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25" yWindow="885" windowWidth="10485" windowHeight="696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<sst xmlns="http://schemas.openxmlformats.org/spreadsheetml/2006/main" count="3594" uniqueCount="1298">
  <si>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</si>
  <si>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</si>
  <si>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</si>
  <si>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</si>
  <si>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</si>
  <si>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</si>
  <si>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</si>
  <si>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</si>
  <si>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</si>
  <si>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</si>
  <si>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</si>
  <si>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</si>
  <si>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</si>
  <si>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</si>
  <si>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Average Acquisition Cost</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</si>
  <si>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</si>
  <si>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</si>
  <si>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</si>
  <si>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</si>
  <si>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</si>
  <si>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</si>
  <si>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</si>
  <si>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</si>
  <si>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</si>
  <si>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</si>
  <si>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</si>
  <si>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</si>
  <si>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</si>
  <si>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</si>
  <si>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</si>
  <si>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</si>
  <si>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</si>
  <si>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</si>
  <si>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</si>
  <si>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</si>
  <si>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</si>
  <si>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</si>
  <si>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</si>
  <si>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</si>
  <si>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</si>
  <si>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</si>
  <si>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</si>
  <si>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</si>
  <si>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</si>
  <si>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</si>
  <si>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</si>
  <si>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</si>
  <si>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</si>
  <si>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</si>
  <si>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</si>
  <si>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</si>
  <si>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</si>
  <si>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</si>
  <si>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</si>
  <si>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</si>
  <si>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</si>
  <si>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</si>
  <si>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</si>
  <si>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</si>
  <si>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</si>
  <si>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</si>
  <si>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</si>
  <si>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</si>
  <si>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</si>
  <si>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</si>
  <si>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</si>
  <si>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</si>
  <si>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</si>
  <si>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</si>
  <si>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</si>
  <si>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</si>
  <si>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</si>
  <si>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</si>
  <si>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</si>
  <si>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</si>
  <si>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</si>
  <si>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</si>
  <si>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</si>
  <si>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</si>
  <si>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</si>
  <si>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</si>
  <si>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</si>
  <si>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</si>
  <si>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</si>
  <si>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</si>
  <si>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</si>
  <si>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</si>
  <si>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</si>
  <si>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</si>
  <si>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</si>
  <si>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</si>
  <si>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</si>
  <si>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</si>
  <si>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</si>
  <si>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</si>
  <si>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</si>
  <si>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</si>
  <si>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</si>
  <si>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</si>
  <si>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</si>
  <si>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</si>
  <si>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</si>
  <si>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</si>
  <si>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</si>
  <si>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</si>
  <si>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</si>
  <si>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</si>
  <si>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</si>
  <si>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</si>
  <si>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</si>
  <si>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</si>
  <si>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</si>
  <si>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</si>
  <si>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</si>
  <si>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</si>
  <si>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</si>
  <si>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</si>
  <si>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</si>
  <si>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</si>
  <si>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t xml:space="preserve">   Imported Average</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</si>
  <si>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</si>
  <si>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</si>
  <si>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</si>
  <si>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</si>
  <si>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</si>
  <si>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</si>
  <si>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</si>
  <si>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</si>
  <si>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</si>
  <si>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</si>
  <si>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</si>
  <si>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</si>
  <si>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</si>
  <si>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</si>
  <si>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</si>
  <si>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</si>
  <si>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</si>
  <si>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</si>
  <si>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</si>
  <si>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</si>
  <si>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</si>
  <si>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Table 2.  U.S. 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</si>
  <si>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</si>
  <si>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</si>
  <si>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</si>
  <si>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</si>
  <si>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</si>
  <si>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</si>
  <si>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</si>
  <si>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r>
      <t xml:space="preserve">   End-Use Prices</t>
    </r>
    <r>
      <rPr>
        <sz val="8"/>
        <rFont val="Arial"/>
        <family val="2"/>
      </rPr>
      <t xml:space="preserve"> (dollars per thousand cubic feetf) </t>
    </r>
  </si>
  <si>
    <t>NGHHUUS</t>
  </si>
  <si>
    <t>(c) Includes fuel oils No. 4, No. 5, No. 6, and topped crude.</t>
  </si>
  <si>
    <t xml:space="preserve">      Residual Fuel Oil (c)</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</si>
  <si>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</si>
  <si>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</si>
  <si>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</si>
  <si>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</si>
  <si>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</si>
  <si>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</si>
  <si>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</si>
  <si>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</si>
  <si>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</si>
  <si>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</si>
  <si>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</si>
  <si>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</si>
  <si>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</si>
  <si>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</si>
  <si>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</si>
  <si>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</si>
  <si>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</si>
  <si>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</si>
  <si>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</si>
  <si>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</si>
  <si>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</si>
  <si>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</si>
  <si>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</si>
  <si>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</si>
  <si>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</si>
  <si>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</si>
  <si>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</si>
  <si>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</si>
  <si>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</si>
  <si>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</si>
  <si>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</si>
  <si>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</si>
  <si>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</si>
  <si>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</si>
  <si>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</si>
  <si>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</si>
  <si>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</si>
  <si>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</si>
  <si>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</si>
  <si>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</si>
  <si>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</si>
  <si>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</si>
  <si>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</si>
  <si>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</si>
  <si>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</si>
  <si>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</si>
  <si>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</si>
  <si>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</si>
  <si>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</si>
  <si>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</si>
  <si>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</si>
  <si>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</si>
  <si>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</si>
  <si>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</si>
  <si>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</si>
  <si>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</si>
  <si>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</si>
  <si>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</si>
  <si>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</si>
  <si>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</si>
  <si>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</si>
  <si>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</si>
  <si>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</si>
  <si>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</si>
  <si>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</si>
  <si>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</si>
  <si>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</si>
  <si>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</si>
  <si>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</si>
  <si>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</si>
  <si>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</si>
  <si>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</si>
  <si>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</si>
  <si>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</si>
  <si>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</si>
  <si>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</si>
  <si>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</si>
  <si>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</si>
  <si>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</si>
  <si>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</si>
  <si>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</si>
  <si>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</si>
  <si>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</si>
  <si>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</si>
  <si>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</si>
  <si>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</si>
  <si>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</si>
  <si>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</si>
  <si>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</si>
  <si>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</si>
  <si>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</si>
  <si>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</si>
  <si>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</si>
  <si>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</si>
  <si>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</si>
  <si>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</si>
  <si>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</si>
  <si>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</si>
  <si>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</si>
  <si>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</si>
  <si>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</si>
  <si>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</si>
  <si>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</si>
  <si>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</si>
  <si>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</si>
  <si>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</si>
  <si>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</si>
  <si>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</si>
  <si>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</si>
  <si>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2.  U.S. Energy Nominal Prices</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</si>
  <si>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</si>
  <si>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</si>
  <si>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</si>
  <si>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</si>
  <si>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</si>
  <si>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</si>
  <si>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</si>
  <si>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</si>
  <si>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</si>
  <si>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</si>
  <si>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</si>
  <si>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</si>
  <si>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</si>
  <si>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</si>
  <si>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</si>
  <si>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</si>
  <si>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</si>
  <si>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</si>
  <si>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</si>
  <si>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</si>
  <si>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</si>
  <si>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</si>
  <si>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</si>
  <si>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</si>
  <si>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</si>
  <si>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</si>
  <si>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</si>
  <si>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</si>
  <si>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</si>
  <si>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</si>
  <si>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</si>
  <si>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</si>
  <si>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</si>
  <si>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</si>
  <si>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</si>
  <si>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</si>
  <si>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</si>
  <si>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</si>
  <si>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</si>
  <si>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</si>
  <si>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</si>
  <si>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</si>
  <si>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</si>
  <si>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</si>
  <si>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</si>
  <si>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</si>
  <si>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</si>
  <si>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</si>
  <si>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</si>
  <si>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</si>
  <si>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</si>
  <si>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</si>
  <si>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</si>
  <si>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</si>
  <si>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</si>
  <si>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</si>
  <si>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</si>
  <si>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</si>
  <si>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</si>
  <si>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</si>
  <si>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</si>
  <si>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</si>
  <si>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</si>
  <si>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</si>
  <si>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</si>
  <si>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</si>
  <si>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</si>
  <si>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</si>
  <si>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</si>
  <si>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</si>
  <si>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</si>
  <si>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</si>
  <si>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</si>
  <si>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</si>
  <si>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</si>
  <si>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</si>
  <si>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</si>
  <si>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</si>
  <si>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</si>
  <si>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</si>
  <si>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</si>
  <si>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</si>
  <si>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</si>
  <si>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</si>
  <si>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</si>
  <si>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</si>
  <si>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</si>
  <si>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</si>
  <si>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</si>
  <si>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</si>
  <si>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</si>
  <si>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</si>
  <si>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</si>
  <si>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</si>
  <si>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</si>
  <si>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</si>
  <si>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</si>
  <si>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</si>
  <si>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</si>
  <si>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</si>
  <si>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</si>
  <si>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</si>
  <si>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</si>
  <si>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</si>
  <si>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</si>
  <si>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</si>
  <si>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</si>
  <si>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</si>
  <si>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</si>
  <si>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</si>
  <si>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</si>
  <si>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</si>
  <si>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</si>
  <si>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</si>
  <si>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</si>
  <si>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</si>
  <si>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</si>
  <si>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</si>
  <si>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</si>
  <si>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</si>
  <si>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</si>
  <si>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</si>
  <si>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</si>
  <si>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</si>
  <si>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</si>
  <si>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</si>
  <si>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</si>
  <si>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</si>
  <si>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</si>
  <si>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</si>
  <si>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</si>
  <si>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</si>
  <si>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</si>
  <si>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</si>
  <si>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</si>
  <si>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</si>
  <si>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</si>
  <si>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</si>
  <si>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</si>
  <si>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</si>
  <si>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</si>
  <si>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</si>
  <si>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</si>
  <si>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</si>
  <si>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</si>
  <si>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</si>
  <si>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</si>
  <si>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</si>
  <si>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</si>
  <si>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</si>
  <si>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</si>
  <si>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</si>
  <si>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</si>
  <si>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</si>
  <si>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</si>
  <si>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</si>
  <si>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</si>
  <si>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</si>
  <si>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</si>
  <si>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</si>
  <si>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</si>
  <si>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</si>
  <si>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</si>
  <si>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</si>
  <si>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</si>
  <si>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</si>
  <si>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</si>
  <si>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</si>
  <si>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</si>
  <si>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</si>
  <si>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</si>
  <si>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</si>
  <si>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</si>
  <si>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</si>
  <si>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</si>
  <si>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</si>
  <si>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</si>
  <si>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</si>
  <si>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</si>
  <si>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</si>
  <si>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</si>
  <si>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</si>
  <si>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</si>
  <si>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</si>
  <si>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</si>
  <si>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</si>
  <si>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</si>
  <si>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</si>
  <si>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</si>
  <si>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</si>
  <si>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</si>
  <si>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</si>
  <si>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</si>
  <si>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</si>
  <si>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</si>
  <si>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</si>
  <si>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</si>
  <si>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</si>
  <si>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</si>
  <si>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</si>
  <si>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</si>
  <si>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</si>
  <si>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</si>
  <si>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</si>
  <si>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</si>
  <si>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</si>
  <si>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</si>
  <si>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</si>
  <si>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</si>
  <si>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</si>
  <si>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</si>
  <si>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</si>
  <si>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</si>
  <si>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</si>
  <si>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</si>
  <si>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</si>
  <si>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</si>
  <si>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</si>
  <si>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</si>
  <si>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</si>
  <si>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</si>
  <si>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</si>
  <si>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</si>
  <si>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</si>
  <si>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</si>
  <si>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</si>
  <si>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</si>
  <si>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</si>
  <si>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</si>
  <si>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</si>
  <si>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</si>
  <si>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</si>
  <si>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</si>
  <si>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</si>
  <si>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</si>
  <si>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</si>
  <si>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</si>
  <si>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</si>
  <si>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</si>
  <si>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</si>
  <si>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</si>
  <si>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</si>
  <si>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</si>
  <si>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</si>
  <si>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</si>
  <si>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</si>
  <si>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</si>
  <si>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</si>
  <si>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</si>
  <si>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</si>
  <si>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</si>
  <si>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</si>
  <si>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</si>
  <si>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</si>
  <si>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</si>
  <si>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</si>
  <si>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</si>
  <si>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</si>
  <si>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</si>
  <si>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</si>
  <si>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</si>
  <si>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</si>
  <si>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</si>
  <si>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</si>
  <si>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</si>
  <si>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</si>
  <si>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</si>
  <si>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</si>
  <si>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</si>
  <si>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</si>
  <si>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</si>
  <si>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</si>
  <si>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</si>
  <si>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</si>
  <si>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</si>
  <si>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</si>
  <si>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</si>
  <si>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</si>
  <si>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</si>
  <si>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</si>
  <si>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</si>
  <si>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</si>
  <si>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</si>
  <si>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</si>
  <si>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</si>
  <si>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</si>
  <si>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</si>
  <si>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</si>
  <si>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</si>
  <si>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</si>
  <si>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</si>
  <si>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</si>
  <si>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</si>
  <si>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</si>
  <si>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</si>
  <si>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</si>
  <si>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</si>
  <si>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</si>
  <si>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</si>
  <si>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</si>
  <si>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</si>
  <si>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</si>
  <si>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</si>
  <si>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</si>
  <si>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</si>
  <si>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</si>
  <si>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</si>
  <si>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</si>
  <si>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</si>
  <si>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</si>
  <si>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</si>
  <si>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</si>
  <si>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</si>
  <si>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</si>
  <si>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</si>
  <si>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</si>
  <si>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</si>
  <si>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</si>
  <si>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</si>
  <si>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</si>
  <si>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</si>
  <si>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</si>
  <si>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</si>
  <si>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</si>
  <si>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</si>
  <si>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</si>
  <si>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</si>
  <si>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</si>
  <si>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</si>
  <si>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</si>
  <si>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</si>
  <si>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</si>
  <si>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</si>
  <si>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</si>
  <si>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</si>
  <si>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</si>
  <si>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</si>
  <si>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</si>
  <si>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</si>
  <si>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</si>
  <si>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</si>
  <si>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</si>
  <si>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</si>
  <si>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</si>
  <si>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</si>
  <si>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</si>
  <si>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</si>
  <si>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</si>
  <si>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</si>
  <si>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</si>
  <si>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</si>
  <si>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</si>
  <si>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</si>
  <si>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</si>
  <si>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</si>
  <si>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</si>
  <si>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</si>
  <si>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</si>
  <si>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</si>
  <si>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</si>
  <si>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</si>
  <si>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</si>
  <si>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</si>
  <si>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</si>
  <si>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</si>
  <si>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</si>
  <si>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</si>
  <si>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</si>
  <si>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</si>
  <si>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</si>
  <si>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</si>
  <si>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</si>
  <si>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</si>
  <si>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</si>
  <si>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</si>
  <si>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</si>
  <si>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</si>
  <si>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</si>
  <si>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</si>
  <si>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</si>
  <si>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</si>
  <si>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</si>
  <si>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</si>
  <si>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</si>
  <si>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</si>
  <si>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</si>
  <si>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</si>
  <si>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</si>
  <si>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</si>
  <si>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</si>
  <si>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</si>
  <si>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</si>
  <si>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</si>
  <si>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</si>
  <si>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</si>
  <si>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</si>
  <si>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</si>
  <si>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</si>
  <si>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</si>
  <si>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</si>
  <si>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</si>
  <si>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</si>
  <si>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</si>
  <si>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</si>
  <si>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</si>
  <si>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</si>
  <si>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</si>
  <si>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</si>
  <si>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</si>
  <si>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</si>
  <si>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</si>
  <si>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</si>
  <si>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</si>
  <si>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</si>
  <si>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</si>
  <si>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</si>
  <si>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</si>
  <si>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</si>
  <si>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</si>
  <si>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</si>
  <si>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</si>
  <si>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</si>
  <si>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</si>
  <si>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</si>
  <si>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</si>
  <si>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</si>
  <si>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</si>
  <si>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</si>
  <si>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</si>
  <si>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</si>
  <si>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</si>
  <si>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</si>
  <si>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</si>
  <si>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</si>
  <si>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</si>
  <si>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</si>
  <si>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</si>
  <si>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</si>
  <si>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</si>
  <si>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</si>
  <si>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</si>
  <si>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</si>
  <si>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</si>
  <si>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r>
      <t xml:space="preserve">Liquid Fuels </t>
    </r>
    <r>
      <rPr>
        <sz val="8"/>
        <color indexed="8"/>
        <rFont val="Arial"/>
        <family val="2"/>
      </rPr>
      <t>(cents per gallon)</t>
    </r>
  </si>
  <si>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</si>
  <si>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</si>
  <si>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</si>
  <si>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</si>
  <si>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</si>
  <si>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</si>
  <si>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</si>
  <si>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</si>
  <si>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</si>
  <si>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</si>
  <si>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</si>
  <si>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</si>
  <si>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</si>
  <si>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</si>
  <si>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</si>
  <si>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</si>
  <si>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</si>
  <si>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</si>
  <si>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</si>
  <si>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</si>
  <si>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</si>
  <si>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</si>
  <si>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</si>
  <si>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</si>
  <si>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</si>
  <si>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</si>
  <si>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</si>
  <si>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</si>
  <si>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</si>
  <si>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</si>
  <si>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</si>
  <si>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</si>
  <si>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</si>
  <si>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</si>
  <si>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</si>
  <si>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</si>
  <si>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</si>
  <si>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</si>
  <si>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</si>
  <si>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</si>
  <si>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</si>
  <si>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</si>
  <si>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</si>
  <si>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</si>
  <si>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Inventory Net Withdrawals (million barrels per day)</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</si>
  <si>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</si>
  <si>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</si>
  <si>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</si>
  <si>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</si>
  <si>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</si>
  <si>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</si>
  <si>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</si>
  <si>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</si>
  <si>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</si>
  <si>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</si>
  <si>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</si>
  <si>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</si>
  <si>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</si>
  <si>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</si>
  <si>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</si>
  <si>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</si>
  <si>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</si>
  <si>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</si>
  <si>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</si>
  <si>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</si>
  <si>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</si>
  <si>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</si>
  <si>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</si>
  <si>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</si>
  <si>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</si>
  <si>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</si>
  <si>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</si>
  <si>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</si>
  <si>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</si>
  <si>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</si>
  <si>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</si>
  <si>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</si>
  <si>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</si>
  <si>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</si>
  <si>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</si>
  <si>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</si>
  <si>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</si>
  <si>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</si>
  <si>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</si>
  <si>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</si>
  <si>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</si>
  <si>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</si>
  <si>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</si>
  <si>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</si>
  <si>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</si>
  <si>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</si>
  <si>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</si>
  <si>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</si>
  <si>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</si>
  <si>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</si>
  <si>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</si>
  <si>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</si>
  <si>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</si>
  <si>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</si>
  <si>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</si>
  <si>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</si>
  <si>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</si>
  <si>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</si>
  <si>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</si>
  <si>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</si>
  <si>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</si>
  <si>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</si>
  <si>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</si>
  <si>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</si>
  <si>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</si>
  <si>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</si>
  <si>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</si>
  <si>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</si>
  <si>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</si>
  <si>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</si>
  <si>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</si>
  <si>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</si>
  <si>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</si>
  <si>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</si>
  <si>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</si>
  <si>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</si>
  <si>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</si>
  <si>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</si>
  <si>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</si>
  <si>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</si>
  <si>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</si>
  <si>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</si>
  <si>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</si>
  <si>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</si>
  <si>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</si>
  <si>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</si>
  <si>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</si>
  <si>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</si>
  <si>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</si>
  <si>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</si>
  <si>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</si>
  <si>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</si>
  <si>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</si>
  <si>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</si>
  <si>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</si>
  <si>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</si>
  <si>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</si>
  <si>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</si>
  <si>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</si>
  <si>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</si>
  <si>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</si>
  <si>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</si>
  <si>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</si>
  <si>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</si>
  <si>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</si>
  <si>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</si>
  <si>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</si>
  <si>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</si>
  <si>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</si>
  <si>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</si>
  <si>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</si>
  <si>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</si>
  <si>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</si>
  <si>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</si>
  <si>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</si>
  <si>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</si>
  <si>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</si>
  <si>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</si>
  <si>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</si>
  <si>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</si>
  <si>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</si>
  <si>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</si>
  <si>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</si>
  <si>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</si>
  <si>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</si>
  <si>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</si>
  <si>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</si>
  <si>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</si>
  <si>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</si>
  <si>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</si>
  <si>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</si>
  <si>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</si>
  <si>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</si>
  <si>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</si>
  <si>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</si>
  <si>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</si>
  <si>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</si>
  <si>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</si>
  <si>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</si>
  <si>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</si>
  <si>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</si>
  <si>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</si>
  <si>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</si>
  <si>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</si>
  <si>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</si>
  <si>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</si>
  <si>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</si>
  <si>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</si>
  <si>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</si>
  <si>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</si>
  <si>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</si>
  <si>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</si>
  <si>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</si>
  <si>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</si>
  <si>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</si>
  <si>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</si>
  <si>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</si>
  <si>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</si>
  <si>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</si>
  <si>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</si>
  <si>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</si>
  <si>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</si>
  <si>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</si>
  <si>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</si>
  <si>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</si>
  <si>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</si>
  <si>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</si>
  <si>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</si>
  <si>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</si>
  <si>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</si>
  <si>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</si>
  <si>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</si>
  <si>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</si>
  <si>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</si>
  <si>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</si>
  <si>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</si>
  <si>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</si>
  <si>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</si>
  <si>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</si>
  <si>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</si>
  <si>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</si>
  <si>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</si>
  <si>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</si>
  <si>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</si>
  <si>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</si>
  <si>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</si>
  <si>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</si>
  <si>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</si>
  <si>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</si>
  <si>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</si>
  <si>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</si>
  <si>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</si>
  <si>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</si>
  <si>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</si>
  <si>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</si>
  <si>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</si>
  <si>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</si>
  <si>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</si>
  <si>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</si>
  <si>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</si>
  <si>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</si>
  <si>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</si>
  <si>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</si>
  <si>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</si>
  <si>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</si>
  <si>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</si>
  <si>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</si>
  <si>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</si>
  <si>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</si>
  <si>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</si>
  <si>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</si>
  <si>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</si>
  <si>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</si>
  <si>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</si>
  <si>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</si>
  <si>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</si>
  <si>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</si>
  <si>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</si>
  <si>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</si>
  <si>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</si>
  <si>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</si>
  <si>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</si>
  <si>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</si>
  <si>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</si>
  <si>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</si>
  <si>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</si>
  <si>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</si>
  <si>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</si>
  <si>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</si>
  <si>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</si>
  <si>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</si>
  <si>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</si>
  <si>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</si>
  <si>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</si>
  <si>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</si>
  <si>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</si>
  <si>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</si>
  <si>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</si>
  <si>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</si>
  <si>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</si>
  <si>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</si>
  <si>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</si>
  <si>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</si>
  <si>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</si>
  <si>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</si>
  <si>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</si>
  <si>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</si>
  <si>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</si>
  <si>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</si>
  <si>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</si>
  <si>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</si>
  <si>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</si>
  <si>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</si>
  <si>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</si>
  <si>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</si>
  <si>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</si>
  <si>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</si>
  <si>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</si>
  <si>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</si>
  <si>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</si>
  <si>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</si>
  <si>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</si>
  <si>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</si>
  <si>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</si>
  <si>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</si>
  <si>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</si>
  <si>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</si>
  <si>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</si>
  <si>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</si>
  <si>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</si>
  <si>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</si>
  <si>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</si>
  <si>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</si>
  <si>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</si>
  <si>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</si>
  <si>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Total Fossil Fuels</t>
  </si>
  <si>
    <t>PATCCO2</t>
  </si>
  <si>
    <t>NGTCCO2</t>
  </si>
  <si>
    <t>FFTCCO2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</si>
  <si>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</si>
  <si>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</si>
  <si>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</si>
  <si>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</si>
  <si>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</si>
  <si>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</si>
  <si>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</si>
  <si>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</si>
  <si>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</si>
  <si>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</si>
  <si>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</si>
  <si>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</si>
  <si>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</si>
  <si>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</si>
  <si>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</si>
  <si>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</si>
  <si>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</si>
  <si>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</si>
  <si>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</si>
  <si>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</si>
  <si>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</si>
  <si>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</si>
  <si>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</si>
  <si>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</si>
  <si>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</si>
  <si>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</si>
  <si>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</si>
  <si>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</si>
  <si>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</si>
  <si>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</si>
  <si>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</si>
  <si>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</si>
  <si>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</si>
  <si>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</si>
  <si>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</si>
  <si>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</si>
  <si>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</si>
  <si>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</si>
  <si>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</si>
  <si>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</si>
  <si>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</si>
  <si>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</si>
  <si>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</si>
  <si>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</si>
  <si>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</si>
  <si>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</si>
  <si>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</si>
  <si>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</si>
  <si>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</si>
  <si>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</si>
  <si>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</si>
  <si>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</si>
  <si>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</si>
  <si>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</si>
  <si>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</si>
  <si>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</si>
  <si>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</si>
  <si>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</si>
  <si>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</si>
  <si>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</si>
  <si>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</si>
  <si>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</si>
  <si>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</si>
  <si>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</si>
  <si>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</si>
  <si>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</si>
  <si>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</si>
  <si>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</si>
  <si>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</si>
  <si>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</si>
  <si>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</si>
  <si>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</si>
  <si>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</si>
  <si>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</si>
  <si>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</si>
  <si>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</si>
  <si>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</si>
  <si>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</si>
  <si>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</si>
  <si>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</si>
  <si>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</si>
  <si>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</si>
  <si>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</si>
  <si>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</si>
  <si>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</si>
  <si>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</si>
  <si>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</si>
  <si>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</si>
  <si>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</si>
  <si>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</si>
  <si>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</si>
  <si>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</si>
  <si>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</si>
  <si>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</si>
  <si>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</si>
  <si>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</si>
  <si>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</si>
  <si>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</si>
  <si>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</si>
  <si>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</si>
  <si>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</si>
  <si>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</si>
  <si>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</si>
  <si>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</si>
  <si>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</si>
  <si>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</si>
  <si>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</si>
  <si>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</si>
  <si>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</si>
  <si>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</si>
  <si>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</si>
  <si>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</si>
  <si>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</si>
  <si>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</si>
  <si>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</si>
  <si>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</si>
  <si>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</si>
  <si>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</si>
  <si>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</si>
  <si>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</si>
  <si>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</si>
  <si>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</si>
  <si>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</si>
  <si>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</si>
  <si>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</si>
  <si>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</si>
  <si>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</si>
  <si>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</si>
  <si>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</si>
  <si>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</si>
  <si>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</si>
  <si>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</si>
  <si>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</si>
  <si>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</si>
  <si>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</si>
  <si>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</si>
  <si>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</si>
  <si>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</si>
  <si>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</si>
  <si>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</si>
  <si>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</si>
  <si>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</si>
  <si>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</si>
  <si>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</si>
  <si>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</si>
  <si>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</si>
  <si>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</si>
  <si>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</si>
  <si>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</si>
  <si>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</si>
  <si>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</si>
  <si>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</si>
  <si>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</si>
  <si>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</si>
  <si>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</si>
  <si>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</si>
  <si>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</si>
  <si>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</si>
  <si>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</si>
  <si>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</si>
  <si>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</si>
  <si>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</si>
  <si>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</si>
  <si>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</si>
  <si>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</si>
  <si>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</si>
  <si>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</si>
  <si>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</si>
  <si>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</si>
  <si>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</si>
  <si>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</si>
  <si>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</si>
  <si>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</si>
  <si>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</si>
  <si>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</si>
  <si>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</si>
  <si>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</si>
  <si>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</si>
  <si>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</si>
  <si>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</si>
  <si>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</si>
  <si>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</si>
  <si>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</si>
  <si>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</si>
  <si>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</si>
  <si>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</si>
  <si>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</si>
  <si>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</si>
  <si>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</si>
  <si>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</si>
  <si>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</si>
  <si>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</si>
  <si>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</si>
  <si>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</si>
  <si>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</si>
  <si>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</si>
  <si>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</si>
  <si>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</si>
  <si>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</si>
  <si>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</si>
  <si>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</si>
  <si>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</si>
  <si>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</si>
  <si>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</si>
  <si>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</si>
  <si>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</si>
  <si>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</si>
  <si>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</si>
  <si>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</si>
  <si>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</si>
  <si>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</si>
  <si>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</si>
  <si>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</si>
  <si>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</si>
  <si>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</si>
  <si>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</si>
  <si>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</si>
  <si>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</si>
  <si>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</si>
  <si>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</si>
  <si>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</si>
  <si>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</si>
  <si>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</si>
  <si>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</si>
  <si>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</si>
  <si>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</si>
  <si>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</si>
  <si>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</si>
  <si>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</si>
  <si>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</si>
  <si>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</si>
  <si>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</si>
  <si>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</si>
  <si>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</si>
  <si>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</si>
  <si>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</si>
  <si>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</si>
  <si>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</si>
  <si>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</si>
  <si>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</si>
  <si>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</si>
  <si>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</si>
  <si>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</si>
  <si>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</si>
  <si>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</si>
  <si>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</si>
  <si>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</si>
  <si>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</si>
  <si>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</si>
  <si>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</si>
  <si>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</si>
  <si>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</si>
  <si>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</si>
  <si>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</si>
  <si>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</si>
  <si>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</si>
  <si>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</si>
  <si>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</si>
  <si>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</si>
  <si>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</si>
  <si>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</si>
  <si>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</si>
  <si>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Table 4b.  U.S. Hydrocarbon Gas Liquids (HGL) and Petroleum Refinery Balances  (million barrels per day, except inventories and utilization factor)</t>
  </si>
  <si>
    <t>Table 4b.  U.S. Hydrocarbon Gas Liquids (HGL) and Petroleum Refinery Balances</t>
  </si>
  <si>
    <t>June 2015</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</si>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</sst>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48"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730">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3" xfId="19" applyNumberFormat="1" applyFont="1" applyBorder="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164" fontId="21" fillId="4" borderId="0" xfId="23" applyNumberFormat="1" applyFont="1" applyFill="1"/>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3" fontId="36" fillId="4" borderId="0" xfId="21" applyNumberFormat="1" applyFont="1" applyFill="1" applyAlignment="1">
      <alignment vertical="top"/>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F5" sqref="F5"/>
    </sheetView>
  </sheetViews>
  <sheetFormatPr defaultRowHeight="12.75" x14ac:dyDescent="0.2"/>
  <cols>
    <col min="1" max="1" width="6.42578125" customWidth="1"/>
    <col min="2" max="2" width="14" customWidth="1"/>
  </cols>
  <sheetData>
    <row r="1" spans="1:74" x14ac:dyDescent="0.2">
      <c r="A1" s="270" t="s">
        <v>248</v>
      </c>
      <c r="B1" s="271"/>
      <c r="C1" s="271"/>
      <c r="D1" s="631" t="s">
        <v>1295</v>
      </c>
      <c r="E1" s="271"/>
      <c r="F1" s="271"/>
      <c r="G1" s="271"/>
      <c r="H1" s="271"/>
      <c r="I1" s="271"/>
      <c r="J1" s="271"/>
      <c r="K1" s="271"/>
      <c r="L1" s="271"/>
      <c r="M1" s="271"/>
      <c r="N1" s="271"/>
      <c r="O1" s="271"/>
      <c r="P1" s="271"/>
    </row>
    <row r="2" spans="1:74" x14ac:dyDescent="0.2">
      <c r="AA2">
        <v>0</v>
      </c>
    </row>
    <row r="3" spans="1:74" x14ac:dyDescent="0.2">
      <c r="A3" t="s">
        <v>115</v>
      </c>
      <c r="D3" s="268">
        <v>2011</v>
      </c>
    </row>
    <row r="4" spans="1:74" x14ac:dyDescent="0.2">
      <c r="D4" s="268"/>
    </row>
    <row r="5" spans="1:74" x14ac:dyDescent="0.2">
      <c r="A5" t="s">
        <v>116</v>
      </c>
      <c r="D5" s="268">
        <f>+D3*100+1</f>
        <v>201101</v>
      </c>
    </row>
    <row r="10" spans="1:74" s="299" customFormat="1" x14ac:dyDescent="0.2">
      <c r="A10" s="299" t="s">
        <v>249</v>
      </c>
    </row>
    <row r="11" spans="1:74" s="12" customFormat="1" ht="11.25" x14ac:dyDescent="0.2">
      <c r="A11" s="43"/>
      <c r="B11" s="44" t="s">
        <v>1003</v>
      </c>
      <c r="C11" s="300">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1.25" x14ac:dyDescent="0.2">
      <c r="A12" s="43"/>
      <c r="B12" s="47" t="s">
        <v>257</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9"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BC5" activePane="bottomRight" state="frozen"/>
      <selection activeCell="BC15" sqref="BC15"/>
      <selection pane="topRight" activeCell="BC15" sqref="BC15"/>
      <selection pane="bottomLeft" activeCell="BC15" sqref="BC15"/>
      <selection pane="bottomRight" activeCell="BE65" sqref="BE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62" width="6.5703125" style="408" customWidth="1"/>
    <col min="63" max="74" width="6.5703125" style="154" customWidth="1"/>
    <col min="75" max="16384" width="9.5703125" style="154"/>
  </cols>
  <sheetData>
    <row r="1" spans="1:74" ht="13.35" customHeight="1" x14ac:dyDescent="0.2">
      <c r="A1" s="668" t="s">
        <v>1054</v>
      </c>
      <c r="B1" s="700" t="s">
        <v>1293</v>
      </c>
      <c r="C1" s="701"/>
      <c r="D1" s="701"/>
      <c r="E1" s="701"/>
      <c r="F1" s="701"/>
      <c r="G1" s="701"/>
      <c r="H1" s="701"/>
      <c r="I1" s="701"/>
      <c r="J1" s="701"/>
      <c r="K1" s="701"/>
      <c r="L1" s="701"/>
      <c r="M1" s="701"/>
      <c r="N1" s="701"/>
      <c r="O1" s="701"/>
      <c r="P1" s="701"/>
      <c r="Q1" s="701"/>
      <c r="R1" s="701"/>
      <c r="S1" s="701"/>
      <c r="T1" s="701"/>
      <c r="U1" s="701"/>
      <c r="V1" s="701"/>
      <c r="W1" s="701"/>
      <c r="X1" s="701"/>
      <c r="Y1" s="701"/>
      <c r="Z1" s="701"/>
      <c r="AA1" s="701"/>
      <c r="AB1" s="701"/>
      <c r="AC1" s="701"/>
      <c r="AD1" s="701"/>
      <c r="AE1" s="701"/>
      <c r="AF1" s="701"/>
      <c r="AG1" s="701"/>
      <c r="AH1" s="701"/>
      <c r="AI1" s="701"/>
      <c r="AJ1" s="701"/>
      <c r="AK1" s="701"/>
      <c r="AL1" s="701"/>
      <c r="AM1" s="309"/>
    </row>
    <row r="2" spans="1:74" ht="12.75"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9"/>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x14ac:dyDescent="0.2">
      <c r="A5" s="641"/>
      <c r="B5" s="155" t="s">
        <v>1234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7"/>
      <c r="AZ5" s="407"/>
      <c r="BA5" s="407"/>
      <c r="BB5" s="407"/>
      <c r="BC5" s="407"/>
      <c r="BD5" s="407"/>
      <c r="BE5" s="407"/>
      <c r="BF5" s="407"/>
      <c r="BG5" s="407"/>
      <c r="BH5" s="407"/>
      <c r="BI5" s="407"/>
      <c r="BJ5" s="407"/>
      <c r="BK5" s="407"/>
      <c r="BL5" s="407"/>
      <c r="BM5" s="407"/>
      <c r="BN5" s="407"/>
      <c r="BO5" s="407"/>
      <c r="BP5" s="407"/>
      <c r="BQ5" s="407"/>
      <c r="BR5" s="407"/>
      <c r="BS5" s="407"/>
      <c r="BT5" s="407"/>
      <c r="BU5" s="407"/>
      <c r="BV5" s="407"/>
    </row>
    <row r="6" spans="1:74" x14ac:dyDescent="0.2">
      <c r="A6" s="642"/>
      <c r="B6" s="155" t="s">
        <v>1235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7"/>
      <c r="AZ6" s="407"/>
      <c r="BA6" s="407"/>
      <c r="BB6" s="407"/>
      <c r="BC6" s="407"/>
      <c r="BD6" s="407"/>
      <c r="BE6" s="407"/>
      <c r="BF6" s="407"/>
      <c r="BG6" s="407"/>
      <c r="BH6" s="407"/>
      <c r="BI6" s="407"/>
      <c r="BJ6" s="407"/>
      <c r="BK6" s="407"/>
      <c r="BL6" s="407"/>
      <c r="BM6" s="407"/>
      <c r="BN6" s="407"/>
      <c r="BO6" s="407"/>
      <c r="BP6" s="407"/>
      <c r="BQ6" s="407"/>
      <c r="BR6" s="407"/>
      <c r="BS6" s="407"/>
      <c r="BT6" s="407"/>
      <c r="BU6" s="407"/>
      <c r="BV6" s="407"/>
    </row>
    <row r="7" spans="1:74" x14ac:dyDescent="0.2">
      <c r="A7" s="642" t="s">
        <v>1236</v>
      </c>
      <c r="B7" s="643" t="s">
        <v>1237</v>
      </c>
      <c r="C7" s="216">
        <v>0.92232199999999998</v>
      </c>
      <c r="D7" s="216">
        <v>0.862178</v>
      </c>
      <c r="E7" s="216">
        <v>0.93864499999999995</v>
      </c>
      <c r="F7" s="216">
        <v>0.91796599999999995</v>
      </c>
      <c r="G7" s="216">
        <v>0.93899999999999995</v>
      </c>
      <c r="H7" s="216">
        <v>0.89793299999999998</v>
      </c>
      <c r="I7" s="216">
        <v>0.89890300000000001</v>
      </c>
      <c r="J7" s="216">
        <v>0.89438700000000004</v>
      </c>
      <c r="K7" s="216">
        <v>0.861066</v>
      </c>
      <c r="L7" s="216">
        <v>0.95764499999999997</v>
      </c>
      <c r="M7" s="216">
        <v>1.0014000000000001</v>
      </c>
      <c r="N7" s="216">
        <v>1.012967</v>
      </c>
      <c r="O7" s="216">
        <v>1.0306770000000001</v>
      </c>
      <c r="P7" s="216">
        <v>1.035482</v>
      </c>
      <c r="Q7" s="216">
        <v>1.021161</v>
      </c>
      <c r="R7" s="216">
        <v>0.99263299999999999</v>
      </c>
      <c r="S7" s="216">
        <v>0.97425799999999996</v>
      </c>
      <c r="T7" s="216">
        <v>0.91313299999999997</v>
      </c>
      <c r="U7" s="216">
        <v>0.89158000000000004</v>
      </c>
      <c r="V7" s="216">
        <v>0.93396699999999999</v>
      </c>
      <c r="W7" s="216">
        <v>0.98416599999999999</v>
      </c>
      <c r="X7" s="216">
        <v>0.99790299999999998</v>
      </c>
      <c r="Y7" s="216">
        <v>1.0041659999999999</v>
      </c>
      <c r="Z7" s="216">
        <v>0.91625800000000002</v>
      </c>
      <c r="AA7" s="216">
        <v>0.90748300000000004</v>
      </c>
      <c r="AB7" s="216">
        <v>0.96260699999999999</v>
      </c>
      <c r="AC7" s="216">
        <v>0.95470900000000003</v>
      </c>
      <c r="AD7" s="216">
        <v>0.93079999999999996</v>
      </c>
      <c r="AE7" s="216">
        <v>0.93177399999999999</v>
      </c>
      <c r="AF7" s="216">
        <v>0.889733</v>
      </c>
      <c r="AG7" s="216">
        <v>0.93296699999999999</v>
      </c>
      <c r="AH7" s="216">
        <v>0.99280599999999997</v>
      </c>
      <c r="AI7" s="216">
        <v>1.0321659999999999</v>
      </c>
      <c r="AJ7" s="216">
        <v>1.044516</v>
      </c>
      <c r="AK7" s="216">
        <v>1.0367</v>
      </c>
      <c r="AL7" s="216">
        <v>1.02458</v>
      </c>
      <c r="AM7" s="216">
        <v>0.99925799999999998</v>
      </c>
      <c r="AN7" s="216">
        <v>1.018821</v>
      </c>
      <c r="AO7" s="216">
        <v>1.059064</v>
      </c>
      <c r="AP7" s="216">
        <v>1.1044</v>
      </c>
      <c r="AQ7" s="216">
        <v>1.051193</v>
      </c>
      <c r="AR7" s="216">
        <v>1.1151</v>
      </c>
      <c r="AS7" s="216">
        <v>1.09958</v>
      </c>
      <c r="AT7" s="216">
        <v>1.079645</v>
      </c>
      <c r="AU7" s="216">
        <v>1.0898000000000001</v>
      </c>
      <c r="AV7" s="216">
        <v>1.093161</v>
      </c>
      <c r="AW7" s="216">
        <v>1.068533</v>
      </c>
      <c r="AX7" s="216">
        <v>1.073806</v>
      </c>
      <c r="AY7" s="216">
        <v>1.010645</v>
      </c>
      <c r="AZ7" s="216">
        <v>1.0603210000000001</v>
      </c>
      <c r="BA7" s="216">
        <v>1.081226</v>
      </c>
      <c r="BB7" s="216">
        <v>1.1206172663</v>
      </c>
      <c r="BC7" s="216">
        <v>1.1437081161</v>
      </c>
      <c r="BD7" s="357">
        <v>1.1543939999999999</v>
      </c>
      <c r="BE7" s="357">
        <v>1.1647700000000001</v>
      </c>
      <c r="BF7" s="357">
        <v>1.1984220000000001</v>
      </c>
      <c r="BG7" s="357">
        <v>1.2051419999999999</v>
      </c>
      <c r="BH7" s="357">
        <v>1.2123889999999999</v>
      </c>
      <c r="BI7" s="357">
        <v>1.2290399999999999</v>
      </c>
      <c r="BJ7" s="357">
        <v>1.2249749999999999</v>
      </c>
      <c r="BK7" s="357">
        <v>1.2364949999999999</v>
      </c>
      <c r="BL7" s="357">
        <v>1.2452030000000001</v>
      </c>
      <c r="BM7" s="357">
        <v>1.236054</v>
      </c>
      <c r="BN7" s="357">
        <v>1.266348</v>
      </c>
      <c r="BO7" s="357">
        <v>1.2841469999999999</v>
      </c>
      <c r="BP7" s="357">
        <v>1.2775030000000001</v>
      </c>
      <c r="BQ7" s="357">
        <v>1.278511</v>
      </c>
      <c r="BR7" s="357">
        <v>1.295417</v>
      </c>
      <c r="BS7" s="357">
        <v>1.3227169999999999</v>
      </c>
      <c r="BT7" s="357">
        <v>1.3679669999999999</v>
      </c>
      <c r="BU7" s="357">
        <v>1.4145509999999999</v>
      </c>
      <c r="BV7" s="357">
        <v>1.4355830000000001</v>
      </c>
    </row>
    <row r="8" spans="1:74" x14ac:dyDescent="0.2">
      <c r="A8" s="642" t="s">
        <v>1238</v>
      </c>
      <c r="B8" s="643" t="s">
        <v>1239</v>
      </c>
      <c r="C8" s="216">
        <v>0.60348299999999999</v>
      </c>
      <c r="D8" s="216">
        <v>0.57217799999999996</v>
      </c>
      <c r="E8" s="216">
        <v>0.621838</v>
      </c>
      <c r="F8" s="216">
        <v>0.61639999999999995</v>
      </c>
      <c r="G8" s="216">
        <v>0.62967700000000004</v>
      </c>
      <c r="H8" s="216">
        <v>0.619533</v>
      </c>
      <c r="I8" s="216">
        <v>0.62948300000000001</v>
      </c>
      <c r="J8" s="216">
        <v>0.63761199999999996</v>
      </c>
      <c r="K8" s="216">
        <v>0.62390000000000001</v>
      </c>
      <c r="L8" s="216">
        <v>0.66067699999999996</v>
      </c>
      <c r="M8" s="216">
        <v>0.67500000000000004</v>
      </c>
      <c r="N8" s="216">
        <v>0.67403199999999996</v>
      </c>
      <c r="O8" s="216">
        <v>0.68219300000000005</v>
      </c>
      <c r="P8" s="216">
        <v>0.69355100000000003</v>
      </c>
      <c r="Q8" s="216">
        <v>0.68628999999999996</v>
      </c>
      <c r="R8" s="216">
        <v>0.68840000000000001</v>
      </c>
      <c r="S8" s="216">
        <v>0.70238699999999998</v>
      </c>
      <c r="T8" s="216">
        <v>0.69259999999999999</v>
      </c>
      <c r="U8" s="216">
        <v>0.69767699999999999</v>
      </c>
      <c r="V8" s="216">
        <v>0.71041900000000002</v>
      </c>
      <c r="W8" s="216">
        <v>0.72570000000000001</v>
      </c>
      <c r="X8" s="216">
        <v>0.74567700000000003</v>
      </c>
      <c r="Y8" s="216">
        <v>0.76556599999999997</v>
      </c>
      <c r="Z8" s="216">
        <v>0.756741</v>
      </c>
      <c r="AA8" s="216">
        <v>0.74612900000000004</v>
      </c>
      <c r="AB8" s="216">
        <v>0.77457100000000001</v>
      </c>
      <c r="AC8" s="216">
        <v>0.770903</v>
      </c>
      <c r="AD8" s="216">
        <v>0.79766599999999999</v>
      </c>
      <c r="AE8" s="216">
        <v>0.81448299999999996</v>
      </c>
      <c r="AF8" s="216">
        <v>0.81973300000000004</v>
      </c>
      <c r="AG8" s="216">
        <v>0.83480600000000005</v>
      </c>
      <c r="AH8" s="216">
        <v>0.85348299999999999</v>
      </c>
      <c r="AI8" s="216">
        <v>0.87593299999999996</v>
      </c>
      <c r="AJ8" s="216">
        <v>0.87296700000000005</v>
      </c>
      <c r="AK8" s="216">
        <v>0.86983299999999997</v>
      </c>
      <c r="AL8" s="216">
        <v>0.84157999999999999</v>
      </c>
      <c r="AM8" s="216">
        <v>0.84919299999999998</v>
      </c>
      <c r="AN8" s="216">
        <v>0.86714199999999997</v>
      </c>
      <c r="AO8" s="216">
        <v>0.894451</v>
      </c>
      <c r="AP8" s="216">
        <v>0.92753300000000005</v>
      </c>
      <c r="AQ8" s="216">
        <v>0.93428999999999995</v>
      </c>
      <c r="AR8" s="216">
        <v>0.97916599999999998</v>
      </c>
      <c r="AS8" s="216">
        <v>0.99932200000000004</v>
      </c>
      <c r="AT8" s="216">
        <v>1.019387</v>
      </c>
      <c r="AU8" s="216">
        <v>1.0302659999999999</v>
      </c>
      <c r="AV8" s="216">
        <v>1.0354190000000001</v>
      </c>
      <c r="AW8" s="216">
        <v>1.0336000000000001</v>
      </c>
      <c r="AX8" s="216">
        <v>1.0582579999999999</v>
      </c>
      <c r="AY8" s="216">
        <v>1.030516</v>
      </c>
      <c r="AZ8" s="216">
        <v>1.0708930000000001</v>
      </c>
      <c r="BA8" s="216">
        <v>1.0980970000000001</v>
      </c>
      <c r="BB8" s="216">
        <v>1.0640278667</v>
      </c>
      <c r="BC8" s="216">
        <v>1.0717602819000001</v>
      </c>
      <c r="BD8" s="357">
        <v>1.0564</v>
      </c>
      <c r="BE8" s="357">
        <v>1.0584089999999999</v>
      </c>
      <c r="BF8" s="357">
        <v>1.063151</v>
      </c>
      <c r="BG8" s="357">
        <v>1.0664229999999999</v>
      </c>
      <c r="BH8" s="357">
        <v>1.0797099999999999</v>
      </c>
      <c r="BI8" s="357">
        <v>1.087129</v>
      </c>
      <c r="BJ8" s="357">
        <v>1.077115</v>
      </c>
      <c r="BK8" s="357">
        <v>1.077375</v>
      </c>
      <c r="BL8" s="357">
        <v>1.0927469999999999</v>
      </c>
      <c r="BM8" s="357">
        <v>1.0928770000000001</v>
      </c>
      <c r="BN8" s="357">
        <v>1.1059589999999999</v>
      </c>
      <c r="BO8" s="357">
        <v>1.1033189999999999</v>
      </c>
      <c r="BP8" s="357">
        <v>1.094274</v>
      </c>
      <c r="BQ8" s="357">
        <v>1.094741</v>
      </c>
      <c r="BR8" s="357">
        <v>1.099758</v>
      </c>
      <c r="BS8" s="357">
        <v>1.1107659999999999</v>
      </c>
      <c r="BT8" s="357">
        <v>1.1270990000000001</v>
      </c>
      <c r="BU8" s="357">
        <v>1.135302</v>
      </c>
      <c r="BV8" s="357">
        <v>1.1355470000000001</v>
      </c>
    </row>
    <row r="9" spans="1:74" x14ac:dyDescent="0.2">
      <c r="A9" s="642" t="s">
        <v>1240</v>
      </c>
      <c r="B9" s="643" t="s">
        <v>1271</v>
      </c>
      <c r="C9" s="216">
        <v>0.33719500000000002</v>
      </c>
      <c r="D9" s="216">
        <v>0.32935799999999998</v>
      </c>
      <c r="E9" s="216">
        <v>0.36122599999999999</v>
      </c>
      <c r="F9" s="216">
        <v>0.3674</v>
      </c>
      <c r="G9" s="216">
        <v>0.36970999999999998</v>
      </c>
      <c r="H9" s="216">
        <v>0.36613400000000001</v>
      </c>
      <c r="I9" s="216">
        <v>0.368614</v>
      </c>
      <c r="J9" s="216">
        <v>0.37619399999999997</v>
      </c>
      <c r="K9" s="216">
        <v>0.37476700000000002</v>
      </c>
      <c r="L9" s="216">
        <v>0.385903</v>
      </c>
      <c r="M9" s="216">
        <v>0.39493299999999998</v>
      </c>
      <c r="N9" s="216">
        <v>0.38383899999999999</v>
      </c>
      <c r="O9" s="216">
        <v>0.386517</v>
      </c>
      <c r="P9" s="216">
        <v>0.38700099999999998</v>
      </c>
      <c r="Q9" s="216">
        <v>0.38429000000000002</v>
      </c>
      <c r="R9" s="216">
        <v>0.39253300000000002</v>
      </c>
      <c r="S9" s="216">
        <v>0.39909600000000001</v>
      </c>
      <c r="T9" s="216">
        <v>0.40013300000000002</v>
      </c>
      <c r="U9" s="216">
        <v>0.40061400000000003</v>
      </c>
      <c r="V9" s="216">
        <v>0.39754899999999999</v>
      </c>
      <c r="W9" s="216">
        <v>0.41353400000000001</v>
      </c>
      <c r="X9" s="216">
        <v>0.42838700000000002</v>
      </c>
      <c r="Y9" s="216">
        <v>0.435168</v>
      </c>
      <c r="Z9" s="216">
        <v>0.42754900000000001</v>
      </c>
      <c r="AA9" s="216">
        <v>0.41945199999999999</v>
      </c>
      <c r="AB9" s="216">
        <v>0.43385699999999999</v>
      </c>
      <c r="AC9" s="216">
        <v>0.43854900000000002</v>
      </c>
      <c r="AD9" s="216">
        <v>0.4531</v>
      </c>
      <c r="AE9" s="216">
        <v>0.46203300000000003</v>
      </c>
      <c r="AF9" s="216">
        <v>0.46796700000000002</v>
      </c>
      <c r="AG9" s="216">
        <v>0.47738799999999998</v>
      </c>
      <c r="AH9" s="216">
        <v>0.486678</v>
      </c>
      <c r="AI9" s="216">
        <v>0.497367</v>
      </c>
      <c r="AJ9" s="216">
        <v>0.48803299999999999</v>
      </c>
      <c r="AK9" s="216">
        <v>0.48823299999999997</v>
      </c>
      <c r="AL9" s="216">
        <v>0.46861399999999998</v>
      </c>
      <c r="AM9" s="216">
        <v>0.46845199999999998</v>
      </c>
      <c r="AN9" s="216">
        <v>0.47357199999999999</v>
      </c>
      <c r="AO9" s="216">
        <v>0.49296800000000002</v>
      </c>
      <c r="AP9" s="216">
        <v>0.51780000000000004</v>
      </c>
      <c r="AQ9" s="216">
        <v>0.51577499999999998</v>
      </c>
      <c r="AR9" s="216">
        <v>0.54103400000000001</v>
      </c>
      <c r="AS9" s="216">
        <v>0.54929099999999997</v>
      </c>
      <c r="AT9" s="216">
        <v>0.56287100000000001</v>
      </c>
      <c r="AU9" s="216">
        <v>0.57496700000000001</v>
      </c>
      <c r="AV9" s="216">
        <v>0.57767800000000002</v>
      </c>
      <c r="AW9" s="216">
        <v>0.57526699999999997</v>
      </c>
      <c r="AX9" s="216">
        <v>0.58416100000000004</v>
      </c>
      <c r="AY9" s="216">
        <v>0.56100000000000005</v>
      </c>
      <c r="AZ9" s="216">
        <v>0.58125000000000004</v>
      </c>
      <c r="BA9" s="216">
        <v>0.59725799999999996</v>
      </c>
      <c r="BB9" s="216">
        <v>0.59092762033000001</v>
      </c>
      <c r="BC9" s="216">
        <v>0.58393773998999998</v>
      </c>
      <c r="BD9" s="357">
        <v>0.59225510000000003</v>
      </c>
      <c r="BE9" s="357">
        <v>0.58967829999999999</v>
      </c>
      <c r="BF9" s="357">
        <v>0.59306199999999998</v>
      </c>
      <c r="BG9" s="357">
        <v>0.59992889999999999</v>
      </c>
      <c r="BH9" s="357">
        <v>0.61213439999999997</v>
      </c>
      <c r="BI9" s="357">
        <v>0.60257210000000005</v>
      </c>
      <c r="BJ9" s="357">
        <v>0.60775080000000004</v>
      </c>
      <c r="BK9" s="357">
        <v>0.58541489999999996</v>
      </c>
      <c r="BL9" s="357">
        <v>0.58556660000000005</v>
      </c>
      <c r="BM9" s="357">
        <v>0.59672729999999996</v>
      </c>
      <c r="BN9" s="357">
        <v>0.60719690000000004</v>
      </c>
      <c r="BO9" s="357">
        <v>0.61124520000000004</v>
      </c>
      <c r="BP9" s="357">
        <v>0.61720319999999995</v>
      </c>
      <c r="BQ9" s="357">
        <v>0.61872050000000001</v>
      </c>
      <c r="BR9" s="357">
        <v>0.62234270000000003</v>
      </c>
      <c r="BS9" s="357">
        <v>0.62963060000000004</v>
      </c>
      <c r="BT9" s="357">
        <v>0.63444659999999997</v>
      </c>
      <c r="BU9" s="357">
        <v>0.63443260000000001</v>
      </c>
      <c r="BV9" s="357">
        <v>0.62379090000000004</v>
      </c>
    </row>
    <row r="10" spans="1:74" x14ac:dyDescent="0.2">
      <c r="A10" s="642" t="s">
        <v>1242</v>
      </c>
      <c r="B10" s="643" t="s">
        <v>1243</v>
      </c>
      <c r="C10" s="216">
        <v>0.25148300000000001</v>
      </c>
      <c r="D10" s="216">
        <v>0.24485699999999999</v>
      </c>
      <c r="E10" s="216">
        <v>0.27287099999999997</v>
      </c>
      <c r="F10" s="216">
        <v>0.28470000000000001</v>
      </c>
      <c r="G10" s="216">
        <v>0.29525800000000002</v>
      </c>
      <c r="H10" s="216">
        <v>0.30433300000000002</v>
      </c>
      <c r="I10" s="216">
        <v>0.30925799999999998</v>
      </c>
      <c r="J10" s="216">
        <v>0.319129</v>
      </c>
      <c r="K10" s="216">
        <v>0.31083300000000003</v>
      </c>
      <c r="L10" s="216">
        <v>0.30887100000000001</v>
      </c>
      <c r="M10" s="216">
        <v>0.30173299999999997</v>
      </c>
      <c r="N10" s="216">
        <v>0.28764499999999998</v>
      </c>
      <c r="O10" s="216">
        <v>0.28464499999999998</v>
      </c>
      <c r="P10" s="216">
        <v>0.28465499999999999</v>
      </c>
      <c r="Q10" s="216">
        <v>0.29312899999999997</v>
      </c>
      <c r="R10" s="216">
        <v>0.30526599999999998</v>
      </c>
      <c r="S10" s="216">
        <v>0.31764500000000001</v>
      </c>
      <c r="T10" s="216">
        <v>0.332233</v>
      </c>
      <c r="U10" s="216">
        <v>0.33670899999999998</v>
      </c>
      <c r="V10" s="216">
        <v>0.32903199999999999</v>
      </c>
      <c r="W10" s="216">
        <v>0.33853299999999997</v>
      </c>
      <c r="X10" s="216">
        <v>0.33480599999999999</v>
      </c>
      <c r="Y10" s="216">
        <v>0.33103300000000002</v>
      </c>
      <c r="Z10" s="216">
        <v>0.31483800000000001</v>
      </c>
      <c r="AA10" s="216">
        <v>0.30567699999999998</v>
      </c>
      <c r="AB10" s="216">
        <v>0.31864199999999998</v>
      </c>
      <c r="AC10" s="216">
        <v>0.32038699999999998</v>
      </c>
      <c r="AD10" s="216">
        <v>0.33163300000000001</v>
      </c>
      <c r="AE10" s="216">
        <v>0.34806399999999998</v>
      </c>
      <c r="AF10" s="216">
        <v>0.36413299999999998</v>
      </c>
      <c r="AG10" s="216">
        <v>0.37322499999999997</v>
      </c>
      <c r="AH10" s="216">
        <v>0.382129</v>
      </c>
      <c r="AI10" s="216">
        <v>0.38569999999999999</v>
      </c>
      <c r="AJ10" s="216">
        <v>0.36093500000000001</v>
      </c>
      <c r="AK10" s="216">
        <v>0.35213299999999997</v>
      </c>
      <c r="AL10" s="216">
        <v>0.32503199999999999</v>
      </c>
      <c r="AM10" s="216">
        <v>0.32225799999999999</v>
      </c>
      <c r="AN10" s="216">
        <v>0.32450000000000001</v>
      </c>
      <c r="AO10" s="216">
        <v>0.34606399999999998</v>
      </c>
      <c r="AP10" s="216">
        <v>0.36890000000000001</v>
      </c>
      <c r="AQ10" s="216">
        <v>0.37922499999999998</v>
      </c>
      <c r="AR10" s="216">
        <v>0.40913300000000002</v>
      </c>
      <c r="AS10" s="216">
        <v>0.41325800000000001</v>
      </c>
      <c r="AT10" s="216">
        <v>0.42467700000000003</v>
      </c>
      <c r="AU10" s="216">
        <v>0.4304</v>
      </c>
      <c r="AV10" s="216">
        <v>0.41977399999999998</v>
      </c>
      <c r="AW10" s="216">
        <v>0.39546599999999998</v>
      </c>
      <c r="AX10" s="216">
        <v>0.405225</v>
      </c>
      <c r="AY10" s="216">
        <v>0.37816100000000002</v>
      </c>
      <c r="AZ10" s="216">
        <v>0.38714300000000001</v>
      </c>
      <c r="BA10" s="216">
        <v>0.40471000000000001</v>
      </c>
      <c r="BB10" s="216">
        <v>0.40393800000000002</v>
      </c>
      <c r="BC10" s="216">
        <v>0.40749279999999999</v>
      </c>
      <c r="BD10" s="357">
        <v>0.41346290000000002</v>
      </c>
      <c r="BE10" s="357">
        <v>0.42173569999999999</v>
      </c>
      <c r="BF10" s="357">
        <v>0.42846479999999998</v>
      </c>
      <c r="BG10" s="357">
        <v>0.42642609999999997</v>
      </c>
      <c r="BH10" s="357">
        <v>0.41618110000000003</v>
      </c>
      <c r="BI10" s="357">
        <v>0.40302260000000001</v>
      </c>
      <c r="BJ10" s="357">
        <v>0.37851560000000001</v>
      </c>
      <c r="BK10" s="357">
        <v>0.3764171</v>
      </c>
      <c r="BL10" s="357">
        <v>0.39609620000000001</v>
      </c>
      <c r="BM10" s="357">
        <v>0.40169490000000002</v>
      </c>
      <c r="BN10" s="357">
        <v>0.40707100000000002</v>
      </c>
      <c r="BO10" s="357">
        <v>0.41928880000000002</v>
      </c>
      <c r="BP10" s="357">
        <v>0.42546539999999999</v>
      </c>
      <c r="BQ10" s="357">
        <v>0.43321799999999999</v>
      </c>
      <c r="BR10" s="357">
        <v>0.43310409999999999</v>
      </c>
      <c r="BS10" s="357">
        <v>0.43837979999999999</v>
      </c>
      <c r="BT10" s="357">
        <v>0.42821360000000003</v>
      </c>
      <c r="BU10" s="357">
        <v>0.41544920000000002</v>
      </c>
      <c r="BV10" s="357">
        <v>0.39108039999999999</v>
      </c>
    </row>
    <row r="11" spans="1:74" x14ac:dyDescent="0.2">
      <c r="A11" s="642"/>
      <c r="B11" s="155" t="s">
        <v>1244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52"/>
      <c r="AZ11" s="652"/>
      <c r="BA11" s="652"/>
      <c r="BB11" s="652"/>
      <c r="BC11" s="652"/>
      <c r="BD11" s="407"/>
      <c r="BE11" s="407"/>
      <c r="BF11" s="407"/>
      <c r="BG11" s="407"/>
      <c r="BH11" s="407"/>
      <c r="BI11" s="407"/>
      <c r="BJ11" s="407"/>
      <c r="BK11" s="407"/>
      <c r="BL11" s="407"/>
      <c r="BM11" s="407"/>
      <c r="BN11" s="407"/>
      <c r="BO11" s="407"/>
      <c r="BP11" s="407"/>
      <c r="BQ11" s="407"/>
      <c r="BR11" s="407"/>
      <c r="BS11" s="407"/>
      <c r="BT11" s="407"/>
      <c r="BU11" s="407"/>
      <c r="BV11" s="407"/>
    </row>
    <row r="12" spans="1:74" x14ac:dyDescent="0.2">
      <c r="A12" s="642" t="s">
        <v>1245</v>
      </c>
      <c r="B12" s="643" t="s">
        <v>1246</v>
      </c>
      <c r="C12" s="216">
        <v>2.0548E-2</v>
      </c>
      <c r="D12" s="216">
        <v>1.7677999999999999E-2</v>
      </c>
      <c r="E12" s="216">
        <v>2.0740999999999999E-2</v>
      </c>
      <c r="F12" s="216">
        <v>1.9665999999999999E-2</v>
      </c>
      <c r="G12" s="216">
        <v>1.8773999999999999E-2</v>
      </c>
      <c r="H12" s="216">
        <v>2.1965999999999999E-2</v>
      </c>
      <c r="I12" s="216">
        <v>1.7741E-2</v>
      </c>
      <c r="J12" s="216">
        <v>1.6515999999999999E-2</v>
      </c>
      <c r="K12" s="216">
        <v>1.8932999999999998E-2</v>
      </c>
      <c r="L12" s="216">
        <v>2.0871000000000001E-2</v>
      </c>
      <c r="M12" s="216">
        <v>2.0799999999999999E-2</v>
      </c>
      <c r="N12" s="216">
        <v>2.0677000000000001E-2</v>
      </c>
      <c r="O12" s="216">
        <v>2.0129000000000001E-2</v>
      </c>
      <c r="P12" s="216">
        <v>1.3551000000000001E-2</v>
      </c>
      <c r="Q12" s="216">
        <v>1.8709E-2</v>
      </c>
      <c r="R12" s="216">
        <v>2.2433000000000002E-2</v>
      </c>
      <c r="S12" s="216">
        <v>2.1354000000000001E-2</v>
      </c>
      <c r="T12" s="216">
        <v>1.55E-2</v>
      </c>
      <c r="U12" s="216">
        <v>1.8064E-2</v>
      </c>
      <c r="V12" s="216">
        <v>1.8579999999999999E-2</v>
      </c>
      <c r="W12" s="216">
        <v>1.7000000000000001E-2</v>
      </c>
      <c r="X12" s="216">
        <v>1.8419000000000001E-2</v>
      </c>
      <c r="Y12" s="216">
        <v>1.6566000000000001E-2</v>
      </c>
      <c r="Z12" s="216">
        <v>1.5677E-2</v>
      </c>
      <c r="AA12" s="216">
        <v>7.3870000000000003E-3</v>
      </c>
      <c r="AB12" s="216">
        <v>6.8570000000000002E-3</v>
      </c>
      <c r="AC12" s="216">
        <v>6.2899999999999996E-3</v>
      </c>
      <c r="AD12" s="216">
        <v>7.2659999999999999E-3</v>
      </c>
      <c r="AE12" s="216">
        <v>5.8710000000000004E-3</v>
      </c>
      <c r="AF12" s="216">
        <v>6.2329999999999998E-3</v>
      </c>
      <c r="AG12" s="216">
        <v>7.3540000000000003E-3</v>
      </c>
      <c r="AH12" s="216">
        <v>7.6449999999999999E-3</v>
      </c>
      <c r="AI12" s="216">
        <v>9.7330000000000003E-3</v>
      </c>
      <c r="AJ12" s="216">
        <v>8.0319999999999992E-3</v>
      </c>
      <c r="AK12" s="216">
        <v>7.1999999999999998E-3</v>
      </c>
      <c r="AL12" s="216">
        <v>6.483E-3</v>
      </c>
      <c r="AM12" s="216">
        <v>5.548E-3</v>
      </c>
      <c r="AN12" s="216">
        <v>6.6420000000000003E-3</v>
      </c>
      <c r="AO12" s="216">
        <v>4.7739999999999996E-3</v>
      </c>
      <c r="AP12" s="216">
        <v>5.5329999999999997E-3</v>
      </c>
      <c r="AQ12" s="216">
        <v>6.4510000000000001E-3</v>
      </c>
      <c r="AR12" s="216">
        <v>3.0660000000000001E-3</v>
      </c>
      <c r="AS12" s="216">
        <v>6.3540000000000003E-3</v>
      </c>
      <c r="AT12" s="216">
        <v>7.4510000000000002E-3</v>
      </c>
      <c r="AU12" s="216">
        <v>5.9329999999999999E-3</v>
      </c>
      <c r="AV12" s="216">
        <v>5.3220000000000003E-3</v>
      </c>
      <c r="AW12" s="216">
        <v>4.4999999999999997E-3</v>
      </c>
      <c r="AX12" s="216">
        <v>5.483E-3</v>
      </c>
      <c r="AY12" s="216">
        <v>4.1289999999999999E-3</v>
      </c>
      <c r="AZ12" s="216">
        <v>6.8929999999999998E-3</v>
      </c>
      <c r="BA12" s="216">
        <v>6.6769999999999998E-3</v>
      </c>
      <c r="BB12" s="216">
        <v>8.5413799999999995E-3</v>
      </c>
      <c r="BC12" s="216">
        <v>8.7478E-3</v>
      </c>
      <c r="BD12" s="357">
        <v>6.3676200000000001E-3</v>
      </c>
      <c r="BE12" s="357">
        <v>8.3177200000000007E-3</v>
      </c>
      <c r="BF12" s="357">
        <v>8.4421900000000005E-3</v>
      </c>
      <c r="BG12" s="357">
        <v>7.2742299999999996E-3</v>
      </c>
      <c r="BH12" s="357">
        <v>6.0272900000000003E-3</v>
      </c>
      <c r="BI12" s="357">
        <v>7.8514299999999995E-3</v>
      </c>
      <c r="BJ12" s="357">
        <v>6.8188600000000004E-3</v>
      </c>
      <c r="BK12" s="357">
        <v>8.56349E-3</v>
      </c>
      <c r="BL12" s="357">
        <v>5.3588799999999999E-3</v>
      </c>
      <c r="BM12" s="357">
        <v>6.9665899999999999E-3</v>
      </c>
      <c r="BN12" s="357">
        <v>8.4411E-3</v>
      </c>
      <c r="BO12" s="357">
        <v>8.6139000000000007E-3</v>
      </c>
      <c r="BP12" s="357">
        <v>8.3760699999999993E-3</v>
      </c>
      <c r="BQ12" s="357">
        <v>8.4721599999999994E-3</v>
      </c>
      <c r="BR12" s="357">
        <v>8.5564999999999999E-3</v>
      </c>
      <c r="BS12" s="357">
        <v>9.3940699999999992E-3</v>
      </c>
      <c r="BT12" s="357">
        <v>8.1826599999999996E-3</v>
      </c>
      <c r="BU12" s="357">
        <v>8.9315999999999996E-3</v>
      </c>
      <c r="BV12" s="357">
        <v>8.7801200000000006E-3</v>
      </c>
    </row>
    <row r="13" spans="1:74" x14ac:dyDescent="0.2">
      <c r="A13" s="642" t="s">
        <v>1247</v>
      </c>
      <c r="B13" s="643" t="s">
        <v>1248</v>
      </c>
      <c r="C13" s="216">
        <v>0.560612</v>
      </c>
      <c r="D13" s="216">
        <v>0.51175000000000004</v>
      </c>
      <c r="E13" s="216">
        <v>0.52816099999999999</v>
      </c>
      <c r="F13" s="216">
        <v>0.54210000000000003</v>
      </c>
      <c r="G13" s="216">
        <v>0.56325800000000004</v>
      </c>
      <c r="H13" s="216">
        <v>0.56696599999999997</v>
      </c>
      <c r="I13" s="216">
        <v>0.55748299999999995</v>
      </c>
      <c r="J13" s="216">
        <v>0.55257999999999996</v>
      </c>
      <c r="K13" s="216">
        <v>0.56896599999999997</v>
      </c>
      <c r="L13" s="216">
        <v>0.53954800000000003</v>
      </c>
      <c r="M13" s="216">
        <v>0.56393300000000002</v>
      </c>
      <c r="N13" s="216">
        <v>0.56622499999999998</v>
      </c>
      <c r="O13" s="216">
        <v>0.53109600000000001</v>
      </c>
      <c r="P13" s="216">
        <v>0.54168899999999998</v>
      </c>
      <c r="Q13" s="216">
        <v>0.54457999999999995</v>
      </c>
      <c r="R13" s="216">
        <v>0.558033</v>
      </c>
      <c r="S13" s="216">
        <v>0.56848299999999996</v>
      </c>
      <c r="T13" s="216">
        <v>0.58540000000000003</v>
      </c>
      <c r="U13" s="216">
        <v>0.56857999999999997</v>
      </c>
      <c r="V13" s="216">
        <v>0.54325800000000002</v>
      </c>
      <c r="W13" s="216">
        <v>0.52206600000000003</v>
      </c>
      <c r="X13" s="216">
        <v>0.54057999999999995</v>
      </c>
      <c r="Y13" s="216">
        <v>0.55013299999999998</v>
      </c>
      <c r="Z13" s="216">
        <v>0.57861200000000002</v>
      </c>
      <c r="AA13" s="216">
        <v>0.54267699999999996</v>
      </c>
      <c r="AB13" s="216">
        <v>0.53592799999999996</v>
      </c>
      <c r="AC13" s="216">
        <v>0.55932199999999999</v>
      </c>
      <c r="AD13" s="216">
        <v>0.56140000000000001</v>
      </c>
      <c r="AE13" s="216">
        <v>0.57409600000000005</v>
      </c>
      <c r="AF13" s="216">
        <v>0.56556600000000001</v>
      </c>
      <c r="AG13" s="216">
        <v>0.57545100000000005</v>
      </c>
      <c r="AH13" s="216">
        <v>0.58361200000000002</v>
      </c>
      <c r="AI13" s="216">
        <v>0.573766</v>
      </c>
      <c r="AJ13" s="216">
        <v>0.54225800000000002</v>
      </c>
      <c r="AK13" s="216">
        <v>0.55723299999999998</v>
      </c>
      <c r="AL13" s="216">
        <v>0.59977400000000003</v>
      </c>
      <c r="AM13" s="216">
        <v>0.58399999999999996</v>
      </c>
      <c r="AN13" s="216">
        <v>0.57253500000000002</v>
      </c>
      <c r="AO13" s="216">
        <v>0.56432199999999999</v>
      </c>
      <c r="AP13" s="216">
        <v>0.60033300000000001</v>
      </c>
      <c r="AQ13" s="216">
        <v>0.59661200000000003</v>
      </c>
      <c r="AR13" s="216">
        <v>0.59673299999999996</v>
      </c>
      <c r="AS13" s="216">
        <v>0.61374099999999998</v>
      </c>
      <c r="AT13" s="216">
        <v>0.60190299999999997</v>
      </c>
      <c r="AU13" s="216">
        <v>0.55173300000000003</v>
      </c>
      <c r="AV13" s="216">
        <v>0.52812899999999996</v>
      </c>
      <c r="AW13" s="216">
        <v>0.603433</v>
      </c>
      <c r="AX13" s="216">
        <v>0.63522500000000004</v>
      </c>
      <c r="AY13" s="216">
        <v>0.56145199999999995</v>
      </c>
      <c r="AZ13" s="216">
        <v>0.52917899999999995</v>
      </c>
      <c r="BA13" s="216">
        <v>0.53674200000000005</v>
      </c>
      <c r="BB13" s="216">
        <v>0.56593879999999996</v>
      </c>
      <c r="BC13" s="216">
        <v>0.57593640000000001</v>
      </c>
      <c r="BD13" s="357">
        <v>0.587453</v>
      </c>
      <c r="BE13" s="357">
        <v>0.59245570000000003</v>
      </c>
      <c r="BF13" s="357">
        <v>0.58599299999999999</v>
      </c>
      <c r="BG13" s="357">
        <v>0.56833460000000002</v>
      </c>
      <c r="BH13" s="357">
        <v>0.55712759999999995</v>
      </c>
      <c r="BI13" s="357">
        <v>0.58067849999999999</v>
      </c>
      <c r="BJ13" s="357">
        <v>0.61786079999999999</v>
      </c>
      <c r="BK13" s="357">
        <v>0.57494889999999998</v>
      </c>
      <c r="BL13" s="357">
        <v>0.56829759999999996</v>
      </c>
      <c r="BM13" s="357">
        <v>0.57791499999999996</v>
      </c>
      <c r="BN13" s="357">
        <v>0.59512149999999997</v>
      </c>
      <c r="BO13" s="357">
        <v>0.59304179999999995</v>
      </c>
      <c r="BP13" s="357">
        <v>0.59283050000000004</v>
      </c>
      <c r="BQ13" s="357">
        <v>0.60061189999999998</v>
      </c>
      <c r="BR13" s="357">
        <v>0.59601479999999996</v>
      </c>
      <c r="BS13" s="357">
        <v>0.57863849999999994</v>
      </c>
      <c r="BT13" s="357">
        <v>0.56880679999999995</v>
      </c>
      <c r="BU13" s="357">
        <v>0.58585410000000004</v>
      </c>
      <c r="BV13" s="357">
        <v>0.61900770000000005</v>
      </c>
    </row>
    <row r="14" spans="1:74" x14ac:dyDescent="0.2">
      <c r="A14" s="642" t="s">
        <v>1249</v>
      </c>
      <c r="B14" s="643" t="s">
        <v>1241</v>
      </c>
      <c r="C14" s="216">
        <v>-0.150612</v>
      </c>
      <c r="D14" s="216">
        <v>-5.7535999999999997E-2</v>
      </c>
      <c r="E14" s="216">
        <v>8.6646000000000001E-2</v>
      </c>
      <c r="F14" s="216">
        <v>0.219467</v>
      </c>
      <c r="G14" s="216">
        <v>0.23303199999999999</v>
      </c>
      <c r="H14" s="216">
        <v>0.257934</v>
      </c>
      <c r="I14" s="216">
        <v>0.24506600000000001</v>
      </c>
      <c r="J14" s="216">
        <v>0.222</v>
      </c>
      <c r="K14" s="216">
        <v>1.4666999999999999E-2</v>
      </c>
      <c r="L14" s="216">
        <v>-8.0870999999999998E-2</v>
      </c>
      <c r="M14" s="216">
        <v>-0.20799999999999999</v>
      </c>
      <c r="N14" s="216">
        <v>-0.21845100000000001</v>
      </c>
      <c r="O14" s="216">
        <v>-0.13045100000000001</v>
      </c>
      <c r="P14" s="216">
        <v>-5.2585E-2</v>
      </c>
      <c r="Q14" s="216">
        <v>0.124227</v>
      </c>
      <c r="R14" s="216">
        <v>0.25453399999999998</v>
      </c>
      <c r="S14" s="216">
        <v>0.26812999999999998</v>
      </c>
      <c r="T14" s="216">
        <v>0.24026600000000001</v>
      </c>
      <c r="U14" s="216">
        <v>0.26100099999999998</v>
      </c>
      <c r="V14" s="216">
        <v>0.21732299999999999</v>
      </c>
      <c r="W14" s="216">
        <v>1.3767E-2</v>
      </c>
      <c r="X14" s="216">
        <v>-8.9482999999999993E-2</v>
      </c>
      <c r="Y14" s="216">
        <v>-0.202399</v>
      </c>
      <c r="Z14" s="216">
        <v>-0.204064</v>
      </c>
      <c r="AA14" s="216">
        <v>-0.13958100000000001</v>
      </c>
      <c r="AB14" s="216">
        <v>-6.5393000000000007E-2</v>
      </c>
      <c r="AC14" s="216">
        <v>8.1935999999999995E-2</v>
      </c>
      <c r="AD14" s="216">
        <v>0.24543400000000001</v>
      </c>
      <c r="AE14" s="216">
        <v>0.28042</v>
      </c>
      <c r="AF14" s="216">
        <v>0.268901</v>
      </c>
      <c r="AG14" s="216">
        <v>0.275453</v>
      </c>
      <c r="AH14" s="216">
        <v>0.23783899999999999</v>
      </c>
      <c r="AI14" s="216">
        <v>4.6334E-2</v>
      </c>
      <c r="AJ14" s="216">
        <v>-0.13190299999999999</v>
      </c>
      <c r="AK14" s="216">
        <v>-0.26316699999999998</v>
      </c>
      <c r="AL14" s="216">
        <v>-0.23025699999999999</v>
      </c>
      <c r="AM14" s="216">
        <v>-0.17512900000000001</v>
      </c>
      <c r="AN14" s="216">
        <v>-6.1392000000000002E-2</v>
      </c>
      <c r="AO14" s="216">
        <v>0.106581</v>
      </c>
      <c r="AP14" s="216">
        <v>0.2586</v>
      </c>
      <c r="AQ14" s="216">
        <v>0.28387200000000001</v>
      </c>
      <c r="AR14" s="216">
        <v>0.27226699999999998</v>
      </c>
      <c r="AS14" s="216">
        <v>0.28951700000000002</v>
      </c>
      <c r="AT14" s="216">
        <v>0.28058100000000002</v>
      </c>
      <c r="AU14" s="216">
        <v>6.1267000000000002E-2</v>
      </c>
      <c r="AV14" s="216">
        <v>-8.2419000000000006E-2</v>
      </c>
      <c r="AW14" s="216">
        <v>-0.22109999999999999</v>
      </c>
      <c r="AX14" s="216">
        <v>-0.23664399999999999</v>
      </c>
      <c r="AY14" s="216">
        <v>-0.17077400000000001</v>
      </c>
      <c r="AZ14" s="216">
        <v>-0.137822</v>
      </c>
      <c r="BA14" s="216">
        <v>6.6064999999999999E-2</v>
      </c>
      <c r="BB14" s="216">
        <v>0.2328636</v>
      </c>
      <c r="BC14" s="216">
        <v>0.26713910000000002</v>
      </c>
      <c r="BD14" s="357">
        <v>0.26096780000000003</v>
      </c>
      <c r="BE14" s="357">
        <v>0.26259250000000001</v>
      </c>
      <c r="BF14" s="357">
        <v>0.23406769999999999</v>
      </c>
      <c r="BG14" s="357">
        <v>3.4530100000000001E-2</v>
      </c>
      <c r="BH14" s="357">
        <v>-6.5744800000000006E-2</v>
      </c>
      <c r="BI14" s="357">
        <v>-0.1970838</v>
      </c>
      <c r="BJ14" s="357">
        <v>-0.18732940000000001</v>
      </c>
      <c r="BK14" s="357">
        <v>-0.14009730000000001</v>
      </c>
      <c r="BL14" s="357">
        <v>-5.4430899999999997E-2</v>
      </c>
      <c r="BM14" s="357">
        <v>9.6047800000000003E-2</v>
      </c>
      <c r="BN14" s="357">
        <v>0.2328636</v>
      </c>
      <c r="BO14" s="357">
        <v>0.26713910000000002</v>
      </c>
      <c r="BP14" s="357">
        <v>0.26096780000000003</v>
      </c>
      <c r="BQ14" s="357">
        <v>0.26259250000000001</v>
      </c>
      <c r="BR14" s="357">
        <v>0.23406769999999999</v>
      </c>
      <c r="BS14" s="357">
        <v>3.4530100000000001E-2</v>
      </c>
      <c r="BT14" s="357">
        <v>-6.5744800000000006E-2</v>
      </c>
      <c r="BU14" s="357">
        <v>-0.1970838</v>
      </c>
      <c r="BV14" s="357">
        <v>-0.18732940000000001</v>
      </c>
    </row>
    <row r="15" spans="1:74" x14ac:dyDescent="0.2">
      <c r="A15" s="642"/>
      <c r="B15" s="155" t="s">
        <v>1250</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52"/>
      <c r="AZ15" s="652"/>
      <c r="BA15" s="652"/>
      <c r="BB15" s="652"/>
      <c r="BC15" s="652"/>
      <c r="BD15" s="407"/>
      <c r="BE15" s="407"/>
      <c r="BF15" s="407"/>
      <c r="BG15" s="407"/>
      <c r="BH15" s="407"/>
      <c r="BI15" s="407"/>
      <c r="BJ15" s="407"/>
      <c r="BK15" s="407"/>
      <c r="BL15" s="407"/>
      <c r="BM15" s="407"/>
      <c r="BN15" s="407"/>
      <c r="BO15" s="407"/>
      <c r="BP15" s="407"/>
      <c r="BQ15" s="407"/>
      <c r="BR15" s="407"/>
      <c r="BS15" s="407"/>
      <c r="BT15" s="407"/>
      <c r="BU15" s="407"/>
      <c r="BV15" s="407"/>
    </row>
    <row r="16" spans="1:74" x14ac:dyDescent="0.2">
      <c r="A16" s="642" t="s">
        <v>1251</v>
      </c>
      <c r="B16" s="643" t="s">
        <v>1243</v>
      </c>
      <c r="C16" s="216">
        <v>-1.9E-2</v>
      </c>
      <c r="D16" s="216">
        <v>-1.9356999999999999E-2</v>
      </c>
      <c r="E16" s="216">
        <v>-1.8482999999999999E-2</v>
      </c>
      <c r="F16" s="216">
        <v>-1.8100000000000002E-2</v>
      </c>
      <c r="G16" s="216">
        <v>-1.8709E-2</v>
      </c>
      <c r="H16" s="216">
        <v>-1.8633E-2</v>
      </c>
      <c r="I16" s="216">
        <v>-1.8353999999999999E-2</v>
      </c>
      <c r="J16" s="216">
        <v>-1.8935E-2</v>
      </c>
      <c r="K16" s="216">
        <v>-1.7833000000000002E-2</v>
      </c>
      <c r="L16" s="216">
        <v>-1.8031999999999999E-2</v>
      </c>
      <c r="M16" s="216">
        <v>-1.9233E-2</v>
      </c>
      <c r="N16" s="216">
        <v>-1.9644999999999999E-2</v>
      </c>
      <c r="O16" s="216">
        <v>-1.8935E-2</v>
      </c>
      <c r="P16" s="216">
        <v>-1.8620000000000001E-2</v>
      </c>
      <c r="Q16" s="216">
        <v>-1.7774000000000002E-2</v>
      </c>
      <c r="R16" s="216">
        <v>-1.7565999999999998E-2</v>
      </c>
      <c r="S16" s="216">
        <v>-1.7935E-2</v>
      </c>
      <c r="T16" s="216">
        <v>-1.78E-2</v>
      </c>
      <c r="U16" s="216">
        <v>-1.7096E-2</v>
      </c>
      <c r="V16" s="216">
        <v>-1.7967E-2</v>
      </c>
      <c r="W16" s="216">
        <v>-1.7632999999999999E-2</v>
      </c>
      <c r="X16" s="216">
        <v>-1.7838E-2</v>
      </c>
      <c r="Y16" s="216">
        <v>-1.7933000000000001E-2</v>
      </c>
      <c r="Z16" s="216">
        <v>-1.7160999999999999E-2</v>
      </c>
      <c r="AA16" s="216">
        <v>-1.6386999999999999E-2</v>
      </c>
      <c r="AB16" s="216">
        <v>-1.7000000000000001E-2</v>
      </c>
      <c r="AC16" s="216">
        <v>-1.7160999999999999E-2</v>
      </c>
      <c r="AD16" s="216">
        <v>-1.8100000000000002E-2</v>
      </c>
      <c r="AE16" s="216">
        <v>-1.8870999999999999E-2</v>
      </c>
      <c r="AF16" s="216">
        <v>-1.9033000000000001E-2</v>
      </c>
      <c r="AG16" s="216">
        <v>-1.8773999999999999E-2</v>
      </c>
      <c r="AH16" s="216">
        <v>-1.7967E-2</v>
      </c>
      <c r="AI16" s="216">
        <v>-1.84E-2</v>
      </c>
      <c r="AJ16" s="216">
        <v>-1.8870999999999999E-2</v>
      </c>
      <c r="AK16" s="216">
        <v>-1.8966E-2</v>
      </c>
      <c r="AL16" s="216">
        <v>-1.8935E-2</v>
      </c>
      <c r="AM16" s="216">
        <v>-1.8579999999999999E-2</v>
      </c>
      <c r="AN16" s="216">
        <v>-1.8641999999999999E-2</v>
      </c>
      <c r="AO16" s="216">
        <v>-1.9E-2</v>
      </c>
      <c r="AP16" s="216">
        <v>-1.9665999999999999E-2</v>
      </c>
      <c r="AQ16" s="216">
        <v>-1.9838000000000001E-2</v>
      </c>
      <c r="AR16" s="216">
        <v>-2.0666E-2</v>
      </c>
      <c r="AS16" s="216">
        <v>-2.2290000000000001E-2</v>
      </c>
      <c r="AT16" s="216">
        <v>-1.9418999999999999E-2</v>
      </c>
      <c r="AU16" s="216">
        <v>-1.95E-2</v>
      </c>
      <c r="AV16" s="216">
        <v>-1.8967000000000001E-2</v>
      </c>
      <c r="AW16" s="216">
        <v>-0.02</v>
      </c>
      <c r="AX16" s="216">
        <v>-2.0934999999999999E-2</v>
      </c>
      <c r="AY16" s="216">
        <v>-2.0194E-2</v>
      </c>
      <c r="AZ16" s="216">
        <v>-2.0678999999999999E-2</v>
      </c>
      <c r="BA16" s="216">
        <v>-2.0677000000000001E-2</v>
      </c>
      <c r="BB16" s="216">
        <v>-1.8438699999999999E-2</v>
      </c>
      <c r="BC16" s="216">
        <v>-1.8499499999999999E-2</v>
      </c>
      <c r="BD16" s="357">
        <v>-1.8701099999999998E-2</v>
      </c>
      <c r="BE16" s="357">
        <v>-1.8531700000000002E-2</v>
      </c>
      <c r="BF16" s="357">
        <v>-1.8602799999999999E-2</v>
      </c>
      <c r="BG16" s="357">
        <v>-1.85852E-2</v>
      </c>
      <c r="BH16" s="357">
        <v>-1.8426000000000001E-2</v>
      </c>
      <c r="BI16" s="357">
        <v>-1.8453299999999999E-2</v>
      </c>
      <c r="BJ16" s="357">
        <v>-1.8453199999999999E-2</v>
      </c>
      <c r="BK16" s="357">
        <v>-1.8448200000000001E-2</v>
      </c>
      <c r="BL16" s="357">
        <v>-1.84344E-2</v>
      </c>
      <c r="BM16" s="357">
        <v>-1.8488999999999998E-2</v>
      </c>
      <c r="BN16" s="357">
        <v>-1.8478700000000001E-2</v>
      </c>
      <c r="BO16" s="357">
        <v>-1.8689999999999998E-2</v>
      </c>
      <c r="BP16" s="357">
        <v>-1.8704100000000001E-2</v>
      </c>
      <c r="BQ16" s="357">
        <v>-1.87358E-2</v>
      </c>
      <c r="BR16" s="357">
        <v>-1.8753499999999999E-2</v>
      </c>
      <c r="BS16" s="357">
        <v>-1.8848299999999998E-2</v>
      </c>
      <c r="BT16" s="357">
        <v>-1.8878099999999998E-2</v>
      </c>
      <c r="BU16" s="357">
        <v>-1.8717500000000001E-2</v>
      </c>
      <c r="BV16" s="357">
        <v>-1.8639300000000001E-2</v>
      </c>
    </row>
    <row r="17" spans="1:74" x14ac:dyDescent="0.2">
      <c r="A17" s="642"/>
      <c r="B17" s="643"/>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52"/>
      <c r="AZ17" s="652"/>
      <c r="BA17" s="652"/>
      <c r="BB17" s="652"/>
      <c r="BC17" s="652"/>
      <c r="BD17" s="407"/>
      <c r="BE17" s="407"/>
      <c r="BF17" s="407"/>
      <c r="BG17" s="407"/>
      <c r="BH17" s="407"/>
      <c r="BI17" s="407"/>
      <c r="BJ17" s="407"/>
      <c r="BK17" s="407"/>
      <c r="BL17" s="407"/>
      <c r="BM17" s="407"/>
      <c r="BN17" s="407"/>
      <c r="BO17" s="407"/>
      <c r="BP17" s="407"/>
      <c r="BQ17" s="407"/>
      <c r="BR17" s="407"/>
      <c r="BS17" s="407"/>
      <c r="BT17" s="407"/>
      <c r="BU17" s="407"/>
      <c r="BV17" s="407"/>
    </row>
    <row r="18" spans="1:74" x14ac:dyDescent="0.2">
      <c r="A18" s="641"/>
      <c r="B18" s="155" t="s">
        <v>1252</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52"/>
      <c r="AZ18" s="652"/>
      <c r="BA18" s="652"/>
      <c r="BB18" s="652"/>
      <c r="BC18" s="652"/>
      <c r="BD18" s="407"/>
      <c r="BE18" s="407"/>
      <c r="BF18" s="407"/>
      <c r="BG18" s="407"/>
      <c r="BH18" s="407"/>
      <c r="BI18" s="407"/>
      <c r="BJ18" s="407"/>
      <c r="BK18" s="407"/>
      <c r="BL18" s="407"/>
      <c r="BM18" s="407"/>
      <c r="BN18" s="407"/>
      <c r="BO18" s="407"/>
      <c r="BP18" s="407"/>
      <c r="BQ18" s="407"/>
      <c r="BR18" s="407"/>
      <c r="BS18" s="407"/>
      <c r="BT18" s="407"/>
      <c r="BU18" s="407"/>
      <c r="BV18" s="407"/>
    </row>
    <row r="19" spans="1:74" x14ac:dyDescent="0.2">
      <c r="A19" s="642" t="s">
        <v>1253</v>
      </c>
      <c r="B19" s="643" t="s">
        <v>1254</v>
      </c>
      <c r="C19" s="216">
        <v>4.1899999999999999E-4</v>
      </c>
      <c r="D19" s="216">
        <v>3.9199999999999999E-4</v>
      </c>
      <c r="E19" s="216">
        <v>3.2200000000000002E-4</v>
      </c>
      <c r="F19" s="216">
        <v>4.0000000000000002E-4</v>
      </c>
      <c r="G19" s="216">
        <v>3.5399999999999999E-4</v>
      </c>
      <c r="H19" s="216">
        <v>2.9999999999999997E-4</v>
      </c>
      <c r="I19" s="216">
        <v>2.9E-4</v>
      </c>
      <c r="J19" s="216">
        <v>4.5100000000000001E-4</v>
      </c>
      <c r="K19" s="216">
        <v>2.6600000000000001E-4</v>
      </c>
      <c r="L19" s="216">
        <v>9.6000000000000002E-5</v>
      </c>
      <c r="M19" s="216">
        <v>2.9999999999999997E-4</v>
      </c>
      <c r="N19" s="216">
        <v>3.2200000000000002E-4</v>
      </c>
      <c r="O19" s="216">
        <v>3.5399999999999999E-4</v>
      </c>
      <c r="P19" s="216">
        <v>3.4400000000000001E-4</v>
      </c>
      <c r="Q19" s="216">
        <v>2.5799999999999998E-4</v>
      </c>
      <c r="R19" s="216">
        <v>3.3300000000000002E-4</v>
      </c>
      <c r="S19" s="216">
        <v>3.2200000000000002E-4</v>
      </c>
      <c r="T19" s="216">
        <v>2.6600000000000001E-4</v>
      </c>
      <c r="U19" s="216">
        <v>2.9E-4</v>
      </c>
      <c r="V19" s="216">
        <v>3.8699999999999997E-4</v>
      </c>
      <c r="W19" s="216">
        <v>3.3300000000000002E-4</v>
      </c>
      <c r="X19" s="216">
        <v>1.93E-4</v>
      </c>
      <c r="Y19" s="216">
        <v>4.0000000000000002E-4</v>
      </c>
      <c r="Z19" s="216">
        <v>2.9E-4</v>
      </c>
      <c r="AA19" s="216">
        <v>3.5399999999999999E-4</v>
      </c>
      <c r="AB19" s="216">
        <v>2.8499999999999999E-4</v>
      </c>
      <c r="AC19" s="216">
        <v>3.5399999999999999E-4</v>
      </c>
      <c r="AD19" s="216">
        <v>2.9999999999999997E-4</v>
      </c>
      <c r="AE19" s="216">
        <v>3.8699999999999997E-4</v>
      </c>
      <c r="AF19" s="216">
        <v>2.6600000000000001E-4</v>
      </c>
      <c r="AG19" s="216">
        <v>3.8699999999999997E-4</v>
      </c>
      <c r="AH19" s="216">
        <v>3.8699999999999997E-4</v>
      </c>
      <c r="AI19" s="216">
        <v>2.9999999999999997E-4</v>
      </c>
      <c r="AJ19" s="216">
        <v>3.5399999999999999E-4</v>
      </c>
      <c r="AK19" s="216">
        <v>3.6600000000000001E-4</v>
      </c>
      <c r="AL19" s="216">
        <v>2.9E-4</v>
      </c>
      <c r="AM19" s="216">
        <v>3.2200000000000002E-4</v>
      </c>
      <c r="AN19" s="216">
        <v>-2.3713999999999999E-2</v>
      </c>
      <c r="AO19" s="216">
        <v>-2.0645E-2</v>
      </c>
      <c r="AP19" s="216">
        <v>-1.6466999999999999E-2</v>
      </c>
      <c r="AQ19" s="216">
        <v>-2.8289999999999999E-2</v>
      </c>
      <c r="AR19" s="216">
        <v>-2.3800000000000002E-2</v>
      </c>
      <c r="AS19" s="216">
        <v>-3.8646E-2</v>
      </c>
      <c r="AT19" s="216">
        <v>-5.6418999999999997E-2</v>
      </c>
      <c r="AU19" s="216">
        <v>-4.5267000000000002E-2</v>
      </c>
      <c r="AV19" s="216">
        <v>-6.2516000000000002E-2</v>
      </c>
      <c r="AW19" s="216">
        <v>-4.8432999999999997E-2</v>
      </c>
      <c r="AX19" s="216">
        <v>-7.0031999999999997E-2</v>
      </c>
      <c r="AY19" s="216">
        <v>-6.6968E-2</v>
      </c>
      <c r="AZ19" s="216">
        <v>-7.0749999999999993E-2</v>
      </c>
      <c r="BA19" s="216">
        <v>-5.5E-2</v>
      </c>
      <c r="BB19" s="216">
        <v>-8.6989700000000003E-2</v>
      </c>
      <c r="BC19" s="216">
        <v>-8.4197400000000006E-2</v>
      </c>
      <c r="BD19" s="357">
        <v>-8.9991500000000002E-2</v>
      </c>
      <c r="BE19" s="357">
        <v>-9.0287999999999993E-2</v>
      </c>
      <c r="BF19" s="357">
        <v>-9.2934000000000003E-2</v>
      </c>
      <c r="BG19" s="357">
        <v>-9.6174599999999999E-2</v>
      </c>
      <c r="BH19" s="357">
        <v>-0.1051832</v>
      </c>
      <c r="BI19" s="357">
        <v>-0.1057661</v>
      </c>
      <c r="BJ19" s="357">
        <v>-0.10741879999999999</v>
      </c>
      <c r="BK19" s="357">
        <v>-0.1132754</v>
      </c>
      <c r="BL19" s="357">
        <v>-0.1230455</v>
      </c>
      <c r="BM19" s="357">
        <v>-0.1348335</v>
      </c>
      <c r="BN19" s="357">
        <v>-0.14757110000000001</v>
      </c>
      <c r="BO19" s="357">
        <v>-0.1512868</v>
      </c>
      <c r="BP19" s="357">
        <v>-0.1648733</v>
      </c>
      <c r="BQ19" s="357">
        <v>-0.16900589999999999</v>
      </c>
      <c r="BR19" s="357">
        <v>-0.18386060000000001</v>
      </c>
      <c r="BS19" s="357">
        <v>-0.19635730000000001</v>
      </c>
      <c r="BT19" s="357">
        <v>-0.24109910000000001</v>
      </c>
      <c r="BU19" s="357">
        <v>-0.28417160000000002</v>
      </c>
      <c r="BV19" s="357">
        <v>-0.32596520000000001</v>
      </c>
    </row>
    <row r="20" spans="1:74" x14ac:dyDescent="0.2">
      <c r="A20" s="642" t="s">
        <v>1255</v>
      </c>
      <c r="B20" s="643" t="s">
        <v>1265</v>
      </c>
      <c r="C20" s="216">
        <v>4.7650999999999999E-2</v>
      </c>
      <c r="D20" s="216">
        <v>6.9175E-2</v>
      </c>
      <c r="E20" s="216">
        <v>-1.7998E-2</v>
      </c>
      <c r="F20" s="216">
        <v>-7.8320000000000001E-2</v>
      </c>
      <c r="G20" s="216">
        <v>-7.4232999999999993E-2</v>
      </c>
      <c r="H20" s="216">
        <v>-6.1261999999999997E-2</v>
      </c>
      <c r="I20" s="216">
        <v>-4.1207000000000001E-2</v>
      </c>
      <c r="J20" s="216">
        <v>-4.0953000000000003E-2</v>
      </c>
      <c r="K20" s="216">
        <v>-2.4339E-2</v>
      </c>
      <c r="L20" s="216">
        <v>3.6484999999999997E-2</v>
      </c>
      <c r="M20" s="216">
        <v>-1.2253999999999999E-2</v>
      </c>
      <c r="N20" s="216">
        <v>2.8716999999999999E-2</v>
      </c>
      <c r="O20" s="216">
        <v>-1.8508E-2</v>
      </c>
      <c r="P20" s="216">
        <v>-1.9168000000000001E-2</v>
      </c>
      <c r="Q20" s="216">
        <v>-4.2883999999999999E-2</v>
      </c>
      <c r="R20" s="216">
        <v>-7.2405999999999998E-2</v>
      </c>
      <c r="S20" s="216">
        <v>-3.8953000000000002E-2</v>
      </c>
      <c r="T20" s="216">
        <v>-5.7359E-2</v>
      </c>
      <c r="U20" s="216">
        <v>-5.2594000000000002E-2</v>
      </c>
      <c r="V20" s="216">
        <v>-7.0688000000000001E-2</v>
      </c>
      <c r="W20" s="216">
        <v>-4.7935999999999999E-2</v>
      </c>
      <c r="X20" s="216">
        <v>-9.8089999999999997E-2</v>
      </c>
      <c r="Y20" s="216">
        <v>-9.5148999999999997E-2</v>
      </c>
      <c r="Z20" s="216">
        <v>-4.2429000000000001E-2</v>
      </c>
      <c r="AA20" s="216">
        <v>2.1198000000000002E-2</v>
      </c>
      <c r="AB20" s="216">
        <v>-2.2957999999999999E-2</v>
      </c>
      <c r="AC20" s="216">
        <v>-0.14372199999999999</v>
      </c>
      <c r="AD20" s="216">
        <v>-0.172014</v>
      </c>
      <c r="AE20" s="216">
        <v>-0.22742299999999999</v>
      </c>
      <c r="AF20" s="216">
        <v>-0.15632399999999999</v>
      </c>
      <c r="AG20" s="216">
        <v>-0.187166</v>
      </c>
      <c r="AH20" s="216">
        <v>-0.209954</v>
      </c>
      <c r="AI20" s="216">
        <v>-0.24640999999999999</v>
      </c>
      <c r="AJ20" s="216">
        <v>-0.249893</v>
      </c>
      <c r="AK20" s="216">
        <v>-0.24096100000000001</v>
      </c>
      <c r="AL20" s="216">
        <v>-0.25353199999999998</v>
      </c>
      <c r="AM20" s="216">
        <v>-0.16861899999999999</v>
      </c>
      <c r="AN20" s="216">
        <v>-0.12130299999999999</v>
      </c>
      <c r="AO20" s="216">
        <v>-0.21071500000000001</v>
      </c>
      <c r="AP20" s="216">
        <v>-0.33524900000000002</v>
      </c>
      <c r="AQ20" s="216">
        <v>-0.38049300000000003</v>
      </c>
      <c r="AR20" s="216">
        <v>-0.29743799999999998</v>
      </c>
      <c r="AS20" s="216">
        <v>-0.36791299999999999</v>
      </c>
      <c r="AT20" s="216">
        <v>-0.32785700000000001</v>
      </c>
      <c r="AU20" s="216">
        <v>-0.38308900000000001</v>
      </c>
      <c r="AV20" s="216">
        <v>-0.45116899999999999</v>
      </c>
      <c r="AW20" s="216">
        <v>-0.33457199999999998</v>
      </c>
      <c r="AX20" s="216">
        <v>-0.39380199999999999</v>
      </c>
      <c r="AY20" s="216">
        <v>-0.35193200000000002</v>
      </c>
      <c r="AZ20" s="216">
        <v>-0.51302499999999995</v>
      </c>
      <c r="BA20" s="216">
        <v>-0.33852399999999999</v>
      </c>
      <c r="BB20" s="216">
        <v>-0.3841</v>
      </c>
      <c r="BC20" s="216">
        <v>-0.39577346129000002</v>
      </c>
      <c r="BD20" s="357">
        <v>-0.46233340000000001</v>
      </c>
      <c r="BE20" s="357">
        <v>-0.4847225</v>
      </c>
      <c r="BF20" s="357">
        <v>-0.4600899</v>
      </c>
      <c r="BG20" s="357">
        <v>-0.4674256</v>
      </c>
      <c r="BH20" s="357">
        <v>-0.51150969999999996</v>
      </c>
      <c r="BI20" s="357">
        <v>-0.48778169999999998</v>
      </c>
      <c r="BJ20" s="357">
        <v>-0.51388040000000001</v>
      </c>
      <c r="BK20" s="357">
        <v>-0.49059999999999998</v>
      </c>
      <c r="BL20" s="357">
        <v>-0.48777290000000001</v>
      </c>
      <c r="BM20" s="357">
        <v>-0.58833340000000001</v>
      </c>
      <c r="BN20" s="357">
        <v>-0.57090810000000003</v>
      </c>
      <c r="BO20" s="357">
        <v>-0.57541059999999999</v>
      </c>
      <c r="BP20" s="357">
        <v>-0.47340110000000002</v>
      </c>
      <c r="BQ20" s="357">
        <v>-0.54106889999999996</v>
      </c>
      <c r="BR20" s="357">
        <v>-0.49384990000000001</v>
      </c>
      <c r="BS20" s="357">
        <v>-0.49102950000000001</v>
      </c>
      <c r="BT20" s="357">
        <v>-0.54739470000000001</v>
      </c>
      <c r="BU20" s="357">
        <v>-0.5650385</v>
      </c>
      <c r="BV20" s="357">
        <v>-0.51833169999999995</v>
      </c>
    </row>
    <row r="21" spans="1:74" x14ac:dyDescent="0.2">
      <c r="A21" s="642" t="s">
        <v>1256</v>
      </c>
      <c r="B21" s="643" t="s">
        <v>1257</v>
      </c>
      <c r="C21" s="216">
        <v>2.0494999999999999E-2</v>
      </c>
      <c r="D21" s="216">
        <v>8.8789999999999997E-3</v>
      </c>
      <c r="E21" s="216">
        <v>-2.2950000000000002E-3</v>
      </c>
      <c r="F21" s="216">
        <v>-2.1229999999999999E-3</v>
      </c>
      <c r="G21" s="216">
        <v>-1.4833000000000001E-2</v>
      </c>
      <c r="H21" s="216">
        <v>-3.8660000000000001E-3</v>
      </c>
      <c r="I21" s="216">
        <v>-2.0053000000000001E-2</v>
      </c>
      <c r="J21" s="216">
        <v>-5.9890000000000004E-3</v>
      </c>
      <c r="K21" s="216">
        <v>7.7099999999999998E-4</v>
      </c>
      <c r="L21" s="216">
        <v>4.2459999999999998E-3</v>
      </c>
      <c r="M21" s="216">
        <v>9.0220000000000005E-3</v>
      </c>
      <c r="N21" s="216">
        <v>1.2425E-2</v>
      </c>
      <c r="O21" s="216">
        <v>7.744E-3</v>
      </c>
      <c r="P21" s="216">
        <v>-2.8010000000000001E-3</v>
      </c>
      <c r="Q21" s="216">
        <v>-7.1720000000000004E-3</v>
      </c>
      <c r="R21" s="216">
        <v>-6.6870000000000002E-3</v>
      </c>
      <c r="S21" s="216">
        <v>1.8699999999999999E-4</v>
      </c>
      <c r="T21" s="216">
        <v>-6.3200000000000001E-3</v>
      </c>
      <c r="U21" s="216">
        <v>-1.6836E-2</v>
      </c>
      <c r="V21" s="216">
        <v>5.2420000000000001E-3</v>
      </c>
      <c r="W21" s="216">
        <v>6.1590000000000004E-3</v>
      </c>
      <c r="X21" s="216">
        <v>7.659E-3</v>
      </c>
      <c r="Y21" s="216">
        <v>-4.0540000000000003E-3</v>
      </c>
      <c r="Z21" s="216">
        <v>5.0100000000000003E-4</v>
      </c>
      <c r="AA21" s="216">
        <v>1.1839999999999999E-3</v>
      </c>
      <c r="AB21" s="216">
        <v>-7.8079999999999998E-3</v>
      </c>
      <c r="AC21" s="216">
        <v>-9.1009999999999997E-3</v>
      </c>
      <c r="AD21" s="216">
        <v>-8.3850000000000001E-3</v>
      </c>
      <c r="AE21" s="216">
        <v>-1.2833000000000001E-2</v>
      </c>
      <c r="AF21" s="216">
        <v>-1.1531E-2</v>
      </c>
      <c r="AG21" s="216">
        <v>-2.7352999999999999E-2</v>
      </c>
      <c r="AH21" s="216">
        <v>-1.9314999999999999E-2</v>
      </c>
      <c r="AI21" s="216">
        <v>-8.685E-3</v>
      </c>
      <c r="AJ21" s="216">
        <v>3.7590000000000002E-3</v>
      </c>
      <c r="AK21" s="216">
        <v>3.3430000000000001E-3</v>
      </c>
      <c r="AL21" s="216">
        <v>-9.7619999999999998E-3</v>
      </c>
      <c r="AM21" s="216">
        <v>-4.4971999999999998E-2</v>
      </c>
      <c r="AN21" s="216">
        <v>-4.4679999999999997E-3</v>
      </c>
      <c r="AO21" s="216">
        <v>-4.2110000000000002E-2</v>
      </c>
      <c r="AP21" s="216">
        <v>-5.3215999999999999E-2</v>
      </c>
      <c r="AQ21" s="216">
        <v>-6.1162000000000001E-2</v>
      </c>
      <c r="AR21" s="216">
        <v>-6.1721999999999999E-2</v>
      </c>
      <c r="AS21" s="216">
        <v>-8.7224999999999997E-2</v>
      </c>
      <c r="AT21" s="216">
        <v>-9.5265000000000002E-2</v>
      </c>
      <c r="AU21" s="216">
        <v>-9.1730999999999993E-2</v>
      </c>
      <c r="AV21" s="216">
        <v>-4.5268999999999997E-2</v>
      </c>
      <c r="AW21" s="216">
        <v>-2.8811E-2</v>
      </c>
      <c r="AX21" s="216">
        <v>-2.9146999999999999E-2</v>
      </c>
      <c r="AY21" s="216">
        <v>-4.0752999999999998E-2</v>
      </c>
      <c r="AZ21" s="216">
        <v>-4.6317999999999998E-2</v>
      </c>
      <c r="BA21" s="216">
        <v>-7.7115000000000003E-2</v>
      </c>
      <c r="BB21" s="216">
        <v>-7.7997899999999995E-2</v>
      </c>
      <c r="BC21" s="216">
        <v>-0.13106719999999999</v>
      </c>
      <c r="BD21" s="357">
        <v>-0.13532040000000001</v>
      </c>
      <c r="BE21" s="357">
        <v>-0.15142030000000001</v>
      </c>
      <c r="BF21" s="357">
        <v>-0.1566456</v>
      </c>
      <c r="BG21" s="357">
        <v>-0.1303001</v>
      </c>
      <c r="BH21" s="357">
        <v>-0.1068856</v>
      </c>
      <c r="BI21" s="357">
        <v>-7.5682100000000002E-2</v>
      </c>
      <c r="BJ21" s="357">
        <v>-8.3761600000000005E-2</v>
      </c>
      <c r="BK21" s="357">
        <v>-6.9973900000000006E-2</v>
      </c>
      <c r="BL21" s="357">
        <v>-9.6966800000000006E-2</v>
      </c>
      <c r="BM21" s="357">
        <v>-0.12195300000000001</v>
      </c>
      <c r="BN21" s="357">
        <v>-0.1568484</v>
      </c>
      <c r="BO21" s="357">
        <v>-0.15784319999999999</v>
      </c>
      <c r="BP21" s="357">
        <v>-0.15176139999999999</v>
      </c>
      <c r="BQ21" s="357">
        <v>-0.15447340000000001</v>
      </c>
      <c r="BR21" s="357">
        <v>-0.16681599999999999</v>
      </c>
      <c r="BS21" s="357">
        <v>-0.14008889999999999</v>
      </c>
      <c r="BT21" s="357">
        <v>-0.1277537</v>
      </c>
      <c r="BU21" s="357">
        <v>-9.2024300000000003E-2</v>
      </c>
      <c r="BV21" s="357">
        <v>-9.2518600000000006E-2</v>
      </c>
    </row>
    <row r="22" spans="1:74" x14ac:dyDescent="0.2">
      <c r="A22" s="642" t="s">
        <v>199</v>
      </c>
      <c r="B22" s="643" t="s">
        <v>1258</v>
      </c>
      <c r="C22" s="216">
        <v>-6.2497999999999998E-2</v>
      </c>
      <c r="D22" s="216">
        <v>-1.6573999999999998E-2</v>
      </c>
      <c r="E22" s="216">
        <v>-4.6502000000000002E-2</v>
      </c>
      <c r="F22" s="216">
        <v>-7.8955999999999998E-2</v>
      </c>
      <c r="G22" s="216">
        <v>-5.4731000000000002E-2</v>
      </c>
      <c r="H22" s="216">
        <v>-3.2141999999999997E-2</v>
      </c>
      <c r="I22" s="216">
        <v>-6.6767999999999994E-2</v>
      </c>
      <c r="J22" s="216">
        <v>-5.6902000000000001E-2</v>
      </c>
      <c r="K22" s="216">
        <v>-7.2903999999999997E-2</v>
      </c>
      <c r="L22" s="216">
        <v>-7.0624999999999993E-2</v>
      </c>
      <c r="M22" s="216">
        <v>-3.9796999999999999E-2</v>
      </c>
      <c r="N22" s="216">
        <v>-2.8362999999999999E-2</v>
      </c>
      <c r="O22" s="216">
        <v>-3.4039E-2</v>
      </c>
      <c r="P22" s="216">
        <v>-0.110239</v>
      </c>
      <c r="Q22" s="216">
        <v>-8.2860000000000003E-2</v>
      </c>
      <c r="R22" s="216">
        <v>-7.4591000000000005E-2</v>
      </c>
      <c r="S22" s="216">
        <v>-6.9490999999999997E-2</v>
      </c>
      <c r="T22" s="216">
        <v>-0.111069</v>
      </c>
      <c r="U22" s="216">
        <v>-9.0130000000000002E-2</v>
      </c>
      <c r="V22" s="216">
        <v>-8.0170000000000005E-2</v>
      </c>
      <c r="W22" s="216">
        <v>-0.12925700000000001</v>
      </c>
      <c r="X22" s="216">
        <v>-0.100869</v>
      </c>
      <c r="Y22" s="216">
        <v>-0.101162</v>
      </c>
      <c r="Z22" s="216">
        <v>-8.3616999999999997E-2</v>
      </c>
      <c r="AA22" s="216">
        <v>-5.5212999999999998E-2</v>
      </c>
      <c r="AB22" s="216">
        <v>-0.13725000000000001</v>
      </c>
      <c r="AC22" s="216">
        <v>-7.5923000000000004E-2</v>
      </c>
      <c r="AD22" s="216">
        <v>-5.9131999999999997E-2</v>
      </c>
      <c r="AE22" s="216">
        <v>-6.1331999999999998E-2</v>
      </c>
      <c r="AF22" s="216">
        <v>-2.6047000000000001E-2</v>
      </c>
      <c r="AG22" s="216">
        <v>-0.181835</v>
      </c>
      <c r="AH22" s="216">
        <v>-0.15587300000000001</v>
      </c>
      <c r="AI22" s="216">
        <v>-3.7537000000000001E-2</v>
      </c>
      <c r="AJ22" s="216">
        <v>-0.20626700000000001</v>
      </c>
      <c r="AK22" s="216">
        <v>-4.7704000000000003E-2</v>
      </c>
      <c r="AL22" s="216">
        <v>-0.18892999999999999</v>
      </c>
      <c r="AM22" s="216">
        <v>-0.149807</v>
      </c>
      <c r="AN22" s="216">
        <v>-0.164351</v>
      </c>
      <c r="AO22" s="216">
        <v>-0.14196</v>
      </c>
      <c r="AP22" s="216">
        <v>-0.150922</v>
      </c>
      <c r="AQ22" s="216">
        <v>-0.15865799999999999</v>
      </c>
      <c r="AR22" s="216">
        <v>-0.18420700000000001</v>
      </c>
      <c r="AS22" s="216">
        <v>-0.184615</v>
      </c>
      <c r="AT22" s="216">
        <v>-0.17299</v>
      </c>
      <c r="AU22" s="216">
        <v>-0.135551</v>
      </c>
      <c r="AV22" s="216">
        <v>-0.130499</v>
      </c>
      <c r="AW22" s="216">
        <v>-0.16863300000000001</v>
      </c>
      <c r="AX22" s="216">
        <v>-0.162221</v>
      </c>
      <c r="AY22" s="216">
        <v>-0.168047</v>
      </c>
      <c r="AZ22" s="216">
        <v>-0.208066</v>
      </c>
      <c r="BA22" s="216">
        <v>-0.12506100000000001</v>
      </c>
      <c r="BB22" s="216">
        <v>-0.18682123333</v>
      </c>
      <c r="BC22" s="216">
        <v>-0.17465278065000001</v>
      </c>
      <c r="BD22" s="357">
        <v>-0.16236970000000001</v>
      </c>
      <c r="BE22" s="357">
        <v>-0.17985499999999999</v>
      </c>
      <c r="BF22" s="357">
        <v>-0.1720788</v>
      </c>
      <c r="BG22" s="357">
        <v>-0.15045710000000001</v>
      </c>
      <c r="BH22" s="357">
        <v>-0.15342910000000001</v>
      </c>
      <c r="BI22" s="357">
        <v>-0.14844280000000001</v>
      </c>
      <c r="BJ22" s="357">
        <v>-0.18601999999999999</v>
      </c>
      <c r="BK22" s="357">
        <v>-0.1552818</v>
      </c>
      <c r="BL22" s="357">
        <v>-0.1983259</v>
      </c>
      <c r="BM22" s="357">
        <v>-0.18265919999999999</v>
      </c>
      <c r="BN22" s="357">
        <v>-0.15492110000000001</v>
      </c>
      <c r="BO22" s="357">
        <v>-0.16740959999999999</v>
      </c>
      <c r="BP22" s="357">
        <v>-0.16852710000000001</v>
      </c>
      <c r="BQ22" s="357">
        <v>-0.18456700000000001</v>
      </c>
      <c r="BR22" s="357">
        <v>-0.17552290000000001</v>
      </c>
      <c r="BS22" s="357">
        <v>-0.1696935</v>
      </c>
      <c r="BT22" s="357">
        <v>-0.1833129</v>
      </c>
      <c r="BU22" s="357">
        <v>-0.16439980000000001</v>
      </c>
      <c r="BV22" s="357">
        <v>-0.20699290000000001</v>
      </c>
    </row>
    <row r="23" spans="1:74" x14ac:dyDescent="0.2">
      <c r="A23" s="642"/>
      <c r="B23" s="643"/>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52"/>
      <c r="AZ23" s="652"/>
      <c r="BA23" s="652"/>
      <c r="BB23" s="652"/>
      <c r="BC23" s="652"/>
      <c r="BD23" s="407"/>
      <c r="BE23" s="407"/>
      <c r="BF23" s="407"/>
      <c r="BG23" s="407"/>
      <c r="BH23" s="407"/>
      <c r="BI23" s="407"/>
      <c r="BJ23" s="407"/>
      <c r="BK23" s="407"/>
      <c r="BL23" s="407"/>
      <c r="BM23" s="407"/>
      <c r="BN23" s="407"/>
      <c r="BO23" s="407"/>
      <c r="BP23" s="407"/>
      <c r="BQ23" s="407"/>
      <c r="BR23" s="407"/>
      <c r="BS23" s="407"/>
      <c r="BT23" s="407"/>
      <c r="BU23" s="407"/>
      <c r="BV23" s="407"/>
    </row>
    <row r="24" spans="1:74" x14ac:dyDescent="0.2">
      <c r="A24" s="641"/>
      <c r="B24" s="155" t="s">
        <v>1259</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52"/>
      <c r="AZ24" s="652"/>
      <c r="BA24" s="652"/>
      <c r="BB24" s="652"/>
      <c r="BC24" s="652"/>
      <c r="BD24" s="407"/>
      <c r="BE24" s="407"/>
      <c r="BF24" s="407"/>
      <c r="BG24" s="407"/>
      <c r="BH24" s="407"/>
      <c r="BI24" s="407"/>
      <c r="BJ24" s="407"/>
      <c r="BK24" s="407"/>
      <c r="BL24" s="407"/>
      <c r="BM24" s="407"/>
      <c r="BN24" s="407"/>
      <c r="BO24" s="407"/>
      <c r="BP24" s="407"/>
      <c r="BQ24" s="407"/>
      <c r="BR24" s="407"/>
      <c r="BS24" s="407"/>
      <c r="BT24" s="407"/>
      <c r="BU24" s="407"/>
      <c r="BV24" s="407"/>
    </row>
    <row r="25" spans="1:74" x14ac:dyDescent="0.2">
      <c r="A25" s="642" t="s">
        <v>1260</v>
      </c>
      <c r="B25" s="643" t="s">
        <v>1257</v>
      </c>
      <c r="C25" s="216">
        <v>0.381967</v>
      </c>
      <c r="D25" s="216">
        <v>0.35610700000000001</v>
      </c>
      <c r="E25" s="216">
        <v>0.29038700000000001</v>
      </c>
      <c r="F25" s="216">
        <v>0.26666600000000001</v>
      </c>
      <c r="G25" s="216">
        <v>0.251</v>
      </c>
      <c r="H25" s="216">
        <v>0.25853300000000001</v>
      </c>
      <c r="I25" s="216">
        <v>0.25283800000000001</v>
      </c>
      <c r="J25" s="216">
        <v>0.26200000000000001</v>
      </c>
      <c r="K25" s="216">
        <v>0.30869999999999997</v>
      </c>
      <c r="L25" s="216">
        <v>0.34819299999999997</v>
      </c>
      <c r="M25" s="216">
        <v>0.43066599999999999</v>
      </c>
      <c r="N25" s="216">
        <v>0.39396700000000001</v>
      </c>
      <c r="O25" s="216">
        <v>0.35280600000000001</v>
      </c>
      <c r="P25" s="216">
        <v>0.34751700000000002</v>
      </c>
      <c r="Q25" s="216">
        <v>0.27967700000000001</v>
      </c>
      <c r="R25" s="216">
        <v>0.27900000000000003</v>
      </c>
      <c r="S25" s="216">
        <v>0.26219300000000001</v>
      </c>
      <c r="T25" s="216">
        <v>0.29380000000000001</v>
      </c>
      <c r="U25" s="216">
        <v>0.28854800000000003</v>
      </c>
      <c r="V25" s="216">
        <v>0.27570899999999998</v>
      </c>
      <c r="W25" s="216">
        <v>0.32490000000000002</v>
      </c>
      <c r="X25" s="216">
        <v>0.42454799999999998</v>
      </c>
      <c r="Y25" s="216">
        <v>0.44579999999999997</v>
      </c>
      <c r="Z25" s="216">
        <v>0.44848300000000002</v>
      </c>
      <c r="AA25" s="216">
        <v>0.37274099999999999</v>
      </c>
      <c r="AB25" s="216">
        <v>0.326071</v>
      </c>
      <c r="AC25" s="216">
        <v>0.30693500000000001</v>
      </c>
      <c r="AD25" s="216">
        <v>0.26416600000000001</v>
      </c>
      <c r="AE25" s="216">
        <v>0.239451</v>
      </c>
      <c r="AF25" s="216">
        <v>0.26729999999999998</v>
      </c>
      <c r="AG25" s="216">
        <v>0.27396700000000002</v>
      </c>
      <c r="AH25" s="216">
        <v>0.27190300000000001</v>
      </c>
      <c r="AI25" s="216">
        <v>0.37090000000000001</v>
      </c>
      <c r="AJ25" s="216">
        <v>0.40064499999999997</v>
      </c>
      <c r="AK25" s="216">
        <v>0.43509999999999999</v>
      </c>
      <c r="AL25" s="216">
        <v>0.43964500000000001</v>
      </c>
      <c r="AM25" s="216">
        <v>0.39183800000000002</v>
      </c>
      <c r="AN25" s="216">
        <v>0.385714</v>
      </c>
      <c r="AO25" s="216">
        <v>0.340258</v>
      </c>
      <c r="AP25" s="216">
        <v>0.28246599999999999</v>
      </c>
      <c r="AQ25" s="216">
        <v>0.272096</v>
      </c>
      <c r="AR25" s="216">
        <v>0.2732</v>
      </c>
      <c r="AS25" s="216">
        <v>0.26593499999999998</v>
      </c>
      <c r="AT25" s="216">
        <v>0.28158</v>
      </c>
      <c r="AU25" s="216">
        <v>0.36866599999999999</v>
      </c>
      <c r="AV25" s="216">
        <v>0.41764499999999999</v>
      </c>
      <c r="AW25" s="216">
        <v>0.501</v>
      </c>
      <c r="AX25" s="216">
        <v>0.51225799999999999</v>
      </c>
      <c r="AY25" s="216">
        <v>0.45787099999999997</v>
      </c>
      <c r="AZ25" s="216">
        <v>0.40496399999999999</v>
      </c>
      <c r="BA25" s="216">
        <v>0.32471</v>
      </c>
      <c r="BB25" s="216">
        <v>0.27715780000000001</v>
      </c>
      <c r="BC25" s="216">
        <v>0.26754820000000001</v>
      </c>
      <c r="BD25" s="357">
        <v>0.28551919999999997</v>
      </c>
      <c r="BE25" s="357">
        <v>0.28199629999999998</v>
      </c>
      <c r="BF25" s="357">
        <v>0.29207329999999998</v>
      </c>
      <c r="BG25" s="357">
        <v>0.34002070000000001</v>
      </c>
      <c r="BH25" s="357">
        <v>0.39729370000000003</v>
      </c>
      <c r="BI25" s="357">
        <v>0.45500299999999999</v>
      </c>
      <c r="BJ25" s="357">
        <v>0.45762510000000001</v>
      </c>
      <c r="BK25" s="357">
        <v>0.41923179999999999</v>
      </c>
      <c r="BL25" s="357">
        <v>0.36856280000000002</v>
      </c>
      <c r="BM25" s="357">
        <v>0.32842320000000003</v>
      </c>
      <c r="BN25" s="357">
        <v>0.2980931</v>
      </c>
      <c r="BO25" s="357">
        <v>0.28662300000000002</v>
      </c>
      <c r="BP25" s="357">
        <v>0.28558820000000001</v>
      </c>
      <c r="BQ25" s="357">
        <v>0.28710160000000001</v>
      </c>
      <c r="BR25" s="357">
        <v>0.29546830000000002</v>
      </c>
      <c r="BS25" s="357">
        <v>0.33632570000000001</v>
      </c>
      <c r="BT25" s="357">
        <v>0.39104440000000001</v>
      </c>
      <c r="BU25" s="357">
        <v>0.46362209999999998</v>
      </c>
      <c r="BV25" s="357">
        <v>0.45770670000000002</v>
      </c>
    </row>
    <row r="26" spans="1:74" x14ac:dyDescent="0.2">
      <c r="A26" s="642" t="s">
        <v>1006</v>
      </c>
      <c r="B26" s="643" t="s">
        <v>1258</v>
      </c>
      <c r="C26" s="216">
        <v>0.16709599999999999</v>
      </c>
      <c r="D26" s="216">
        <v>0.159357</v>
      </c>
      <c r="E26" s="216">
        <v>0.169354</v>
      </c>
      <c r="F26" s="216">
        <v>0.18143300000000001</v>
      </c>
      <c r="G26" s="216">
        <v>0.18057999999999999</v>
      </c>
      <c r="H26" s="216">
        <v>0.18543299999999999</v>
      </c>
      <c r="I26" s="216">
        <v>0.16400000000000001</v>
      </c>
      <c r="J26" s="216">
        <v>0.17454800000000001</v>
      </c>
      <c r="K26" s="216">
        <v>0.1857</v>
      </c>
      <c r="L26" s="216">
        <v>0.17593500000000001</v>
      </c>
      <c r="M26" s="216">
        <v>0.168266</v>
      </c>
      <c r="N26" s="216">
        <v>0.17164499999999999</v>
      </c>
      <c r="O26" s="216">
        <v>0.159548</v>
      </c>
      <c r="P26" s="216">
        <v>0.18427499999999999</v>
      </c>
      <c r="Q26" s="216">
        <v>0.165161</v>
      </c>
      <c r="R26" s="216">
        <v>0.172433</v>
      </c>
      <c r="S26" s="216">
        <v>0.17029</v>
      </c>
      <c r="T26" s="216">
        <v>0.14829999999999999</v>
      </c>
      <c r="U26" s="216">
        <v>0.15009600000000001</v>
      </c>
      <c r="V26" s="216">
        <v>0.16070899999999999</v>
      </c>
      <c r="W26" s="216">
        <v>0.19856599999999999</v>
      </c>
      <c r="X26" s="216">
        <v>0.19728999999999999</v>
      </c>
      <c r="Y26" s="216">
        <v>0.18166599999999999</v>
      </c>
      <c r="Z26" s="216">
        <v>0.19764499999999999</v>
      </c>
      <c r="AA26" s="216">
        <v>0.17054800000000001</v>
      </c>
      <c r="AB26" s="216">
        <v>0.18024999999999999</v>
      </c>
      <c r="AC26" s="216">
        <v>0.18335399999999999</v>
      </c>
      <c r="AD26" s="216">
        <v>0.16506599999999999</v>
      </c>
      <c r="AE26" s="216">
        <v>0.14003199999999999</v>
      </c>
      <c r="AF26" s="216">
        <v>0.15840000000000001</v>
      </c>
      <c r="AG26" s="216">
        <v>0.15270900000000001</v>
      </c>
      <c r="AH26" s="216">
        <v>0.17196700000000001</v>
      </c>
      <c r="AI26" s="216">
        <v>0.18953300000000001</v>
      </c>
      <c r="AJ26" s="216">
        <v>0.16619300000000001</v>
      </c>
      <c r="AK26" s="216">
        <v>0.160166</v>
      </c>
      <c r="AL26" s="216">
        <v>0.14912900000000001</v>
      </c>
      <c r="AM26" s="216">
        <v>0.131935</v>
      </c>
      <c r="AN26" s="216">
        <v>0.14485700000000001</v>
      </c>
      <c r="AO26" s="216">
        <v>0.15425800000000001</v>
      </c>
      <c r="AP26" s="216">
        <v>0.150066</v>
      </c>
      <c r="AQ26" s="216">
        <v>0.155032</v>
      </c>
      <c r="AR26" s="216">
        <v>0.1565</v>
      </c>
      <c r="AS26" s="216">
        <v>0.148645</v>
      </c>
      <c r="AT26" s="216">
        <v>0.14438699999999999</v>
      </c>
      <c r="AU26" s="216">
        <v>0.1741</v>
      </c>
      <c r="AV26" s="216">
        <v>0.17538699999999999</v>
      </c>
      <c r="AW26" s="216">
        <v>0.15490000000000001</v>
      </c>
      <c r="AX26" s="216">
        <v>0.146838</v>
      </c>
      <c r="AY26" s="216">
        <v>0.12883900000000001</v>
      </c>
      <c r="AZ26" s="216">
        <v>0.139214</v>
      </c>
      <c r="BA26" s="216">
        <v>0.168936</v>
      </c>
      <c r="BB26" s="216">
        <v>0.15730479999999999</v>
      </c>
      <c r="BC26" s="216">
        <v>0.1583292</v>
      </c>
      <c r="BD26" s="357">
        <v>0.1697331</v>
      </c>
      <c r="BE26" s="357">
        <v>0.1679408</v>
      </c>
      <c r="BF26" s="357">
        <v>0.17520620000000001</v>
      </c>
      <c r="BG26" s="357">
        <v>0.1879014</v>
      </c>
      <c r="BH26" s="357">
        <v>0.18988250000000001</v>
      </c>
      <c r="BI26" s="357">
        <v>0.1897961</v>
      </c>
      <c r="BJ26" s="357">
        <v>0.1856633</v>
      </c>
      <c r="BK26" s="357">
        <v>0.17489189999999999</v>
      </c>
      <c r="BL26" s="357">
        <v>0.17159679999999999</v>
      </c>
      <c r="BM26" s="357">
        <v>0.1751761</v>
      </c>
      <c r="BN26" s="357">
        <v>0.17817959999999999</v>
      </c>
      <c r="BO26" s="357">
        <v>0.1761934</v>
      </c>
      <c r="BP26" s="357">
        <v>0.17555570000000001</v>
      </c>
      <c r="BQ26" s="357">
        <v>0.1748564</v>
      </c>
      <c r="BR26" s="357">
        <v>0.1775139</v>
      </c>
      <c r="BS26" s="357">
        <v>0.190132</v>
      </c>
      <c r="BT26" s="357">
        <v>0.18959300000000001</v>
      </c>
      <c r="BU26" s="357">
        <v>0.18316109999999999</v>
      </c>
      <c r="BV26" s="357">
        <v>0.1759424</v>
      </c>
    </row>
    <row r="27" spans="1:74" x14ac:dyDescent="0.2">
      <c r="A27" s="642"/>
      <c r="B27" s="643"/>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52"/>
      <c r="AZ27" s="652"/>
      <c r="BA27" s="652"/>
      <c r="BB27" s="652"/>
      <c r="BC27" s="652"/>
      <c r="BD27" s="407"/>
      <c r="BE27" s="407"/>
      <c r="BF27" s="407"/>
      <c r="BG27" s="407"/>
      <c r="BH27" s="407"/>
      <c r="BI27" s="407"/>
      <c r="BJ27" s="407"/>
      <c r="BK27" s="407"/>
      <c r="BL27" s="407"/>
      <c r="BM27" s="407"/>
      <c r="BN27" s="407"/>
      <c r="BO27" s="407"/>
      <c r="BP27" s="407"/>
      <c r="BQ27" s="407"/>
      <c r="BR27" s="407"/>
      <c r="BS27" s="407"/>
      <c r="BT27" s="407"/>
      <c r="BU27" s="407"/>
      <c r="BV27" s="407"/>
    </row>
    <row r="28" spans="1:74" x14ac:dyDescent="0.2">
      <c r="A28" s="641"/>
      <c r="B28" s="155" t="s">
        <v>1261</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52"/>
      <c r="AZ28" s="652"/>
      <c r="BA28" s="652"/>
      <c r="BB28" s="652"/>
      <c r="BC28" s="652"/>
      <c r="BD28" s="407"/>
      <c r="BE28" s="407"/>
      <c r="BF28" s="407"/>
      <c r="BG28" s="407"/>
      <c r="BH28" s="407"/>
      <c r="BI28" s="407"/>
      <c r="BJ28" s="407"/>
      <c r="BK28" s="407"/>
      <c r="BL28" s="407"/>
      <c r="BM28" s="407"/>
      <c r="BN28" s="407"/>
      <c r="BO28" s="407"/>
      <c r="BP28" s="407"/>
      <c r="BQ28" s="407"/>
      <c r="BR28" s="407"/>
      <c r="BS28" s="407"/>
      <c r="BT28" s="407"/>
      <c r="BU28" s="407"/>
      <c r="BV28" s="407"/>
    </row>
    <row r="29" spans="1:74" x14ac:dyDescent="0.2">
      <c r="A29" s="642" t="s">
        <v>1262</v>
      </c>
      <c r="B29" s="643" t="s">
        <v>1263</v>
      </c>
      <c r="C29" s="216">
        <v>0.99545099999999997</v>
      </c>
      <c r="D29" s="216">
        <v>0.90049999999999997</v>
      </c>
      <c r="E29" s="216">
        <v>1.0051289999999999</v>
      </c>
      <c r="F29" s="216">
        <v>0.91383300000000001</v>
      </c>
      <c r="G29" s="216">
        <v>0.95680600000000005</v>
      </c>
      <c r="H29" s="216">
        <v>0.92410000000000003</v>
      </c>
      <c r="I29" s="216">
        <v>0.93274100000000004</v>
      </c>
      <c r="J29" s="216">
        <v>0.90187099999999998</v>
      </c>
      <c r="K29" s="216">
        <v>0.92443299999999995</v>
      </c>
      <c r="L29" s="216">
        <v>0.91961199999999999</v>
      </c>
      <c r="M29" s="216">
        <v>0.99129999999999996</v>
      </c>
      <c r="N29" s="216">
        <v>1.0253540000000001</v>
      </c>
      <c r="O29" s="216">
        <v>0.99132200000000004</v>
      </c>
      <c r="P29" s="216">
        <v>0.94820599999999999</v>
      </c>
      <c r="Q29" s="216">
        <v>0.94261200000000001</v>
      </c>
      <c r="R29" s="216">
        <v>0.93783300000000003</v>
      </c>
      <c r="S29" s="216">
        <v>0.915354</v>
      </c>
      <c r="T29" s="216">
        <v>0.94543299999999997</v>
      </c>
      <c r="U29" s="216">
        <v>0.974935</v>
      </c>
      <c r="V29" s="216">
        <v>0.96725799999999995</v>
      </c>
      <c r="W29" s="216">
        <v>0.95663299999999996</v>
      </c>
      <c r="X29" s="216">
        <v>0.975935</v>
      </c>
      <c r="Y29" s="216">
        <v>0.97516599999999998</v>
      </c>
      <c r="Z29" s="216">
        <v>0.96967700000000001</v>
      </c>
      <c r="AA29" s="216">
        <v>0.95306400000000002</v>
      </c>
      <c r="AB29" s="216">
        <v>0.98485699999999998</v>
      </c>
      <c r="AC29" s="216">
        <v>0.93222499999999997</v>
      </c>
      <c r="AD29" s="216">
        <v>0.92169999999999996</v>
      </c>
      <c r="AE29" s="216">
        <v>0.93474100000000004</v>
      </c>
      <c r="AF29" s="216">
        <v>0.90559999999999996</v>
      </c>
      <c r="AG29" s="216">
        <v>0.98725799999999997</v>
      </c>
      <c r="AH29" s="216">
        <v>0.95425800000000005</v>
      </c>
      <c r="AI29" s="216">
        <v>1.050333</v>
      </c>
      <c r="AJ29" s="216">
        <v>1.063709</v>
      </c>
      <c r="AK29" s="216">
        <v>1.088166</v>
      </c>
      <c r="AL29" s="216">
        <v>1.1059030000000001</v>
      </c>
      <c r="AM29" s="216">
        <v>1.0367409999999999</v>
      </c>
      <c r="AN29" s="216">
        <v>1.000035</v>
      </c>
      <c r="AO29" s="216">
        <v>0.99964500000000001</v>
      </c>
      <c r="AP29" s="216">
        <v>0.96650000000000003</v>
      </c>
      <c r="AQ29" s="216">
        <v>0.96428999999999998</v>
      </c>
      <c r="AR29" s="216">
        <v>0.98366600000000004</v>
      </c>
      <c r="AS29" s="216">
        <v>1.0346770000000001</v>
      </c>
      <c r="AT29" s="216">
        <v>1.1311290000000001</v>
      </c>
      <c r="AU29" s="216">
        <v>1.0702</v>
      </c>
      <c r="AV29" s="216">
        <v>1.0151289999999999</v>
      </c>
      <c r="AW29" s="216">
        <v>1.0769329999999999</v>
      </c>
      <c r="AX29" s="216">
        <v>1.0567409999999999</v>
      </c>
      <c r="AY29" s="216">
        <v>1.0157419999999999</v>
      </c>
      <c r="AZ29" s="216">
        <v>1.086071</v>
      </c>
      <c r="BA29" s="216">
        <v>1.0076449999999999</v>
      </c>
      <c r="BB29" s="216">
        <v>1.0388599999999999</v>
      </c>
      <c r="BC29" s="216">
        <v>1.042924</v>
      </c>
      <c r="BD29" s="357">
        <v>1.066106</v>
      </c>
      <c r="BE29" s="357">
        <v>1.1025100000000001</v>
      </c>
      <c r="BF29" s="357">
        <v>1.1293500000000001</v>
      </c>
      <c r="BG29" s="357">
        <v>1.1101780000000001</v>
      </c>
      <c r="BH29" s="357">
        <v>1.095953</v>
      </c>
      <c r="BI29" s="357">
        <v>1.140571</v>
      </c>
      <c r="BJ29" s="357">
        <v>1.145931</v>
      </c>
      <c r="BK29" s="357">
        <v>1.1437459999999999</v>
      </c>
      <c r="BL29" s="357">
        <v>1.1209769999999999</v>
      </c>
      <c r="BM29" s="357">
        <v>1.085431</v>
      </c>
      <c r="BN29" s="357">
        <v>1.0807990000000001</v>
      </c>
      <c r="BO29" s="357">
        <v>1.093863</v>
      </c>
      <c r="BP29" s="357">
        <v>1.121014</v>
      </c>
      <c r="BQ29" s="357">
        <v>1.1440349999999999</v>
      </c>
      <c r="BR29" s="357">
        <v>1.147572</v>
      </c>
      <c r="BS29" s="357">
        <v>1.134717</v>
      </c>
      <c r="BT29" s="357">
        <v>1.141459</v>
      </c>
      <c r="BU29" s="357">
        <v>1.1819310000000001</v>
      </c>
      <c r="BV29" s="357">
        <v>1.1928190000000001</v>
      </c>
    </row>
    <row r="30" spans="1:74" x14ac:dyDescent="0.2">
      <c r="A30" s="642" t="s">
        <v>1264</v>
      </c>
      <c r="B30" s="643" t="s">
        <v>1265</v>
      </c>
      <c r="C30" s="216">
        <v>1.682553</v>
      </c>
      <c r="D30" s="216">
        <v>1.4393530000000001</v>
      </c>
      <c r="E30" s="216">
        <v>1.20855</v>
      </c>
      <c r="F30" s="216">
        <v>0.951546</v>
      </c>
      <c r="G30" s="216">
        <v>0.944573</v>
      </c>
      <c r="H30" s="216">
        <v>0.90473800000000004</v>
      </c>
      <c r="I30" s="216">
        <v>0.92140500000000003</v>
      </c>
      <c r="J30" s="216">
        <v>0.98985299999999998</v>
      </c>
      <c r="K30" s="216">
        <v>0.98939299999999997</v>
      </c>
      <c r="L30" s="216">
        <v>1.1618710000000001</v>
      </c>
      <c r="M30" s="216">
        <v>1.2499119999999999</v>
      </c>
      <c r="N30" s="216">
        <v>1.399459</v>
      </c>
      <c r="O30" s="216">
        <v>1.435524</v>
      </c>
      <c r="P30" s="216">
        <v>1.358142</v>
      </c>
      <c r="Q30" s="216">
        <v>1.133826</v>
      </c>
      <c r="R30" s="216">
        <v>1.005293</v>
      </c>
      <c r="S30" s="216">
        <v>1.0373049999999999</v>
      </c>
      <c r="T30" s="216">
        <v>1.033274</v>
      </c>
      <c r="U30" s="216">
        <v>0.98959900000000001</v>
      </c>
      <c r="V30" s="216">
        <v>1.0433760000000001</v>
      </c>
      <c r="W30" s="216">
        <v>1.095297</v>
      </c>
      <c r="X30" s="216">
        <v>1.238523</v>
      </c>
      <c r="Y30" s="216">
        <v>1.2774179999999999</v>
      </c>
      <c r="Z30" s="216">
        <v>1.452345</v>
      </c>
      <c r="AA30" s="216">
        <v>1.7008430000000001</v>
      </c>
      <c r="AB30" s="216">
        <v>1.604684</v>
      </c>
      <c r="AC30" s="216">
        <v>1.390374</v>
      </c>
      <c r="AD30" s="216">
        <v>1.174285</v>
      </c>
      <c r="AE30" s="216">
        <v>0.97267300000000001</v>
      </c>
      <c r="AF30" s="216">
        <v>0.94874199999999997</v>
      </c>
      <c r="AG30" s="216">
        <v>1.0742849999999999</v>
      </c>
      <c r="AH30" s="216">
        <v>1.0515300000000001</v>
      </c>
      <c r="AI30" s="216">
        <v>1.1121559999999999</v>
      </c>
      <c r="AJ30" s="216">
        <v>1.3451070000000001</v>
      </c>
      <c r="AK30" s="216">
        <v>1.4007050000000001</v>
      </c>
      <c r="AL30" s="216">
        <v>1.5430159999999999</v>
      </c>
      <c r="AM30" s="216">
        <v>1.7033480000000001</v>
      </c>
      <c r="AN30" s="216">
        <v>1.4418759999999999</v>
      </c>
      <c r="AO30" s="216">
        <v>1.223414</v>
      </c>
      <c r="AP30" s="216">
        <v>0.98341699999999999</v>
      </c>
      <c r="AQ30" s="216">
        <v>0.76360300000000003</v>
      </c>
      <c r="AR30" s="216">
        <v>0.92722700000000002</v>
      </c>
      <c r="AS30" s="216">
        <v>0.89802199999999999</v>
      </c>
      <c r="AT30" s="216">
        <v>0.99262700000000004</v>
      </c>
      <c r="AU30" s="216">
        <v>1.026877</v>
      </c>
      <c r="AV30" s="216">
        <v>1.143411</v>
      </c>
      <c r="AW30" s="216">
        <v>1.3275939999999999</v>
      </c>
      <c r="AX30" s="216">
        <v>1.3869720000000001</v>
      </c>
      <c r="AY30" s="216">
        <v>1.5681320000000001</v>
      </c>
      <c r="AZ30" s="216">
        <v>1.5509390000000001</v>
      </c>
      <c r="BA30" s="216">
        <v>1.1895089999999999</v>
      </c>
      <c r="BB30" s="216">
        <v>0.96533333333000004</v>
      </c>
      <c r="BC30" s="216">
        <v>0.89622551613000001</v>
      </c>
      <c r="BD30" s="357">
        <v>0.99175539999999995</v>
      </c>
      <c r="BE30" s="357">
        <v>0.99046710000000004</v>
      </c>
      <c r="BF30" s="357">
        <v>1.0495380000000001</v>
      </c>
      <c r="BG30" s="357">
        <v>1.1013200000000001</v>
      </c>
      <c r="BH30" s="357">
        <v>1.228183</v>
      </c>
      <c r="BI30" s="357">
        <v>1.2895030000000001</v>
      </c>
      <c r="BJ30" s="357">
        <v>1.524651</v>
      </c>
      <c r="BK30" s="357">
        <v>1.6226240000000001</v>
      </c>
      <c r="BL30" s="357">
        <v>1.4678800000000001</v>
      </c>
      <c r="BM30" s="357">
        <v>1.206612</v>
      </c>
      <c r="BN30" s="357">
        <v>1.018535</v>
      </c>
      <c r="BO30" s="357">
        <v>0.97269050000000001</v>
      </c>
      <c r="BP30" s="357">
        <v>1.0143899999999999</v>
      </c>
      <c r="BQ30" s="357">
        <v>0.96497279999999996</v>
      </c>
      <c r="BR30" s="357">
        <v>1.049018</v>
      </c>
      <c r="BS30" s="357">
        <v>1.095143</v>
      </c>
      <c r="BT30" s="357">
        <v>1.2278100000000001</v>
      </c>
      <c r="BU30" s="357">
        <v>1.259528</v>
      </c>
      <c r="BV30" s="357">
        <v>1.495123</v>
      </c>
    </row>
    <row r="31" spans="1:74" x14ac:dyDescent="0.2">
      <c r="A31" s="642" t="s">
        <v>1266</v>
      </c>
      <c r="B31" s="643" t="s">
        <v>1257</v>
      </c>
      <c r="C31" s="216">
        <v>-3.666E-3</v>
      </c>
      <c r="D31" s="216">
        <v>0.12234299999999999</v>
      </c>
      <c r="E31" s="216">
        <v>0.101769</v>
      </c>
      <c r="F31" s="216">
        <v>0.11594400000000001</v>
      </c>
      <c r="G31" s="216">
        <v>0.116747</v>
      </c>
      <c r="H31" s="216">
        <v>0.12686700000000001</v>
      </c>
      <c r="I31" s="216">
        <v>0.11265799999999999</v>
      </c>
      <c r="J31" s="216">
        <v>0.14391300000000001</v>
      </c>
      <c r="K31" s="216">
        <v>9.2204999999999995E-2</v>
      </c>
      <c r="L31" s="216">
        <v>9.7439999999999999E-2</v>
      </c>
      <c r="M31" s="216">
        <v>9.0189000000000005E-2</v>
      </c>
      <c r="N31" s="216">
        <v>0.10952099999999999</v>
      </c>
      <c r="O31" s="216">
        <v>6.9775000000000004E-2</v>
      </c>
      <c r="P31" s="216">
        <v>0.13292300000000001</v>
      </c>
      <c r="Q31" s="216">
        <v>0.155086</v>
      </c>
      <c r="R31" s="216">
        <v>0.154947</v>
      </c>
      <c r="S31" s="216">
        <v>0.133186</v>
      </c>
      <c r="T31" s="216">
        <v>5.8111999999999997E-2</v>
      </c>
      <c r="U31" s="216">
        <v>9.3712000000000004E-2</v>
      </c>
      <c r="V31" s="216">
        <v>0.12514500000000001</v>
      </c>
      <c r="W31" s="216">
        <v>9.7359000000000001E-2</v>
      </c>
      <c r="X31" s="216">
        <v>0.12975600000000001</v>
      </c>
      <c r="Y31" s="216">
        <v>0.13747799999999999</v>
      </c>
      <c r="Z31" s="216">
        <v>0.12637100000000001</v>
      </c>
      <c r="AA31" s="216">
        <v>0.10315100000000001</v>
      </c>
      <c r="AB31" s="216">
        <v>0.18554899999999999</v>
      </c>
      <c r="AC31" s="216">
        <v>0.16999700000000001</v>
      </c>
      <c r="AD31" s="216">
        <v>0.186781</v>
      </c>
      <c r="AE31" s="216">
        <v>0.17400599999999999</v>
      </c>
      <c r="AF31" s="216">
        <v>0.19403500000000001</v>
      </c>
      <c r="AG31" s="216">
        <v>0.21732499999999999</v>
      </c>
      <c r="AH31" s="216">
        <v>0.17558799999999999</v>
      </c>
      <c r="AI31" s="216">
        <v>0.113916</v>
      </c>
      <c r="AJ31" s="216">
        <v>0.198436</v>
      </c>
      <c r="AK31" s="216">
        <v>0.20017599999999999</v>
      </c>
      <c r="AL31" s="216">
        <v>0.17330200000000001</v>
      </c>
      <c r="AM31" s="216">
        <v>0.175674</v>
      </c>
      <c r="AN31" s="216">
        <v>0.15806799999999999</v>
      </c>
      <c r="AO31" s="216">
        <v>0.155084</v>
      </c>
      <c r="AP31" s="216">
        <v>0.19905100000000001</v>
      </c>
      <c r="AQ31" s="216">
        <v>0.18158099999999999</v>
      </c>
      <c r="AR31" s="216">
        <v>0.13797999999999999</v>
      </c>
      <c r="AS31" s="216">
        <v>0.13367799999999999</v>
      </c>
      <c r="AT31" s="216">
        <v>0.18641199999999999</v>
      </c>
      <c r="AU31" s="216">
        <v>0.16300200000000001</v>
      </c>
      <c r="AV31" s="216">
        <v>0.23099</v>
      </c>
      <c r="AW31" s="216">
        <v>0.20375599999999999</v>
      </c>
      <c r="AX31" s="216">
        <v>0.216532</v>
      </c>
      <c r="AY31" s="216">
        <v>0.180731</v>
      </c>
      <c r="AZ31" s="216">
        <v>0.124791</v>
      </c>
      <c r="BA31" s="216">
        <v>0.158885</v>
      </c>
      <c r="BB31" s="216">
        <v>0.17316480000000001</v>
      </c>
      <c r="BC31" s="216">
        <v>0.1891584</v>
      </c>
      <c r="BD31" s="357">
        <v>0.1910927</v>
      </c>
      <c r="BE31" s="357">
        <v>0.1929535</v>
      </c>
      <c r="BF31" s="357">
        <v>0.18646080000000001</v>
      </c>
      <c r="BG31" s="357">
        <v>0.16079399999999999</v>
      </c>
      <c r="BH31" s="357">
        <v>0.21612529999999999</v>
      </c>
      <c r="BI31" s="357">
        <v>0.20554810000000001</v>
      </c>
      <c r="BJ31" s="357">
        <v>0.19822480000000001</v>
      </c>
      <c r="BK31" s="357">
        <v>0.1579554</v>
      </c>
      <c r="BL31" s="357">
        <v>0.17287630000000001</v>
      </c>
      <c r="BM31" s="357">
        <v>0.1846797</v>
      </c>
      <c r="BN31" s="357">
        <v>0.2017351</v>
      </c>
      <c r="BO31" s="357">
        <v>0.19377220000000001</v>
      </c>
      <c r="BP31" s="357">
        <v>0.19343189999999999</v>
      </c>
      <c r="BQ31" s="357">
        <v>0.19411229999999999</v>
      </c>
      <c r="BR31" s="357">
        <v>0.19713439999999999</v>
      </c>
      <c r="BS31" s="357">
        <v>0.16623540000000001</v>
      </c>
      <c r="BT31" s="357">
        <v>0.2205665</v>
      </c>
      <c r="BU31" s="357">
        <v>0.21039659999999999</v>
      </c>
      <c r="BV31" s="357">
        <v>0.20378950000000001</v>
      </c>
    </row>
    <row r="32" spans="1:74" x14ac:dyDescent="0.2">
      <c r="A32" s="642" t="s">
        <v>990</v>
      </c>
      <c r="B32" s="643" t="s">
        <v>1258</v>
      </c>
      <c r="C32" s="216">
        <v>-9.1497999999999996E-2</v>
      </c>
      <c r="D32" s="216">
        <v>7.9283000000000006E-2</v>
      </c>
      <c r="E32" s="216">
        <v>2.5078E-2</v>
      </c>
      <c r="F32" s="216">
        <v>4.8044000000000003E-2</v>
      </c>
      <c r="G32" s="216">
        <v>6.8490000000000001E-3</v>
      </c>
      <c r="H32" s="216">
        <v>3.5090999999999997E-2</v>
      </c>
      <c r="I32" s="216">
        <v>4.4250000000000001E-3</v>
      </c>
      <c r="J32" s="216">
        <v>4.9064999999999998E-2</v>
      </c>
      <c r="K32" s="216">
        <v>6.5894999999999995E-2</v>
      </c>
      <c r="L32" s="216">
        <v>5.8729999999999997E-2</v>
      </c>
      <c r="M32" s="216">
        <v>8.4934999999999997E-2</v>
      </c>
      <c r="N32" s="216">
        <v>3.1088000000000001E-2</v>
      </c>
      <c r="O32" s="216">
        <v>9.8088999999999996E-2</v>
      </c>
      <c r="P32" s="216">
        <v>2.6828999999999999E-2</v>
      </c>
      <c r="Q32" s="216">
        <v>3.4619999999999998E-3</v>
      </c>
      <c r="R32" s="216">
        <v>4.9042000000000002E-2</v>
      </c>
      <c r="S32" s="216">
        <v>6.9508E-2</v>
      </c>
      <c r="T32" s="216">
        <v>1.6964E-2</v>
      </c>
      <c r="U32" s="216">
        <v>7.1096000000000006E-2</v>
      </c>
      <c r="V32" s="216">
        <v>7.5669E-2</v>
      </c>
      <c r="W32" s="216">
        <v>1.4710000000000001E-2</v>
      </c>
      <c r="X32" s="216">
        <v>8.8131000000000001E-2</v>
      </c>
      <c r="Y32" s="216">
        <v>4.0804E-2</v>
      </c>
      <c r="Z32" s="216">
        <v>4.0801999999999998E-2</v>
      </c>
      <c r="AA32" s="216">
        <v>3.2238000000000003E-2</v>
      </c>
      <c r="AB32" s="216">
        <v>-1.8321E-2</v>
      </c>
      <c r="AC32" s="216">
        <v>6.7559999999999995E-2</v>
      </c>
      <c r="AD32" s="216">
        <v>4.6733999999999998E-2</v>
      </c>
      <c r="AE32" s="216">
        <v>7.7313000000000007E-2</v>
      </c>
      <c r="AF32" s="216">
        <v>0.11615200000000001</v>
      </c>
      <c r="AG32" s="216">
        <v>-3.7383E-2</v>
      </c>
      <c r="AH32" s="216">
        <v>4.1739999999999999E-2</v>
      </c>
      <c r="AI32" s="216">
        <v>0.156163</v>
      </c>
      <c r="AJ32" s="216">
        <v>-7.5249999999999996E-3</v>
      </c>
      <c r="AK32" s="216">
        <v>0.110329</v>
      </c>
      <c r="AL32" s="216">
        <v>8.4940000000000002E-2</v>
      </c>
      <c r="AM32" s="216">
        <v>6.6806000000000004E-2</v>
      </c>
      <c r="AN32" s="216">
        <v>2.1219999999999999E-2</v>
      </c>
      <c r="AO32" s="216">
        <v>5.3619999999999996E-3</v>
      </c>
      <c r="AP32" s="216">
        <v>2.7700000000000001E-4</v>
      </c>
      <c r="AQ32" s="216">
        <v>5.6969999999999998E-3</v>
      </c>
      <c r="AR32" s="216">
        <v>7.7626000000000001E-2</v>
      </c>
      <c r="AS32" s="216">
        <v>4.761E-2</v>
      </c>
      <c r="AT32" s="216">
        <v>3.4751999999999998E-2</v>
      </c>
      <c r="AU32" s="216">
        <v>6.3314999999999996E-2</v>
      </c>
      <c r="AV32" s="216">
        <v>3.3855000000000003E-2</v>
      </c>
      <c r="AW32" s="216">
        <v>3.699E-3</v>
      </c>
      <c r="AX32" s="216">
        <v>9.6810999999999994E-2</v>
      </c>
      <c r="AY32" s="216">
        <v>6.1726999999999997E-2</v>
      </c>
      <c r="AZ32" s="216">
        <v>7.8862000000000002E-2</v>
      </c>
      <c r="BA32" s="216">
        <v>0.14597099999999999</v>
      </c>
      <c r="BB32" s="216">
        <v>2.9919600000000001E-2</v>
      </c>
      <c r="BC32" s="216">
        <v>3.5083900000000001E-2</v>
      </c>
      <c r="BD32" s="357">
        <v>5.7267100000000001E-2</v>
      </c>
      <c r="BE32" s="357">
        <v>3.5843899999999998E-2</v>
      </c>
      <c r="BF32" s="357">
        <v>5.5992699999999999E-2</v>
      </c>
      <c r="BG32" s="357">
        <v>5.5966299999999997E-2</v>
      </c>
      <c r="BH32" s="357">
        <v>4.9938099999999999E-2</v>
      </c>
      <c r="BI32" s="357">
        <v>5.6308700000000003E-2</v>
      </c>
      <c r="BJ32" s="357">
        <v>3.06448E-2</v>
      </c>
      <c r="BK32" s="357">
        <v>3.6578600000000003E-2</v>
      </c>
      <c r="BL32" s="357">
        <v>2.32015E-2</v>
      </c>
      <c r="BM32" s="357">
        <v>1.8030000000000001E-2</v>
      </c>
      <c r="BN32" s="357">
        <v>3.6102200000000001E-2</v>
      </c>
      <c r="BO32" s="357">
        <v>3.10946E-2</v>
      </c>
      <c r="BP32" s="357">
        <v>5.7991599999999997E-2</v>
      </c>
      <c r="BQ32" s="357">
        <v>3.5987699999999997E-2</v>
      </c>
      <c r="BR32" s="357">
        <v>5.5978100000000003E-2</v>
      </c>
      <c r="BS32" s="357">
        <v>5.5955199999999997E-2</v>
      </c>
      <c r="BT32" s="357">
        <v>3.9936899999999997E-2</v>
      </c>
      <c r="BU32" s="357">
        <v>5.6307500000000003E-2</v>
      </c>
      <c r="BV32" s="357">
        <v>3.0643E-2</v>
      </c>
    </row>
    <row r="33" spans="1:74" x14ac:dyDescent="0.2">
      <c r="A33" s="642"/>
      <c r="B33" s="643"/>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52"/>
      <c r="AZ33" s="652"/>
      <c r="BA33" s="652"/>
      <c r="BB33" s="652"/>
      <c r="BC33" s="652"/>
      <c r="BD33" s="407"/>
      <c r="BE33" s="407"/>
      <c r="BF33" s="407"/>
      <c r="BG33" s="407"/>
      <c r="BH33" s="407"/>
      <c r="BI33" s="407"/>
      <c r="BJ33" s="407"/>
      <c r="BK33" s="407"/>
      <c r="BL33" s="407"/>
      <c r="BM33" s="407"/>
      <c r="BN33" s="407"/>
      <c r="BO33" s="407"/>
      <c r="BP33" s="407"/>
      <c r="BQ33" s="407"/>
      <c r="BR33" s="407"/>
      <c r="BS33" s="407"/>
      <c r="BT33" s="407"/>
      <c r="BU33" s="407"/>
      <c r="BV33" s="407"/>
    </row>
    <row r="34" spans="1:74" x14ac:dyDescent="0.2">
      <c r="A34" s="642"/>
      <c r="B34" s="155" t="s">
        <v>1267</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52"/>
      <c r="AZ34" s="652"/>
      <c r="BA34" s="652"/>
      <c r="BB34" s="652"/>
      <c r="BC34" s="652"/>
      <c r="BD34" s="407"/>
      <c r="BE34" s="407"/>
      <c r="BF34" s="407"/>
      <c r="BG34" s="407"/>
      <c r="BH34" s="407"/>
      <c r="BI34" s="407"/>
      <c r="BJ34" s="407"/>
      <c r="BK34" s="407"/>
      <c r="BL34" s="407"/>
      <c r="BM34" s="407"/>
      <c r="BN34" s="407"/>
      <c r="BO34" s="407"/>
      <c r="BP34" s="407"/>
      <c r="BQ34" s="407"/>
      <c r="BR34" s="407"/>
      <c r="BS34" s="407"/>
      <c r="BT34" s="407"/>
      <c r="BU34" s="407"/>
      <c r="BV34" s="407"/>
    </row>
    <row r="35" spans="1:74" x14ac:dyDescent="0.2">
      <c r="A35" s="642" t="s">
        <v>1268</v>
      </c>
      <c r="B35" s="643" t="s">
        <v>1263</v>
      </c>
      <c r="C35" s="216">
        <v>22.706</v>
      </c>
      <c r="D35" s="216">
        <v>22.138999999999999</v>
      </c>
      <c r="E35" s="216">
        <v>20.731000000000002</v>
      </c>
      <c r="F35" s="216">
        <v>21.457000000000001</v>
      </c>
      <c r="G35" s="216">
        <v>21.498000000000001</v>
      </c>
      <c r="H35" s="216">
        <v>21.381</v>
      </c>
      <c r="I35" s="216">
        <v>20.890999999999998</v>
      </c>
      <c r="J35" s="216">
        <v>21.184999999999999</v>
      </c>
      <c r="K35" s="216">
        <v>19.86</v>
      </c>
      <c r="L35" s="216">
        <v>21.689</v>
      </c>
      <c r="M35" s="216">
        <v>22.625</v>
      </c>
      <c r="N35" s="216">
        <v>22.891999999999999</v>
      </c>
      <c r="O35" s="216">
        <v>24.747</v>
      </c>
      <c r="P35" s="216">
        <v>27.681000000000001</v>
      </c>
      <c r="Q35" s="216">
        <v>30.704000000000001</v>
      </c>
      <c r="R35" s="216">
        <v>33.030999999999999</v>
      </c>
      <c r="S35" s="216">
        <v>35.529000000000003</v>
      </c>
      <c r="T35" s="216">
        <v>35.033000000000001</v>
      </c>
      <c r="U35" s="216">
        <v>33.018000000000001</v>
      </c>
      <c r="V35" s="216">
        <v>32.573999999999998</v>
      </c>
      <c r="W35" s="216">
        <v>33.92</v>
      </c>
      <c r="X35" s="216">
        <v>35.177999999999997</v>
      </c>
      <c r="Y35" s="216">
        <v>36.557000000000002</v>
      </c>
      <c r="Z35" s="216">
        <v>35.396000000000001</v>
      </c>
      <c r="AA35" s="216">
        <v>34.222999999999999</v>
      </c>
      <c r="AB35" s="216">
        <v>33.799999999999997</v>
      </c>
      <c r="AC35" s="216">
        <v>34.703000000000003</v>
      </c>
      <c r="AD35" s="216">
        <v>35.203000000000003</v>
      </c>
      <c r="AE35" s="216">
        <v>35.305</v>
      </c>
      <c r="AF35" s="216">
        <v>35.024000000000001</v>
      </c>
      <c r="AG35" s="216">
        <v>33.581000000000003</v>
      </c>
      <c r="AH35" s="216">
        <v>35.024999999999999</v>
      </c>
      <c r="AI35" s="216">
        <v>34.780999999999999</v>
      </c>
      <c r="AJ35" s="216">
        <v>34.445999999999998</v>
      </c>
      <c r="AK35" s="216">
        <v>33.128999999999998</v>
      </c>
      <c r="AL35" s="216">
        <v>30.818000000000001</v>
      </c>
      <c r="AM35" s="216">
        <v>29.405999999999999</v>
      </c>
      <c r="AN35" s="216">
        <v>29.454000000000001</v>
      </c>
      <c r="AO35" s="216">
        <v>30.803999999999998</v>
      </c>
      <c r="AP35" s="216">
        <v>34.613</v>
      </c>
      <c r="AQ35" s="216">
        <v>36.630000000000003</v>
      </c>
      <c r="AR35" s="216">
        <v>39.951000000000001</v>
      </c>
      <c r="AS35" s="216">
        <v>40.962000000000003</v>
      </c>
      <c r="AT35" s="216">
        <v>37.847999999999999</v>
      </c>
      <c r="AU35" s="216">
        <v>37.256</v>
      </c>
      <c r="AV35" s="216">
        <v>37.902000000000001</v>
      </c>
      <c r="AW35" s="216">
        <v>36.332000000000001</v>
      </c>
      <c r="AX35" s="216">
        <v>34.86</v>
      </c>
      <c r="AY35" s="216">
        <v>32.753999999999998</v>
      </c>
      <c r="AZ35" s="216">
        <v>30.245000000000001</v>
      </c>
      <c r="BA35" s="216">
        <v>31.027999999999999</v>
      </c>
      <c r="BB35" s="216">
        <v>31.127268390000001</v>
      </c>
      <c r="BC35" s="216">
        <v>31.912638390000001</v>
      </c>
      <c r="BD35" s="357">
        <v>32.052579999999999</v>
      </c>
      <c r="BE35" s="357">
        <v>31.441579999999998</v>
      </c>
      <c r="BF35" s="357">
        <v>30.96359</v>
      </c>
      <c r="BG35" s="357">
        <v>31.145499999999998</v>
      </c>
      <c r="BH35" s="357">
        <v>31.681170000000002</v>
      </c>
      <c r="BI35" s="357">
        <v>31.39781</v>
      </c>
      <c r="BJ35" s="357">
        <v>30.729579999999999</v>
      </c>
      <c r="BK35" s="357">
        <v>30.358740000000001</v>
      </c>
      <c r="BL35" s="357">
        <v>30.548359999999999</v>
      </c>
      <c r="BM35" s="357">
        <v>31.253810000000001</v>
      </c>
      <c r="BN35" s="357">
        <v>32.646380000000001</v>
      </c>
      <c r="BO35" s="357">
        <v>34.122320000000002</v>
      </c>
      <c r="BP35" s="357">
        <v>34.122070000000001</v>
      </c>
      <c r="BQ35" s="357">
        <v>33.314279999999997</v>
      </c>
      <c r="BR35" s="357">
        <v>32.463059999999999</v>
      </c>
      <c r="BS35" s="357">
        <v>32.494169999999997</v>
      </c>
      <c r="BT35" s="357">
        <v>32.295499999999997</v>
      </c>
      <c r="BU35" s="357">
        <v>31.016919999999999</v>
      </c>
      <c r="BV35" s="357">
        <v>28.709879999999998</v>
      </c>
    </row>
    <row r="36" spans="1:74" x14ac:dyDescent="0.2">
      <c r="A36" s="642" t="s">
        <v>1269</v>
      </c>
      <c r="B36" s="643" t="s">
        <v>1265</v>
      </c>
      <c r="C36" s="216">
        <v>34.646000000000001</v>
      </c>
      <c r="D36" s="216">
        <v>26.631</v>
      </c>
      <c r="E36" s="216">
        <v>24.257999999999999</v>
      </c>
      <c r="F36" s="216">
        <v>28.117000000000001</v>
      </c>
      <c r="G36" s="216">
        <v>33.515000000000001</v>
      </c>
      <c r="H36" s="216">
        <v>40.130000000000003</v>
      </c>
      <c r="I36" s="216">
        <v>47.085000000000001</v>
      </c>
      <c r="J36" s="216">
        <v>52.026000000000003</v>
      </c>
      <c r="K36" s="216">
        <v>57.4</v>
      </c>
      <c r="L36" s="216">
        <v>59.72</v>
      </c>
      <c r="M36" s="216">
        <v>59.023000000000003</v>
      </c>
      <c r="N36" s="216">
        <v>54.978000000000002</v>
      </c>
      <c r="O36" s="216">
        <v>47.515000000000001</v>
      </c>
      <c r="P36" s="216">
        <v>43.395000000000003</v>
      </c>
      <c r="Q36" s="216">
        <v>45.073999999999998</v>
      </c>
      <c r="R36" s="216">
        <v>50.136000000000003</v>
      </c>
      <c r="S36" s="216">
        <v>56.168999999999997</v>
      </c>
      <c r="T36" s="216">
        <v>61.79</v>
      </c>
      <c r="U36" s="216">
        <v>68.736000000000004</v>
      </c>
      <c r="V36" s="216">
        <v>73.063999999999993</v>
      </c>
      <c r="W36" s="216">
        <v>76.2</v>
      </c>
      <c r="X36" s="216">
        <v>74.638999999999996</v>
      </c>
      <c r="Y36" s="216">
        <v>72.933000000000007</v>
      </c>
      <c r="Z36" s="216">
        <v>67.991</v>
      </c>
      <c r="AA36" s="216">
        <v>55.875</v>
      </c>
      <c r="AB36" s="216">
        <v>46.994999999999997</v>
      </c>
      <c r="AC36" s="216">
        <v>40.674999999999997</v>
      </c>
      <c r="AD36" s="216">
        <v>41.058</v>
      </c>
      <c r="AE36" s="216">
        <v>46.901000000000003</v>
      </c>
      <c r="AF36" s="216">
        <v>55.308</v>
      </c>
      <c r="AG36" s="216">
        <v>59.920999999999999</v>
      </c>
      <c r="AH36" s="216">
        <v>65.364999999999995</v>
      </c>
      <c r="AI36" s="216">
        <v>68.099000000000004</v>
      </c>
      <c r="AJ36" s="216">
        <v>62.526000000000003</v>
      </c>
      <c r="AK36" s="216">
        <v>56.088000000000001</v>
      </c>
      <c r="AL36" s="216">
        <v>45.076999999999998</v>
      </c>
      <c r="AM36" s="216">
        <v>31.013999999999999</v>
      </c>
      <c r="AN36" s="216">
        <v>27.556000000000001</v>
      </c>
      <c r="AO36" s="216">
        <v>28.32</v>
      </c>
      <c r="AP36" s="216">
        <v>34.595999999999997</v>
      </c>
      <c r="AQ36" s="216">
        <v>46.587000000000003</v>
      </c>
      <c r="AR36" s="216">
        <v>57.124000000000002</v>
      </c>
      <c r="AS36" s="216">
        <v>67.885000000000005</v>
      </c>
      <c r="AT36" s="216">
        <v>77.209999999999994</v>
      </c>
      <c r="AU36" s="216">
        <v>82.370999999999995</v>
      </c>
      <c r="AV36" s="216">
        <v>81.409000000000006</v>
      </c>
      <c r="AW36" s="216">
        <v>80.655000000000001</v>
      </c>
      <c r="AX36" s="216">
        <v>77.948999999999998</v>
      </c>
      <c r="AY36" s="216">
        <v>67.778000000000006</v>
      </c>
      <c r="AZ36" s="216">
        <v>54.789000000000001</v>
      </c>
      <c r="BA36" s="216">
        <v>58.1</v>
      </c>
      <c r="BB36" s="216">
        <v>66.516000000000005</v>
      </c>
      <c r="BC36" s="216">
        <v>77.542628839000002</v>
      </c>
      <c r="BD36" s="357">
        <v>83.23554</v>
      </c>
      <c r="BE36" s="357">
        <v>88.681460000000001</v>
      </c>
      <c r="BF36" s="357">
        <v>93.006439999999998</v>
      </c>
      <c r="BG36" s="357">
        <v>94.986779999999996</v>
      </c>
      <c r="BH36" s="357">
        <v>91.798259999999999</v>
      </c>
      <c r="BI36" s="357">
        <v>88.513940000000005</v>
      </c>
      <c r="BJ36" s="357">
        <v>77.863690000000005</v>
      </c>
      <c r="BK36" s="357">
        <v>63.575800000000001</v>
      </c>
      <c r="BL36" s="357">
        <v>55.032159999999998</v>
      </c>
      <c r="BM36" s="357">
        <v>51.183390000000003</v>
      </c>
      <c r="BN36" s="357">
        <v>54.532510000000002</v>
      </c>
      <c r="BO36" s="357">
        <v>59.12856</v>
      </c>
      <c r="BP36" s="357">
        <v>65.107969999999995</v>
      </c>
      <c r="BQ36" s="357">
        <v>70.976640000000003</v>
      </c>
      <c r="BR36" s="357">
        <v>75.716679999999997</v>
      </c>
      <c r="BS36" s="357">
        <v>78.813630000000003</v>
      </c>
      <c r="BT36" s="357">
        <v>76.355379999999997</v>
      </c>
      <c r="BU36" s="357">
        <v>73.253060000000005</v>
      </c>
      <c r="BV36" s="357">
        <v>65.227149999999995</v>
      </c>
    </row>
    <row r="37" spans="1:74" x14ac:dyDescent="0.2">
      <c r="A37" s="642" t="s">
        <v>1270</v>
      </c>
      <c r="B37" s="643" t="s">
        <v>1257</v>
      </c>
      <c r="C37" s="216">
        <v>29.4</v>
      </c>
      <c r="D37" s="216">
        <v>23.863</v>
      </c>
      <c r="E37" s="216">
        <v>25.518999999999998</v>
      </c>
      <c r="F37" s="216">
        <v>31.582999999999998</v>
      </c>
      <c r="G37" s="216">
        <v>38.408000000000001</v>
      </c>
      <c r="H37" s="216">
        <v>45.451999999999998</v>
      </c>
      <c r="I37" s="216">
        <v>52.524000000000001</v>
      </c>
      <c r="J37" s="216">
        <v>58.298999999999999</v>
      </c>
      <c r="K37" s="216">
        <v>57.978000000000002</v>
      </c>
      <c r="L37" s="216">
        <v>53.750999999999998</v>
      </c>
      <c r="M37" s="216">
        <v>44.003999999999998</v>
      </c>
      <c r="N37" s="216">
        <v>33.908000000000001</v>
      </c>
      <c r="O37" s="216">
        <v>28.986000000000001</v>
      </c>
      <c r="P37" s="216">
        <v>24.67</v>
      </c>
      <c r="Q37" s="216">
        <v>26.734000000000002</v>
      </c>
      <c r="R37" s="216">
        <v>32.927</v>
      </c>
      <c r="S37" s="216">
        <v>41.36</v>
      </c>
      <c r="T37" s="216">
        <v>49.825000000000003</v>
      </c>
      <c r="U37" s="216">
        <v>57.963000000000001</v>
      </c>
      <c r="V37" s="216">
        <v>64.760000000000005</v>
      </c>
      <c r="W37" s="216">
        <v>65.096000000000004</v>
      </c>
      <c r="X37" s="216">
        <v>58.655999999999999</v>
      </c>
      <c r="Y37" s="216">
        <v>48.018999999999998</v>
      </c>
      <c r="Z37" s="216">
        <v>37.142000000000003</v>
      </c>
      <c r="AA37" s="216">
        <v>31.102</v>
      </c>
      <c r="AB37" s="216">
        <v>26.875</v>
      </c>
      <c r="AC37" s="216">
        <v>27.943000000000001</v>
      </c>
      <c r="AD37" s="216">
        <v>35.119</v>
      </c>
      <c r="AE37" s="216">
        <v>44.92</v>
      </c>
      <c r="AF37" s="216">
        <v>52.84</v>
      </c>
      <c r="AG37" s="216">
        <v>60.1</v>
      </c>
      <c r="AH37" s="216">
        <v>68.088999999999999</v>
      </c>
      <c r="AI37" s="216">
        <v>69.594999999999999</v>
      </c>
      <c r="AJ37" s="216">
        <v>62.18</v>
      </c>
      <c r="AK37" s="216">
        <v>49.973999999999997</v>
      </c>
      <c r="AL37" s="216">
        <v>38.058999999999997</v>
      </c>
      <c r="AM37" s="216">
        <v>27.831</v>
      </c>
      <c r="AN37" s="216">
        <v>24.021000000000001</v>
      </c>
      <c r="AO37" s="216">
        <v>25.946000000000002</v>
      </c>
      <c r="AP37" s="216">
        <v>33.195999999999998</v>
      </c>
      <c r="AQ37" s="216">
        <v>42.024999999999999</v>
      </c>
      <c r="AR37" s="216">
        <v>52.237000000000002</v>
      </c>
      <c r="AS37" s="216">
        <v>63.148000000000003</v>
      </c>
      <c r="AT37" s="216">
        <v>71.834000000000003</v>
      </c>
      <c r="AU37" s="216">
        <v>72.218999999999994</v>
      </c>
      <c r="AV37" s="216">
        <v>66.061000000000007</v>
      </c>
      <c r="AW37" s="216">
        <v>54.679000000000002</v>
      </c>
      <c r="AX37" s="216">
        <v>41.956000000000003</v>
      </c>
      <c r="AY37" s="216">
        <v>32.993000000000002</v>
      </c>
      <c r="AZ37" s="216">
        <v>29.279</v>
      </c>
      <c r="BA37" s="216">
        <v>32.46</v>
      </c>
      <c r="BB37" s="216">
        <v>41.324121609999999</v>
      </c>
      <c r="BC37" s="216">
        <v>49.486515850000004</v>
      </c>
      <c r="BD37" s="357">
        <v>56.725230000000003</v>
      </c>
      <c r="BE37" s="357">
        <v>63.728149999999999</v>
      </c>
      <c r="BF37" s="357">
        <v>69.678600000000003</v>
      </c>
      <c r="BG37" s="357">
        <v>69.778919999999999</v>
      </c>
      <c r="BH37" s="357">
        <v>64.387559999999993</v>
      </c>
      <c r="BI37" s="357">
        <v>54.465220000000002</v>
      </c>
      <c r="BJ37" s="357">
        <v>44.570320000000002</v>
      </c>
      <c r="BK37" s="357">
        <v>38.31317</v>
      </c>
      <c r="BL37" s="357">
        <v>35.20234</v>
      </c>
      <c r="BM37" s="357">
        <v>36.991639999999997</v>
      </c>
      <c r="BN37" s="357">
        <v>42.493160000000003</v>
      </c>
      <c r="BO37" s="357">
        <v>49.93768</v>
      </c>
      <c r="BP37" s="357">
        <v>57.359360000000002</v>
      </c>
      <c r="BQ37" s="357">
        <v>64.973759999999999</v>
      </c>
      <c r="BR37" s="357">
        <v>71.080500000000001</v>
      </c>
      <c r="BS37" s="357">
        <v>71.725819999999999</v>
      </c>
      <c r="BT37" s="357">
        <v>66.435280000000006</v>
      </c>
      <c r="BU37" s="357">
        <v>56.574449999999999</v>
      </c>
      <c r="BV37" s="357">
        <v>46.7303</v>
      </c>
    </row>
    <row r="38" spans="1:74" x14ac:dyDescent="0.2">
      <c r="A38" s="642" t="s">
        <v>1000</v>
      </c>
      <c r="B38" s="643" t="s">
        <v>1258</v>
      </c>
      <c r="C38" s="216">
        <v>15.436</v>
      </c>
      <c r="D38" s="216">
        <v>14.603999999999999</v>
      </c>
      <c r="E38" s="216">
        <v>15.021000000000001</v>
      </c>
      <c r="F38" s="216">
        <v>13.766</v>
      </c>
      <c r="G38" s="216">
        <v>14.832000000000001</v>
      </c>
      <c r="H38" s="216">
        <v>15.823</v>
      </c>
      <c r="I38" s="216">
        <v>17.55</v>
      </c>
      <c r="J38" s="216">
        <v>18.16</v>
      </c>
      <c r="K38" s="216">
        <v>17.215</v>
      </c>
      <c r="L38" s="216">
        <v>16.766999999999999</v>
      </c>
      <c r="M38" s="216">
        <v>16.452000000000002</v>
      </c>
      <c r="N38" s="216">
        <v>17.596</v>
      </c>
      <c r="O38" s="216">
        <v>16.791</v>
      </c>
      <c r="P38" s="216">
        <v>15.186999999999999</v>
      </c>
      <c r="Q38" s="216">
        <v>15.927</v>
      </c>
      <c r="R38" s="216">
        <v>15.676</v>
      </c>
      <c r="S38" s="216">
        <v>15.379</v>
      </c>
      <c r="T38" s="216">
        <v>16.521999999999998</v>
      </c>
      <c r="U38" s="216">
        <v>16.779</v>
      </c>
      <c r="V38" s="216">
        <v>16.609000000000002</v>
      </c>
      <c r="W38" s="216">
        <v>15.96</v>
      </c>
      <c r="X38" s="216">
        <v>13.811</v>
      </c>
      <c r="Y38" s="216">
        <v>13.494999999999999</v>
      </c>
      <c r="Z38" s="216">
        <v>12.739000000000001</v>
      </c>
      <c r="AA38" s="216">
        <v>13.709</v>
      </c>
      <c r="AB38" s="216">
        <v>13.778</v>
      </c>
      <c r="AC38" s="216">
        <v>13.045999999999999</v>
      </c>
      <c r="AD38" s="216">
        <v>14.324</v>
      </c>
      <c r="AE38" s="216">
        <v>15.89</v>
      </c>
      <c r="AF38" s="216">
        <v>17.225000000000001</v>
      </c>
      <c r="AG38" s="216">
        <v>19.001000000000001</v>
      </c>
      <c r="AH38" s="216">
        <v>18.832999999999998</v>
      </c>
      <c r="AI38" s="216">
        <v>18.355</v>
      </c>
      <c r="AJ38" s="216">
        <v>17.646000000000001</v>
      </c>
      <c r="AK38" s="216">
        <v>18.094999999999999</v>
      </c>
      <c r="AL38" s="216">
        <v>14.471</v>
      </c>
      <c r="AM38" s="216">
        <v>12.933999999999999</v>
      </c>
      <c r="AN38" s="216">
        <v>12.246</v>
      </c>
      <c r="AO38" s="216">
        <v>13.036</v>
      </c>
      <c r="AP38" s="216">
        <v>14.475</v>
      </c>
      <c r="AQ38" s="216">
        <v>15.715</v>
      </c>
      <c r="AR38" s="216">
        <v>14.819000000000001</v>
      </c>
      <c r="AS38" s="216">
        <v>15.132</v>
      </c>
      <c r="AT38" s="216">
        <v>16.779</v>
      </c>
      <c r="AU38" s="216">
        <v>17.917000000000002</v>
      </c>
      <c r="AV38" s="216">
        <v>19.809999999999999</v>
      </c>
      <c r="AW38" s="216">
        <v>21.257000000000001</v>
      </c>
      <c r="AX38" s="216">
        <v>20.588000000000001</v>
      </c>
      <c r="AY38" s="216">
        <v>20.568000000000001</v>
      </c>
      <c r="AZ38" s="216">
        <v>18.896999999999998</v>
      </c>
      <c r="BA38" s="216">
        <v>17.163</v>
      </c>
      <c r="BB38" s="216">
        <v>17.506609999999998</v>
      </c>
      <c r="BC38" s="216">
        <v>18.155360000000002</v>
      </c>
      <c r="BD38" s="357">
        <v>18.317119999999999</v>
      </c>
      <c r="BE38" s="357">
        <v>18.92361</v>
      </c>
      <c r="BF38" s="357">
        <v>19.12772</v>
      </c>
      <c r="BG38" s="357">
        <v>19.533200000000001</v>
      </c>
      <c r="BH38" s="357">
        <v>19.67287</v>
      </c>
      <c r="BI38" s="357">
        <v>19.373519999999999</v>
      </c>
      <c r="BJ38" s="357">
        <v>18.063289999999999</v>
      </c>
      <c r="BK38" s="357">
        <v>17.791</v>
      </c>
      <c r="BL38" s="357">
        <v>17.342590000000001</v>
      </c>
      <c r="BM38" s="357">
        <v>17.570150000000002</v>
      </c>
      <c r="BN38" s="357">
        <v>18.15184</v>
      </c>
      <c r="BO38" s="357">
        <v>18.95478</v>
      </c>
      <c r="BP38" s="357">
        <v>19.095379999999999</v>
      </c>
      <c r="BQ38" s="357">
        <v>19.686589999999999</v>
      </c>
      <c r="BR38" s="357">
        <v>19.851990000000001</v>
      </c>
      <c r="BS38" s="357">
        <v>19.96452</v>
      </c>
      <c r="BT38" s="357">
        <v>19.855789999999999</v>
      </c>
      <c r="BU38" s="357">
        <v>19.641690000000001</v>
      </c>
      <c r="BV38" s="357">
        <v>18.366430000000001</v>
      </c>
    </row>
    <row r="39" spans="1:74" x14ac:dyDescent="0.2">
      <c r="A39" s="642"/>
      <c r="C39" s="646"/>
      <c r="D39" s="646"/>
      <c r="E39" s="646"/>
      <c r="F39" s="646"/>
      <c r="G39" s="646"/>
      <c r="H39" s="646"/>
      <c r="I39" s="646"/>
      <c r="J39" s="646"/>
      <c r="K39" s="646"/>
      <c r="L39" s="646"/>
      <c r="M39" s="646"/>
      <c r="N39" s="646"/>
      <c r="O39" s="646"/>
      <c r="P39" s="646"/>
      <c r="Q39" s="646"/>
      <c r="R39" s="646"/>
      <c r="S39" s="646"/>
      <c r="T39" s="646"/>
      <c r="U39" s="646"/>
      <c r="V39" s="646"/>
      <c r="W39" s="646"/>
      <c r="X39" s="646"/>
      <c r="Y39" s="646"/>
      <c r="Z39" s="646"/>
      <c r="AA39" s="646"/>
      <c r="AB39" s="646"/>
      <c r="AC39" s="646"/>
      <c r="AD39" s="646"/>
      <c r="AE39" s="646"/>
      <c r="AF39" s="646"/>
      <c r="AG39" s="646"/>
      <c r="AH39" s="646"/>
      <c r="AI39" s="646"/>
      <c r="AJ39" s="646"/>
      <c r="AK39" s="646"/>
      <c r="AL39" s="646"/>
      <c r="AM39" s="646"/>
      <c r="AN39" s="646"/>
      <c r="AO39" s="646"/>
      <c r="AP39" s="646"/>
      <c r="AQ39" s="646"/>
      <c r="AR39" s="646"/>
      <c r="AS39" s="646"/>
      <c r="AT39" s="646"/>
      <c r="AU39" s="646"/>
      <c r="AV39" s="646"/>
      <c r="AW39" s="646"/>
      <c r="AX39" s="646"/>
      <c r="AY39" s="653"/>
      <c r="AZ39" s="653"/>
      <c r="BA39" s="653"/>
      <c r="BB39" s="653"/>
      <c r="BC39" s="653"/>
      <c r="BD39" s="647"/>
      <c r="BE39" s="647"/>
      <c r="BF39" s="647"/>
      <c r="BG39" s="647"/>
      <c r="BH39" s="647"/>
      <c r="BI39" s="647"/>
      <c r="BJ39" s="647"/>
      <c r="BK39" s="647"/>
      <c r="BL39" s="647"/>
      <c r="BM39" s="647"/>
      <c r="BN39" s="647"/>
      <c r="BO39" s="647"/>
      <c r="BP39" s="647"/>
      <c r="BQ39" s="647"/>
      <c r="BR39" s="647"/>
      <c r="BS39" s="647"/>
      <c r="BT39" s="647"/>
      <c r="BU39" s="647"/>
      <c r="BV39" s="647"/>
    </row>
    <row r="40" spans="1:74" ht="11.1" customHeight="1" x14ac:dyDescent="0.2">
      <c r="A40" s="57"/>
      <c r="B40" s="155" t="s">
        <v>755</v>
      </c>
      <c r="C40" s="644"/>
      <c r="D40" s="644"/>
      <c r="E40" s="644"/>
      <c r="F40" s="644"/>
      <c r="G40" s="644"/>
      <c r="H40" s="644"/>
      <c r="I40" s="644"/>
      <c r="J40" s="644"/>
      <c r="K40" s="644"/>
      <c r="L40" s="644"/>
      <c r="M40" s="644"/>
      <c r="N40" s="644"/>
      <c r="O40" s="644"/>
      <c r="P40" s="644"/>
      <c r="Q40" s="644"/>
      <c r="R40" s="644"/>
      <c r="S40" s="644"/>
      <c r="T40" s="644"/>
      <c r="U40" s="644"/>
      <c r="V40" s="644"/>
      <c r="W40" s="644"/>
      <c r="X40" s="644"/>
      <c r="Y40" s="644"/>
      <c r="Z40" s="644"/>
      <c r="AA40" s="644"/>
      <c r="AB40" s="644"/>
      <c r="AC40" s="644"/>
      <c r="AD40" s="644"/>
      <c r="AE40" s="644"/>
      <c r="AF40" s="644"/>
      <c r="AG40" s="644"/>
      <c r="AH40" s="644"/>
      <c r="AI40" s="644"/>
      <c r="AJ40" s="644"/>
      <c r="AK40" s="644"/>
      <c r="AL40" s="644"/>
      <c r="AM40" s="644"/>
      <c r="AN40" s="644"/>
      <c r="AO40" s="644"/>
      <c r="AP40" s="644"/>
      <c r="AQ40" s="644"/>
      <c r="AR40" s="644"/>
      <c r="AS40" s="644"/>
      <c r="AT40" s="644"/>
      <c r="AU40" s="644"/>
      <c r="AV40" s="644"/>
      <c r="AW40" s="644"/>
      <c r="AX40" s="644"/>
      <c r="AY40" s="644"/>
      <c r="AZ40" s="644"/>
      <c r="BA40" s="644"/>
      <c r="BB40" s="644"/>
      <c r="BC40" s="644"/>
      <c r="BD40" s="645"/>
      <c r="BE40" s="645"/>
      <c r="BF40" s="645"/>
      <c r="BG40" s="645"/>
      <c r="BH40" s="645"/>
      <c r="BI40" s="645"/>
      <c r="BJ40" s="645"/>
      <c r="BK40" s="645"/>
      <c r="BL40" s="645"/>
      <c r="BM40" s="645"/>
      <c r="BN40" s="645"/>
      <c r="BO40" s="645"/>
      <c r="BP40" s="645"/>
      <c r="BQ40" s="645"/>
      <c r="BR40" s="645"/>
      <c r="BS40" s="645"/>
      <c r="BT40" s="645"/>
      <c r="BU40" s="645"/>
      <c r="BV40" s="645"/>
    </row>
    <row r="41" spans="1:74" ht="11.1" customHeight="1" x14ac:dyDescent="0.2">
      <c r="A41" s="61" t="s">
        <v>679</v>
      </c>
      <c r="B41" s="179" t="s">
        <v>576</v>
      </c>
      <c r="C41" s="216">
        <v>14.422806</v>
      </c>
      <c r="D41" s="216">
        <v>13.676035000000001</v>
      </c>
      <c r="E41" s="216">
        <v>14.451225000000001</v>
      </c>
      <c r="F41" s="216">
        <v>14.230566</v>
      </c>
      <c r="G41" s="216">
        <v>14.717806</v>
      </c>
      <c r="H41" s="216">
        <v>15.294166000000001</v>
      </c>
      <c r="I41" s="216">
        <v>15.589387</v>
      </c>
      <c r="J41" s="216">
        <v>15.556096</v>
      </c>
      <c r="K41" s="216">
        <v>15.274933000000001</v>
      </c>
      <c r="L41" s="216">
        <v>14.569645</v>
      </c>
      <c r="M41" s="216">
        <v>14.960065999999999</v>
      </c>
      <c r="N41" s="216">
        <v>14.842257999999999</v>
      </c>
      <c r="O41" s="216">
        <v>14.374064000000001</v>
      </c>
      <c r="P41" s="216">
        <v>14.615379000000001</v>
      </c>
      <c r="Q41" s="216">
        <v>14.476290000000001</v>
      </c>
      <c r="R41" s="216">
        <v>14.609432999999999</v>
      </c>
      <c r="S41" s="216">
        <v>15.096677</v>
      </c>
      <c r="T41" s="216">
        <v>15.636533</v>
      </c>
      <c r="U41" s="216">
        <v>15.665290000000001</v>
      </c>
      <c r="V41" s="216">
        <v>15.324579999999999</v>
      </c>
      <c r="W41" s="216">
        <v>14.910133</v>
      </c>
      <c r="X41" s="216">
        <v>14.843451</v>
      </c>
      <c r="Y41" s="216">
        <v>15.0853</v>
      </c>
      <c r="Z41" s="216">
        <v>15.330225</v>
      </c>
      <c r="AA41" s="216">
        <v>14.567225000000001</v>
      </c>
      <c r="AB41" s="216">
        <v>14.230357</v>
      </c>
      <c r="AC41" s="216">
        <v>14.702612</v>
      </c>
      <c r="AD41" s="216">
        <v>14.864433</v>
      </c>
      <c r="AE41" s="216">
        <v>15.304838</v>
      </c>
      <c r="AF41" s="216">
        <v>15.833033</v>
      </c>
      <c r="AG41" s="216">
        <v>16.041677</v>
      </c>
      <c r="AH41" s="216">
        <v>15.793193</v>
      </c>
      <c r="AI41" s="216">
        <v>15.6358</v>
      </c>
      <c r="AJ41" s="216">
        <v>14.991129000000001</v>
      </c>
      <c r="AK41" s="216">
        <v>15.632966</v>
      </c>
      <c r="AL41" s="216">
        <v>16.069289999999999</v>
      </c>
      <c r="AM41" s="216">
        <v>15.299773999999999</v>
      </c>
      <c r="AN41" s="216">
        <v>15.122107</v>
      </c>
      <c r="AO41" s="216">
        <v>15.126450999999999</v>
      </c>
      <c r="AP41" s="216">
        <v>15.8665</v>
      </c>
      <c r="AQ41" s="216">
        <v>15.944903</v>
      </c>
      <c r="AR41" s="216">
        <v>15.8179</v>
      </c>
      <c r="AS41" s="216">
        <v>16.532160999999999</v>
      </c>
      <c r="AT41" s="216">
        <v>16.455387000000002</v>
      </c>
      <c r="AU41" s="216">
        <v>16.059566</v>
      </c>
      <c r="AV41" s="216">
        <v>15.338096</v>
      </c>
      <c r="AW41" s="216">
        <v>16.043433</v>
      </c>
      <c r="AX41" s="216">
        <v>16.469740999999999</v>
      </c>
      <c r="AY41" s="216">
        <v>15.492807000000001</v>
      </c>
      <c r="AZ41" s="216">
        <v>15.414429</v>
      </c>
      <c r="BA41" s="216">
        <v>15.657484</v>
      </c>
      <c r="BB41" s="216">
        <v>16.144833333000001</v>
      </c>
      <c r="BC41" s="216">
        <v>16.251886773999999</v>
      </c>
      <c r="BD41" s="357">
        <v>16.14819</v>
      </c>
      <c r="BE41" s="357">
        <v>16.494509999999998</v>
      </c>
      <c r="BF41" s="357">
        <v>16.408829999999998</v>
      </c>
      <c r="BG41" s="357">
        <v>16.133949999999999</v>
      </c>
      <c r="BH41" s="357">
        <v>15.45905</v>
      </c>
      <c r="BI41" s="357">
        <v>15.884600000000001</v>
      </c>
      <c r="BJ41" s="357">
        <v>16.294509999999999</v>
      </c>
      <c r="BK41" s="357">
        <v>15.56579</v>
      </c>
      <c r="BL41" s="357">
        <v>15.33361</v>
      </c>
      <c r="BM41" s="357">
        <v>15.38471</v>
      </c>
      <c r="BN41" s="357">
        <v>15.933160000000001</v>
      </c>
      <c r="BO41" s="357">
        <v>16.049499999999998</v>
      </c>
      <c r="BP41" s="357">
        <v>16.156469999999999</v>
      </c>
      <c r="BQ41" s="357">
        <v>16.645990000000001</v>
      </c>
      <c r="BR41" s="357">
        <v>16.520949999999999</v>
      </c>
      <c r="BS41" s="357">
        <v>16.25149</v>
      </c>
      <c r="BT41" s="357">
        <v>15.61143</v>
      </c>
      <c r="BU41" s="357">
        <v>15.963229999999999</v>
      </c>
      <c r="BV41" s="357">
        <v>16.256509999999999</v>
      </c>
    </row>
    <row r="42" spans="1:74" ht="11.1" customHeight="1" x14ac:dyDescent="0.2">
      <c r="A42" s="642" t="s">
        <v>1284</v>
      </c>
      <c r="B42" s="643" t="s">
        <v>1277</v>
      </c>
      <c r="C42" s="216">
        <v>0.54906299999999997</v>
      </c>
      <c r="D42" s="216">
        <v>0.51546400000000003</v>
      </c>
      <c r="E42" s="216">
        <v>0.45974100000000001</v>
      </c>
      <c r="F42" s="216">
        <v>0.44809900000000003</v>
      </c>
      <c r="G42" s="216">
        <v>0.43158000000000002</v>
      </c>
      <c r="H42" s="216">
        <v>0.44396600000000003</v>
      </c>
      <c r="I42" s="216">
        <v>0.41683799999999999</v>
      </c>
      <c r="J42" s="216">
        <v>0.43654799999999999</v>
      </c>
      <c r="K42" s="216">
        <v>0.49440000000000001</v>
      </c>
      <c r="L42" s="216">
        <v>0.52412800000000004</v>
      </c>
      <c r="M42" s="216">
        <v>0.59893200000000002</v>
      </c>
      <c r="N42" s="216">
        <v>0.565612</v>
      </c>
      <c r="O42" s="216">
        <v>0.51235399999999998</v>
      </c>
      <c r="P42" s="216">
        <v>0.53179200000000004</v>
      </c>
      <c r="Q42" s="216">
        <v>0.44483800000000001</v>
      </c>
      <c r="R42" s="216">
        <v>0.45143299999999997</v>
      </c>
      <c r="S42" s="216">
        <v>0.43248300000000001</v>
      </c>
      <c r="T42" s="216">
        <v>0.44209999999999999</v>
      </c>
      <c r="U42" s="216">
        <v>0.43864399999999998</v>
      </c>
      <c r="V42" s="216">
        <v>0.43641799999999997</v>
      </c>
      <c r="W42" s="216">
        <v>0.52346599999999999</v>
      </c>
      <c r="X42" s="216">
        <v>0.621838</v>
      </c>
      <c r="Y42" s="216">
        <v>0.62746599999999997</v>
      </c>
      <c r="Z42" s="216">
        <v>0.64612800000000004</v>
      </c>
      <c r="AA42" s="216">
        <v>0.54328900000000002</v>
      </c>
      <c r="AB42" s="216">
        <v>0.50632100000000002</v>
      </c>
      <c r="AC42" s="216">
        <v>0.49028899999999997</v>
      </c>
      <c r="AD42" s="216">
        <v>0.429232</v>
      </c>
      <c r="AE42" s="216">
        <v>0.37948300000000001</v>
      </c>
      <c r="AF42" s="216">
        <v>0.42570000000000002</v>
      </c>
      <c r="AG42" s="216">
        <v>0.426676</v>
      </c>
      <c r="AH42" s="216">
        <v>0.44386999999999999</v>
      </c>
      <c r="AI42" s="216">
        <v>0.56043299999999996</v>
      </c>
      <c r="AJ42" s="216">
        <v>0.56683799999999995</v>
      </c>
      <c r="AK42" s="216">
        <v>0.59526599999999996</v>
      </c>
      <c r="AL42" s="216">
        <v>0.58877400000000002</v>
      </c>
      <c r="AM42" s="216">
        <v>0.52377300000000004</v>
      </c>
      <c r="AN42" s="216">
        <v>0.53057100000000001</v>
      </c>
      <c r="AO42" s="216">
        <v>0.49451600000000001</v>
      </c>
      <c r="AP42" s="216">
        <v>0.43253200000000003</v>
      </c>
      <c r="AQ42" s="216">
        <v>0.42712800000000001</v>
      </c>
      <c r="AR42" s="216">
        <v>0.42970000000000003</v>
      </c>
      <c r="AS42" s="216">
        <v>0.41458</v>
      </c>
      <c r="AT42" s="216">
        <v>0.42596699999999998</v>
      </c>
      <c r="AU42" s="216">
        <v>0.54276599999999997</v>
      </c>
      <c r="AV42" s="216">
        <v>0.593032</v>
      </c>
      <c r="AW42" s="216">
        <v>0.65590000000000004</v>
      </c>
      <c r="AX42" s="216">
        <v>0.65909600000000002</v>
      </c>
      <c r="AY42" s="216">
        <v>0.58670999999999995</v>
      </c>
      <c r="AZ42" s="216">
        <v>0.54417800000000005</v>
      </c>
      <c r="BA42" s="216">
        <v>0.49364599999999997</v>
      </c>
      <c r="BB42" s="216">
        <v>0.43446259999999998</v>
      </c>
      <c r="BC42" s="216">
        <v>0.42587740000000002</v>
      </c>
      <c r="BD42" s="357">
        <v>0.4552523</v>
      </c>
      <c r="BE42" s="357">
        <v>0.44993709999999998</v>
      </c>
      <c r="BF42" s="357">
        <v>0.46727950000000001</v>
      </c>
      <c r="BG42" s="357">
        <v>0.52792209999999995</v>
      </c>
      <c r="BH42" s="357">
        <v>0.58717620000000004</v>
      </c>
      <c r="BI42" s="357">
        <v>0.64479909999999996</v>
      </c>
      <c r="BJ42" s="357">
        <v>0.64328839999999998</v>
      </c>
      <c r="BK42" s="357">
        <v>0.59412370000000003</v>
      </c>
      <c r="BL42" s="357">
        <v>0.54015959999999996</v>
      </c>
      <c r="BM42" s="357">
        <v>0.50359929999999997</v>
      </c>
      <c r="BN42" s="357">
        <v>0.47627269999999999</v>
      </c>
      <c r="BO42" s="357">
        <v>0.46281640000000002</v>
      </c>
      <c r="BP42" s="357">
        <v>0.461144</v>
      </c>
      <c r="BQ42" s="357">
        <v>0.46195799999999998</v>
      </c>
      <c r="BR42" s="357">
        <v>0.47298220000000002</v>
      </c>
      <c r="BS42" s="357">
        <v>0.52645770000000003</v>
      </c>
      <c r="BT42" s="357">
        <v>0.58063739999999997</v>
      </c>
      <c r="BU42" s="357">
        <v>0.6467832</v>
      </c>
      <c r="BV42" s="357">
        <v>0.63364909999999997</v>
      </c>
    </row>
    <row r="43" spans="1:74" ht="11.1" customHeight="1" x14ac:dyDescent="0.2">
      <c r="A43" s="61" t="s">
        <v>1165</v>
      </c>
      <c r="B43" s="179" t="s">
        <v>577</v>
      </c>
      <c r="C43" s="216">
        <v>0.98</v>
      </c>
      <c r="D43" s="216">
        <v>0.96692800000000001</v>
      </c>
      <c r="E43" s="216">
        <v>0.99574099999999999</v>
      </c>
      <c r="F43" s="216">
        <v>1.0056659999999999</v>
      </c>
      <c r="G43" s="216">
        <v>1.011838</v>
      </c>
      <c r="H43" s="216">
        <v>1.0362659999999999</v>
      </c>
      <c r="I43" s="216">
        <v>1.0260320000000001</v>
      </c>
      <c r="J43" s="216">
        <v>1.0584830000000001</v>
      </c>
      <c r="K43" s="216">
        <v>1.0331999999999999</v>
      </c>
      <c r="L43" s="216">
        <v>1.0286770000000001</v>
      </c>
      <c r="M43" s="216">
        <v>1.0332330000000001</v>
      </c>
      <c r="N43" s="216">
        <v>1.0455479999999999</v>
      </c>
      <c r="O43" s="216">
        <v>0.96996700000000002</v>
      </c>
      <c r="P43" s="216">
        <v>1.015034</v>
      </c>
      <c r="Q43" s="216">
        <v>1.021193</v>
      </c>
      <c r="R43" s="216">
        <v>1.036</v>
      </c>
      <c r="S43" s="216">
        <v>1.059258</v>
      </c>
      <c r="T43" s="216">
        <v>1.094733</v>
      </c>
      <c r="U43" s="216">
        <v>1.074354</v>
      </c>
      <c r="V43" s="216">
        <v>1.092387</v>
      </c>
      <c r="W43" s="216">
        <v>1.0530999999999999</v>
      </c>
      <c r="X43" s="216">
        <v>1.075871</v>
      </c>
      <c r="Y43" s="216">
        <v>1.0629660000000001</v>
      </c>
      <c r="Z43" s="216">
        <v>1.046451</v>
      </c>
      <c r="AA43" s="216">
        <v>1.004419</v>
      </c>
      <c r="AB43" s="216">
        <v>1.0441780000000001</v>
      </c>
      <c r="AC43" s="216">
        <v>1.075774</v>
      </c>
      <c r="AD43" s="216">
        <v>1.093566</v>
      </c>
      <c r="AE43" s="216">
        <v>1.1223540000000001</v>
      </c>
      <c r="AF43" s="216">
        <v>1.1376999999999999</v>
      </c>
      <c r="AG43" s="216">
        <v>1.1490959999999999</v>
      </c>
      <c r="AH43" s="216">
        <v>1.1790959999999999</v>
      </c>
      <c r="AI43" s="216">
        <v>1.1344000000000001</v>
      </c>
      <c r="AJ43" s="216">
        <v>1.145322</v>
      </c>
      <c r="AK43" s="216">
        <v>1.1496</v>
      </c>
      <c r="AL43" s="216">
        <v>1.1417409999999999</v>
      </c>
      <c r="AM43" s="216">
        <v>1.0579670000000001</v>
      </c>
      <c r="AN43" s="216">
        <v>1.083178</v>
      </c>
      <c r="AO43" s="216">
        <v>1.111677</v>
      </c>
      <c r="AP43" s="216">
        <v>1.150933</v>
      </c>
      <c r="AQ43" s="216">
        <v>1.1603220000000001</v>
      </c>
      <c r="AR43" s="216">
        <v>1.1661999999999999</v>
      </c>
      <c r="AS43" s="216">
        <v>1.168129</v>
      </c>
      <c r="AT43" s="216">
        <v>1.168064</v>
      </c>
      <c r="AU43" s="216">
        <v>1.1392329999999999</v>
      </c>
      <c r="AV43" s="216">
        <v>1.1411929999999999</v>
      </c>
      <c r="AW43" s="216">
        <v>1.1351659999999999</v>
      </c>
      <c r="AX43" s="216">
        <v>1.1526449999999999</v>
      </c>
      <c r="AY43" s="216">
        <v>1.0926769999999999</v>
      </c>
      <c r="AZ43" s="216">
        <v>1.1194999999999999</v>
      </c>
      <c r="BA43" s="216">
        <v>1.1384840000000001</v>
      </c>
      <c r="BB43" s="216">
        <v>1.1317487666999999</v>
      </c>
      <c r="BC43" s="216">
        <v>1.1315990355000001</v>
      </c>
      <c r="BD43" s="357">
        <v>1.170147</v>
      </c>
      <c r="BE43" s="357">
        <v>1.204866</v>
      </c>
      <c r="BF43" s="357">
        <v>1.2178439999999999</v>
      </c>
      <c r="BG43" s="357">
        <v>1.193235</v>
      </c>
      <c r="BH43" s="357">
        <v>1.2210019999999999</v>
      </c>
      <c r="BI43" s="357">
        <v>1.1969719999999999</v>
      </c>
      <c r="BJ43" s="357">
        <v>1.190178</v>
      </c>
      <c r="BK43" s="357">
        <v>1.101923</v>
      </c>
      <c r="BL43" s="357">
        <v>1.1386719999999999</v>
      </c>
      <c r="BM43" s="357">
        <v>1.176498</v>
      </c>
      <c r="BN43" s="357">
        <v>1.1968799999999999</v>
      </c>
      <c r="BO43" s="357">
        <v>1.1925429999999999</v>
      </c>
      <c r="BP43" s="357">
        <v>1.2190529999999999</v>
      </c>
      <c r="BQ43" s="357">
        <v>1.251428</v>
      </c>
      <c r="BR43" s="357">
        <v>1.247271</v>
      </c>
      <c r="BS43" s="357">
        <v>1.2465889999999999</v>
      </c>
      <c r="BT43" s="357">
        <v>1.255892</v>
      </c>
      <c r="BU43" s="357">
        <v>1.2235529999999999</v>
      </c>
      <c r="BV43" s="357">
        <v>1.2117469999999999</v>
      </c>
    </row>
    <row r="44" spans="1:74" ht="11.1" customHeight="1" x14ac:dyDescent="0.2">
      <c r="A44" s="61" t="s">
        <v>1007</v>
      </c>
      <c r="B44" s="643" t="s">
        <v>578</v>
      </c>
      <c r="C44" s="216">
        <v>0.64229000000000003</v>
      </c>
      <c r="D44" s="216">
        <v>0.57142800000000005</v>
      </c>
      <c r="E44" s="216">
        <v>0.464225</v>
      </c>
      <c r="F44" s="216">
        <v>0.5887</v>
      </c>
      <c r="G44" s="216">
        <v>0.79480600000000001</v>
      </c>
      <c r="H44" s="216">
        <v>0.71316599999999997</v>
      </c>
      <c r="I44" s="216">
        <v>0.72935399999999995</v>
      </c>
      <c r="J44" s="216">
        <v>0.61532200000000004</v>
      </c>
      <c r="K44" s="216">
        <v>0.70199999999999996</v>
      </c>
      <c r="L44" s="216">
        <v>0.55900000000000005</v>
      </c>
      <c r="M44" s="216">
        <v>0.76190000000000002</v>
      </c>
      <c r="N44" s="216">
        <v>0.83854799999999996</v>
      </c>
      <c r="O44" s="216">
        <v>0.411935</v>
      </c>
      <c r="P44" s="216">
        <v>0.27761999999999998</v>
      </c>
      <c r="Q44" s="216">
        <v>0.35548299999999999</v>
      </c>
      <c r="R44" s="216">
        <v>0.6694</v>
      </c>
      <c r="S44" s="216">
        <v>0.75677399999999995</v>
      </c>
      <c r="T44" s="216">
        <v>0.68513299999999999</v>
      </c>
      <c r="U44" s="216">
        <v>0.657161</v>
      </c>
      <c r="V44" s="216">
        <v>0.61606399999999994</v>
      </c>
      <c r="W44" s="216">
        <v>0.60903300000000005</v>
      </c>
      <c r="X44" s="216">
        <v>0.51938700000000004</v>
      </c>
      <c r="Y44" s="216">
        <v>0.51419999999999999</v>
      </c>
      <c r="Z44" s="216">
        <v>0.63764500000000002</v>
      </c>
      <c r="AA44" s="216">
        <v>0.415161</v>
      </c>
      <c r="AB44" s="216">
        <v>0.52275000000000005</v>
      </c>
      <c r="AC44" s="216">
        <v>0.47251599999999999</v>
      </c>
      <c r="AD44" s="216">
        <v>0.530833</v>
      </c>
      <c r="AE44" s="216">
        <v>0.79967699999999997</v>
      </c>
      <c r="AF44" s="216">
        <v>0.63756599999999997</v>
      </c>
      <c r="AG44" s="216">
        <v>0.68080600000000002</v>
      </c>
      <c r="AH44" s="216">
        <v>0.76109599999999999</v>
      </c>
      <c r="AI44" s="216">
        <v>0.564133</v>
      </c>
      <c r="AJ44" s="216">
        <v>0.48074099999999997</v>
      </c>
      <c r="AK44" s="216">
        <v>0.31753300000000001</v>
      </c>
      <c r="AL44" s="216">
        <v>0.39838699999999999</v>
      </c>
      <c r="AM44" s="216">
        <v>0.17054800000000001</v>
      </c>
      <c r="AN44" s="216">
        <v>0.10014199999999999</v>
      </c>
      <c r="AO44" s="216">
        <v>0.43132199999999998</v>
      </c>
      <c r="AP44" s="216">
        <v>0.33563300000000001</v>
      </c>
      <c r="AQ44" s="216">
        <v>0.56154800000000005</v>
      </c>
      <c r="AR44" s="216">
        <v>0.63183299999999998</v>
      </c>
      <c r="AS44" s="216">
        <v>0.50641899999999995</v>
      </c>
      <c r="AT44" s="216">
        <v>0.42893500000000001</v>
      </c>
      <c r="AU44" s="216">
        <v>0.28820000000000001</v>
      </c>
      <c r="AV44" s="216">
        <v>0.12958</v>
      </c>
      <c r="AW44" s="216">
        <v>0.50653300000000001</v>
      </c>
      <c r="AX44" s="216">
        <v>0.73009599999999997</v>
      </c>
      <c r="AY44" s="216">
        <v>0.20103199999999999</v>
      </c>
      <c r="AZ44" s="216">
        <v>0.239929</v>
      </c>
      <c r="BA44" s="216">
        <v>0.27671000000000001</v>
      </c>
      <c r="BB44" s="216">
        <v>0.37005163333000002</v>
      </c>
      <c r="BC44" s="216">
        <v>0.57520253901999996</v>
      </c>
      <c r="BD44" s="357">
        <v>0.62713830000000004</v>
      </c>
      <c r="BE44" s="357">
        <v>0.56031140000000001</v>
      </c>
      <c r="BF44" s="357">
        <v>0.46121960000000001</v>
      </c>
      <c r="BG44" s="357">
        <v>0.34032820000000003</v>
      </c>
      <c r="BH44" s="357">
        <v>0.27156190000000002</v>
      </c>
      <c r="BI44" s="357">
        <v>0.45897250000000001</v>
      </c>
      <c r="BJ44" s="357">
        <v>0.50685959999999997</v>
      </c>
      <c r="BK44" s="357">
        <v>0.20282629999999999</v>
      </c>
      <c r="BL44" s="357">
        <v>0.27166669999999998</v>
      </c>
      <c r="BM44" s="357">
        <v>0.35021269999999999</v>
      </c>
      <c r="BN44" s="357">
        <v>0.37859280000000001</v>
      </c>
      <c r="BO44" s="357">
        <v>0.58005099999999998</v>
      </c>
      <c r="BP44" s="357">
        <v>0.61482559999999997</v>
      </c>
      <c r="BQ44" s="357">
        <v>0.5681389</v>
      </c>
      <c r="BR44" s="357">
        <v>0.46945300000000001</v>
      </c>
      <c r="BS44" s="357">
        <v>0.379388</v>
      </c>
      <c r="BT44" s="357">
        <v>0.29071960000000002</v>
      </c>
      <c r="BU44" s="357">
        <v>0.48042289999999999</v>
      </c>
      <c r="BV44" s="357">
        <v>0.51488699999999998</v>
      </c>
    </row>
    <row r="45" spans="1:74" ht="11.1" customHeight="1" x14ac:dyDescent="0.2">
      <c r="A45" s="61" t="s">
        <v>1008</v>
      </c>
      <c r="B45" s="179" t="s">
        <v>1065</v>
      </c>
      <c r="C45" s="216">
        <v>0.24929000000000001</v>
      </c>
      <c r="D45" s="216">
        <v>0.84942799999999996</v>
      </c>
      <c r="E45" s="216">
        <v>0.88906399999999997</v>
      </c>
      <c r="F45" s="216">
        <v>1.0121</v>
      </c>
      <c r="G45" s="216">
        <v>0.72861200000000004</v>
      </c>
      <c r="H45" s="216">
        <v>0.77256599999999997</v>
      </c>
      <c r="I45" s="216">
        <v>0.53212899999999996</v>
      </c>
      <c r="J45" s="216">
        <v>0.72190299999999996</v>
      </c>
      <c r="K45" s="216">
        <v>0.36513299999999999</v>
      </c>
      <c r="L45" s="216">
        <v>0.61706399999999995</v>
      </c>
      <c r="M45" s="216">
        <v>0.3226</v>
      </c>
      <c r="N45" s="216">
        <v>0.38651600000000003</v>
      </c>
      <c r="O45" s="216">
        <v>0.26267699999999999</v>
      </c>
      <c r="P45" s="216">
        <v>0.333069</v>
      </c>
      <c r="Q45" s="216">
        <v>0.63241899999999995</v>
      </c>
      <c r="R45" s="216">
        <v>0.50193299999999996</v>
      </c>
      <c r="S45" s="216">
        <v>0.50090299999999999</v>
      </c>
      <c r="T45" s="216">
        <v>0.40213300000000002</v>
      </c>
      <c r="U45" s="216">
        <v>0.41754799999999997</v>
      </c>
      <c r="V45" s="216">
        <v>0.72767700000000002</v>
      </c>
      <c r="W45" s="216">
        <v>0.3402</v>
      </c>
      <c r="X45" s="216">
        <v>0.40138699999999999</v>
      </c>
      <c r="Y45" s="216">
        <v>0.17003299999999999</v>
      </c>
      <c r="Z45" s="216">
        <v>-5.6000000000000001E-2</v>
      </c>
      <c r="AA45" s="216">
        <v>0.30670900000000001</v>
      </c>
      <c r="AB45" s="216">
        <v>0.70353500000000002</v>
      </c>
      <c r="AC45" s="216">
        <v>0.55938699999999997</v>
      </c>
      <c r="AD45" s="216">
        <v>0.71676600000000001</v>
      </c>
      <c r="AE45" s="216">
        <v>0.76029000000000002</v>
      </c>
      <c r="AF45" s="216">
        <v>0.66726600000000003</v>
      </c>
      <c r="AG45" s="216">
        <v>0.52832199999999996</v>
      </c>
      <c r="AH45" s="216">
        <v>0.53041899999999997</v>
      </c>
      <c r="AI45" s="216">
        <v>0.307</v>
      </c>
      <c r="AJ45" s="216">
        <v>0.77235399999999998</v>
      </c>
      <c r="AK45" s="216">
        <v>0.46789999999999998</v>
      </c>
      <c r="AL45" s="216">
        <v>0.250612</v>
      </c>
      <c r="AM45" s="216">
        <v>0.326677</v>
      </c>
      <c r="AN45" s="216">
        <v>0.73585699999999998</v>
      </c>
      <c r="AO45" s="216">
        <v>1.0621290000000001</v>
      </c>
      <c r="AP45" s="216">
        <v>1.1336999999999999</v>
      </c>
      <c r="AQ45" s="216">
        <v>1.0353540000000001</v>
      </c>
      <c r="AR45" s="216">
        <v>1.0096000000000001</v>
      </c>
      <c r="AS45" s="216">
        <v>1.019741</v>
      </c>
      <c r="AT45" s="216">
        <v>0.83512900000000001</v>
      </c>
      <c r="AU45" s="216">
        <v>0.63013300000000005</v>
      </c>
      <c r="AV45" s="216">
        <v>0.77538700000000005</v>
      </c>
      <c r="AW45" s="216">
        <v>5.3365999999999997E-2</v>
      </c>
      <c r="AX45" s="216">
        <v>0.12925800000000001</v>
      </c>
      <c r="AY45" s="216">
        <v>0.49293599999999999</v>
      </c>
      <c r="AZ45" s="216">
        <v>0.77214300000000002</v>
      </c>
      <c r="BA45" s="216">
        <v>0.89132299999999998</v>
      </c>
      <c r="BB45" s="216">
        <v>0.90623333333</v>
      </c>
      <c r="BC45" s="216">
        <v>0.96089521935</v>
      </c>
      <c r="BD45" s="357">
        <v>0.81449689999999997</v>
      </c>
      <c r="BE45" s="357">
        <v>0.68323909999999999</v>
      </c>
      <c r="BF45" s="357">
        <v>0.80599379999999998</v>
      </c>
      <c r="BG45" s="357">
        <v>0.45942230000000001</v>
      </c>
      <c r="BH45" s="357">
        <v>0.68923820000000002</v>
      </c>
      <c r="BI45" s="357">
        <v>0.39363310000000001</v>
      </c>
      <c r="BJ45" s="357">
        <v>0.30512210000000001</v>
      </c>
      <c r="BK45" s="357">
        <v>0.47078940000000002</v>
      </c>
      <c r="BL45" s="357">
        <v>0.60956339999999998</v>
      </c>
      <c r="BM45" s="357">
        <v>0.71732099999999999</v>
      </c>
      <c r="BN45" s="357">
        <v>0.82581039999999994</v>
      </c>
      <c r="BO45" s="357">
        <v>0.90168729999999997</v>
      </c>
      <c r="BP45" s="357">
        <v>0.81630290000000005</v>
      </c>
      <c r="BQ45" s="357">
        <v>0.69461099999999998</v>
      </c>
      <c r="BR45" s="357">
        <v>0.78033580000000002</v>
      </c>
      <c r="BS45" s="357">
        <v>0.41552470000000002</v>
      </c>
      <c r="BT45" s="357">
        <v>0.64019740000000003</v>
      </c>
      <c r="BU45" s="357">
        <v>0.36177110000000001</v>
      </c>
      <c r="BV45" s="357">
        <v>0.30061949999999998</v>
      </c>
    </row>
    <row r="46" spans="1:74" ht="11.1" customHeight="1" x14ac:dyDescent="0.2">
      <c r="A46" s="61" t="s">
        <v>1009</v>
      </c>
      <c r="B46" s="179" t="s">
        <v>1066</v>
      </c>
      <c r="C46" s="216">
        <v>-6.4499999999999996E-4</v>
      </c>
      <c r="D46" s="216">
        <v>-1.4200000000000001E-4</v>
      </c>
      <c r="E46" s="216">
        <v>7.4100000000000001E-4</v>
      </c>
      <c r="F46" s="216">
        <v>-1E-4</v>
      </c>
      <c r="G46" s="216">
        <v>6.3999999999999997E-5</v>
      </c>
      <c r="H46" s="216">
        <v>0</v>
      </c>
      <c r="I46" s="216">
        <v>9.6000000000000002E-5</v>
      </c>
      <c r="J46" s="216">
        <v>3.1999999999999999E-5</v>
      </c>
      <c r="K46" s="216">
        <v>-3.3000000000000003E-5</v>
      </c>
      <c r="L46" s="216">
        <v>-1.6100000000000001E-4</v>
      </c>
      <c r="M46" s="216">
        <v>1E-4</v>
      </c>
      <c r="N46" s="216">
        <v>-5.1599999999999997E-4</v>
      </c>
      <c r="O46" s="216">
        <v>-4.1899999999999999E-4</v>
      </c>
      <c r="P46" s="216">
        <v>8.9599999999999999E-4</v>
      </c>
      <c r="Q46" s="216">
        <v>-7.4100000000000001E-4</v>
      </c>
      <c r="R46" s="216">
        <v>3.6600000000000001E-4</v>
      </c>
      <c r="S46" s="216">
        <v>2.2499999999999999E-4</v>
      </c>
      <c r="T46" s="216">
        <v>1E-4</v>
      </c>
      <c r="U46" s="216">
        <v>6.3999999999999997E-5</v>
      </c>
      <c r="V46" s="216">
        <v>-4.8299999999999998E-4</v>
      </c>
      <c r="W46" s="216">
        <v>5.0000000000000001E-4</v>
      </c>
      <c r="X46" s="216">
        <v>2.5799999999999998E-4</v>
      </c>
      <c r="Y46" s="216">
        <v>-6.6000000000000005E-5</v>
      </c>
      <c r="Z46" s="216">
        <v>-6.7699999999999998E-4</v>
      </c>
      <c r="AA46" s="216">
        <v>7.0899999999999999E-4</v>
      </c>
      <c r="AB46" s="216">
        <v>-2.5000000000000001E-4</v>
      </c>
      <c r="AC46" s="216">
        <v>0</v>
      </c>
      <c r="AD46" s="216">
        <v>1.266E-3</v>
      </c>
      <c r="AE46" s="216">
        <v>3.8699999999999997E-4</v>
      </c>
      <c r="AF46" s="216">
        <v>3.6600000000000001E-4</v>
      </c>
      <c r="AG46" s="216">
        <v>1.2899999999999999E-4</v>
      </c>
      <c r="AH46" s="216">
        <v>1.6100000000000001E-4</v>
      </c>
      <c r="AI46" s="216">
        <v>4.0000000000000002E-4</v>
      </c>
      <c r="AJ46" s="216">
        <v>-1.6100000000000001E-4</v>
      </c>
      <c r="AK46" s="216">
        <v>0</v>
      </c>
      <c r="AL46" s="216">
        <v>9.6000000000000002E-5</v>
      </c>
      <c r="AM46" s="216">
        <v>-2.2499999999999999E-4</v>
      </c>
      <c r="AN46" s="216">
        <v>1.7799999999999999E-4</v>
      </c>
      <c r="AO46" s="216">
        <v>-3.1999999999999999E-5</v>
      </c>
      <c r="AP46" s="216">
        <v>1.3300000000000001E-4</v>
      </c>
      <c r="AQ46" s="216">
        <v>3.1999999999999999E-5</v>
      </c>
      <c r="AR46" s="216">
        <v>1.66E-4</v>
      </c>
      <c r="AS46" s="216">
        <v>3.1999999999999999E-5</v>
      </c>
      <c r="AT46" s="216">
        <v>1.93E-4</v>
      </c>
      <c r="AU46" s="216">
        <v>2.0000000000000001E-4</v>
      </c>
      <c r="AV46" s="216">
        <v>-9.6000000000000002E-5</v>
      </c>
      <c r="AW46" s="216">
        <v>3.3000000000000003E-5</v>
      </c>
      <c r="AX46" s="216">
        <v>6.3999999999999997E-5</v>
      </c>
      <c r="AY46" s="216">
        <v>-1.94E-4</v>
      </c>
      <c r="AZ46" s="216">
        <v>2.5000000000000001E-4</v>
      </c>
      <c r="BA46" s="216">
        <v>1.645E-3</v>
      </c>
      <c r="BB46" s="216">
        <v>5.1066700000000002E-4</v>
      </c>
      <c r="BC46" s="216">
        <v>1.7699999999999999E-4</v>
      </c>
      <c r="BD46" s="357">
        <v>1.6640000000000001E-4</v>
      </c>
      <c r="BE46" s="357">
        <v>5.7800000000000002E-5</v>
      </c>
      <c r="BF46" s="357">
        <v>-1.9999999999999999E-7</v>
      </c>
      <c r="BG46" s="357">
        <v>1.8679999999999999E-4</v>
      </c>
      <c r="BH46" s="357">
        <v>-1.2799999999999999E-5</v>
      </c>
      <c r="BI46" s="357">
        <v>-5.3199999999999999E-5</v>
      </c>
      <c r="BJ46" s="357">
        <v>-1.7440000000000001E-4</v>
      </c>
      <c r="BK46" s="357">
        <v>-4.29667E-4</v>
      </c>
      <c r="BL46" s="357">
        <v>-7.1333299999999997E-5</v>
      </c>
      <c r="BM46" s="357">
        <v>2.36333E-4</v>
      </c>
      <c r="BN46" s="357">
        <v>1.3300000000000001E-4</v>
      </c>
      <c r="BO46" s="357">
        <v>1.7699999999999999E-4</v>
      </c>
      <c r="BP46" s="357">
        <v>1.6640000000000001E-4</v>
      </c>
      <c r="BQ46" s="357">
        <v>5.7800000000000002E-5</v>
      </c>
      <c r="BR46" s="357">
        <v>-1.9999999999999999E-7</v>
      </c>
      <c r="BS46" s="357">
        <v>1.8679999999999999E-4</v>
      </c>
      <c r="BT46" s="357">
        <v>-1.2799999999999999E-5</v>
      </c>
      <c r="BU46" s="357">
        <v>-5.3199999999999999E-5</v>
      </c>
      <c r="BV46" s="357">
        <v>-1.7440000000000001E-4</v>
      </c>
    </row>
    <row r="47" spans="1:74" s="157" customFormat="1" ht="11.1" customHeight="1" x14ac:dyDescent="0.2">
      <c r="A47" s="61" t="s">
        <v>1010</v>
      </c>
      <c r="B47" s="179" t="s">
        <v>756</v>
      </c>
      <c r="C47" s="216">
        <v>16.807126</v>
      </c>
      <c r="D47" s="216">
        <v>16.579141</v>
      </c>
      <c r="E47" s="216">
        <v>17.260736999999999</v>
      </c>
      <c r="F47" s="216">
        <v>17.285031</v>
      </c>
      <c r="G47" s="216">
        <v>17.684705999999998</v>
      </c>
      <c r="H47" s="216">
        <v>18.26013</v>
      </c>
      <c r="I47" s="216">
        <v>18.293835999999999</v>
      </c>
      <c r="J47" s="216">
        <v>18.388383999999999</v>
      </c>
      <c r="K47" s="216">
        <v>17.869633</v>
      </c>
      <c r="L47" s="216">
        <v>17.298352999999999</v>
      </c>
      <c r="M47" s="216">
        <v>17.676831</v>
      </c>
      <c r="N47" s="216">
        <v>17.677966000000001</v>
      </c>
      <c r="O47" s="216">
        <v>16.530577999999998</v>
      </c>
      <c r="P47" s="216">
        <v>16.773790000000002</v>
      </c>
      <c r="Q47" s="216">
        <v>16.929482</v>
      </c>
      <c r="R47" s="216">
        <v>17.268564999999999</v>
      </c>
      <c r="S47" s="216">
        <v>17.846319999999999</v>
      </c>
      <c r="T47" s="216">
        <v>18.260732000000001</v>
      </c>
      <c r="U47" s="216">
        <v>18.253060999999999</v>
      </c>
      <c r="V47" s="216">
        <v>18.196643000000002</v>
      </c>
      <c r="W47" s="216">
        <v>17.436432</v>
      </c>
      <c r="X47" s="216">
        <v>17.462192000000002</v>
      </c>
      <c r="Y47" s="216">
        <v>17.459899</v>
      </c>
      <c r="Z47" s="216">
        <v>17.603771999999999</v>
      </c>
      <c r="AA47" s="216">
        <v>16.837512</v>
      </c>
      <c r="AB47" s="216">
        <v>17.006891</v>
      </c>
      <c r="AC47" s="216">
        <v>17.300578000000002</v>
      </c>
      <c r="AD47" s="216">
        <v>17.636095999999998</v>
      </c>
      <c r="AE47" s="216">
        <v>18.367028999999999</v>
      </c>
      <c r="AF47" s="216">
        <v>18.701630999999999</v>
      </c>
      <c r="AG47" s="216">
        <v>18.826706000000001</v>
      </c>
      <c r="AH47" s="216">
        <v>18.707834999999999</v>
      </c>
      <c r="AI47" s="216">
        <v>18.202165999999998</v>
      </c>
      <c r="AJ47" s="216">
        <v>17.956223000000001</v>
      </c>
      <c r="AK47" s="216">
        <v>18.163264999999999</v>
      </c>
      <c r="AL47" s="216">
        <v>18.448899999999998</v>
      </c>
      <c r="AM47" s="216">
        <v>17.378513999999999</v>
      </c>
      <c r="AN47" s="216">
        <v>17.572033000000001</v>
      </c>
      <c r="AO47" s="216">
        <v>18.226063</v>
      </c>
      <c r="AP47" s="216">
        <v>18.919430999999999</v>
      </c>
      <c r="AQ47" s="216">
        <v>19.129287000000001</v>
      </c>
      <c r="AR47" s="216">
        <v>19.055399000000001</v>
      </c>
      <c r="AS47" s="216">
        <v>19.641062000000002</v>
      </c>
      <c r="AT47" s="216">
        <v>19.313675</v>
      </c>
      <c r="AU47" s="216">
        <v>18.660098000000001</v>
      </c>
      <c r="AV47" s="216">
        <v>17.977191999999999</v>
      </c>
      <c r="AW47" s="216">
        <v>18.394431000000001</v>
      </c>
      <c r="AX47" s="216">
        <v>19.140899999999998</v>
      </c>
      <c r="AY47" s="216">
        <v>17.865967999999999</v>
      </c>
      <c r="AZ47" s="216">
        <v>18.090429</v>
      </c>
      <c r="BA47" s="216">
        <v>18.459292000000001</v>
      </c>
      <c r="BB47" s="216">
        <v>18.987840334000001</v>
      </c>
      <c r="BC47" s="216">
        <v>19.345637967999998</v>
      </c>
      <c r="BD47" s="357">
        <v>19.215389999999999</v>
      </c>
      <c r="BE47" s="357">
        <v>19.39293</v>
      </c>
      <c r="BF47" s="357">
        <v>19.361170000000001</v>
      </c>
      <c r="BG47" s="357">
        <v>18.655049999999999</v>
      </c>
      <c r="BH47" s="357">
        <v>18.228010000000001</v>
      </c>
      <c r="BI47" s="357">
        <v>18.57893</v>
      </c>
      <c r="BJ47" s="357">
        <v>18.939779999999999</v>
      </c>
      <c r="BK47" s="357">
        <v>17.935020000000002</v>
      </c>
      <c r="BL47" s="357">
        <v>17.893599999999999</v>
      </c>
      <c r="BM47" s="357">
        <v>18.132570000000001</v>
      </c>
      <c r="BN47" s="357">
        <v>18.810849999999999</v>
      </c>
      <c r="BO47" s="357">
        <v>19.186779999999999</v>
      </c>
      <c r="BP47" s="357">
        <v>19.267959999999999</v>
      </c>
      <c r="BQ47" s="357">
        <v>19.62218</v>
      </c>
      <c r="BR47" s="357">
        <v>19.49099</v>
      </c>
      <c r="BS47" s="357">
        <v>18.81964</v>
      </c>
      <c r="BT47" s="357">
        <v>18.378869999999999</v>
      </c>
      <c r="BU47" s="357">
        <v>18.675709999999999</v>
      </c>
      <c r="BV47" s="357">
        <v>18.91724</v>
      </c>
    </row>
    <row r="48" spans="1:74" s="157" customFormat="1" ht="11.1" customHeight="1" x14ac:dyDescent="0.2">
      <c r="A48" s="61"/>
      <c r="B48" s="15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61" t="s">
        <v>681</v>
      </c>
      <c r="B49" s="180" t="s">
        <v>579</v>
      </c>
      <c r="C49" s="216">
        <v>1.019223</v>
      </c>
      <c r="D49" s="216">
        <v>0.95410099999999998</v>
      </c>
      <c r="E49" s="216">
        <v>1.019449</v>
      </c>
      <c r="F49" s="216">
        <v>1.0132969999999999</v>
      </c>
      <c r="G49" s="216">
        <v>1.084803</v>
      </c>
      <c r="H49" s="216">
        <v>1.1059969999999999</v>
      </c>
      <c r="I49" s="216">
        <v>1.122384</v>
      </c>
      <c r="J49" s="216">
        <v>1.133157</v>
      </c>
      <c r="K49" s="216">
        <v>1.1228940000000001</v>
      </c>
      <c r="L49" s="216">
        <v>1.0838650000000001</v>
      </c>
      <c r="M49" s="216">
        <v>1.1130660000000001</v>
      </c>
      <c r="N49" s="216">
        <v>1.134091</v>
      </c>
      <c r="O49" s="216">
        <v>1.0534479999999999</v>
      </c>
      <c r="P49" s="216">
        <v>1.064238</v>
      </c>
      <c r="Q49" s="216">
        <v>1.07419</v>
      </c>
      <c r="R49" s="216">
        <v>1.026632</v>
      </c>
      <c r="S49" s="216">
        <v>1.0893820000000001</v>
      </c>
      <c r="T49" s="216">
        <v>1.099629</v>
      </c>
      <c r="U49" s="216">
        <v>1.06548</v>
      </c>
      <c r="V49" s="216">
        <v>1.0451900000000001</v>
      </c>
      <c r="W49" s="216">
        <v>1.001064</v>
      </c>
      <c r="X49" s="216">
        <v>1.005898</v>
      </c>
      <c r="Y49" s="216">
        <v>1.0320640000000001</v>
      </c>
      <c r="Z49" s="216">
        <v>1.1524779999999999</v>
      </c>
      <c r="AA49" s="216">
        <v>1.0608029999999999</v>
      </c>
      <c r="AB49" s="216">
        <v>0.966283</v>
      </c>
      <c r="AC49" s="216">
        <v>1.0118339999999999</v>
      </c>
      <c r="AD49" s="216">
        <v>1.0929009999999999</v>
      </c>
      <c r="AE49" s="216">
        <v>1.03948</v>
      </c>
      <c r="AF49" s="216">
        <v>1.0871310000000001</v>
      </c>
      <c r="AG49" s="216">
        <v>1.131902</v>
      </c>
      <c r="AH49" s="216">
        <v>1.114933</v>
      </c>
      <c r="AI49" s="216">
        <v>1.135928</v>
      </c>
      <c r="AJ49" s="216">
        <v>1.0848340000000001</v>
      </c>
      <c r="AK49" s="216">
        <v>1.126263</v>
      </c>
      <c r="AL49" s="216">
        <v>1.1790929999999999</v>
      </c>
      <c r="AM49" s="216">
        <v>1.1182209999999999</v>
      </c>
      <c r="AN49" s="216">
        <v>1.0803179999999999</v>
      </c>
      <c r="AO49" s="216">
        <v>1.0093179999999999</v>
      </c>
      <c r="AP49" s="216">
        <v>1.079496</v>
      </c>
      <c r="AQ49" s="216">
        <v>1.0270619999999999</v>
      </c>
      <c r="AR49" s="216">
        <v>1.124763</v>
      </c>
      <c r="AS49" s="216">
        <v>1.1076710000000001</v>
      </c>
      <c r="AT49" s="216">
        <v>1.1623490000000001</v>
      </c>
      <c r="AU49" s="216">
        <v>1.0095959999999999</v>
      </c>
      <c r="AV49" s="216">
        <v>1.024383</v>
      </c>
      <c r="AW49" s="216">
        <v>1.1798960000000001</v>
      </c>
      <c r="AX49" s="216">
        <v>1.1052569999999999</v>
      </c>
      <c r="AY49" s="216">
        <v>1.0230330000000001</v>
      </c>
      <c r="AZ49" s="216">
        <v>0.95489299999999999</v>
      </c>
      <c r="BA49" s="216">
        <v>0.99851599999999996</v>
      </c>
      <c r="BB49" s="216">
        <v>1.0385</v>
      </c>
      <c r="BC49" s="216">
        <v>1.030465</v>
      </c>
      <c r="BD49" s="357">
        <v>1.0742210000000001</v>
      </c>
      <c r="BE49" s="357">
        <v>1.096786</v>
      </c>
      <c r="BF49" s="357">
        <v>1.098238</v>
      </c>
      <c r="BG49" s="357">
        <v>1.0726199999999999</v>
      </c>
      <c r="BH49" s="357">
        <v>1.0384850000000001</v>
      </c>
      <c r="BI49" s="357">
        <v>1.0887530000000001</v>
      </c>
      <c r="BJ49" s="357">
        <v>1.129734</v>
      </c>
      <c r="BK49" s="357">
        <v>1.0612699999999999</v>
      </c>
      <c r="BL49" s="357">
        <v>1.04386</v>
      </c>
      <c r="BM49" s="357">
        <v>1.0387489999999999</v>
      </c>
      <c r="BN49" s="357">
        <v>1.063269</v>
      </c>
      <c r="BO49" s="357">
        <v>1.065499</v>
      </c>
      <c r="BP49" s="357">
        <v>1.0743990000000001</v>
      </c>
      <c r="BQ49" s="357">
        <v>1.1076550000000001</v>
      </c>
      <c r="BR49" s="357">
        <v>1.107977</v>
      </c>
      <c r="BS49" s="357">
        <v>1.085356</v>
      </c>
      <c r="BT49" s="357">
        <v>1.0517209999999999</v>
      </c>
      <c r="BU49" s="357">
        <v>1.0907560000000001</v>
      </c>
      <c r="BV49" s="357">
        <v>1.1290819999999999</v>
      </c>
    </row>
    <row r="50" spans="1:74" ht="11.1" customHeight="1" x14ac:dyDescent="0.2">
      <c r="A50" s="61"/>
      <c r="B50" s="158"/>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c r="AO50" s="216"/>
      <c r="AP50" s="216"/>
      <c r="AQ50" s="216"/>
      <c r="AR50" s="216"/>
      <c r="AS50" s="216"/>
      <c r="AT50" s="216"/>
      <c r="AU50" s="216"/>
      <c r="AV50" s="216"/>
      <c r="AW50" s="216"/>
      <c r="AX50" s="216"/>
      <c r="AY50" s="216"/>
      <c r="AZ50" s="216"/>
      <c r="BA50" s="216"/>
      <c r="BB50" s="216"/>
      <c r="BC50" s="216"/>
      <c r="BD50" s="357"/>
      <c r="BE50" s="357"/>
      <c r="BF50" s="357"/>
      <c r="BG50" s="357"/>
      <c r="BH50" s="357"/>
      <c r="BI50" s="357"/>
      <c r="BJ50" s="357"/>
      <c r="BK50" s="357"/>
      <c r="BL50" s="357"/>
      <c r="BM50" s="357"/>
      <c r="BN50" s="357"/>
      <c r="BO50" s="357"/>
      <c r="BP50" s="357"/>
      <c r="BQ50" s="357"/>
      <c r="BR50" s="357"/>
      <c r="BS50" s="357"/>
      <c r="BT50" s="357"/>
      <c r="BU50" s="357"/>
      <c r="BV50" s="357"/>
    </row>
    <row r="51" spans="1:74" ht="11.1" customHeight="1" x14ac:dyDescent="0.2">
      <c r="A51" s="57"/>
      <c r="B51" s="155" t="s">
        <v>757</v>
      </c>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c r="AO51" s="216"/>
      <c r="AP51" s="216"/>
      <c r="AQ51" s="216"/>
      <c r="AR51" s="216"/>
      <c r="AS51" s="216"/>
      <c r="AT51" s="216"/>
      <c r="AU51" s="216"/>
      <c r="AV51" s="216"/>
      <c r="AW51" s="216"/>
      <c r="AX51" s="216"/>
      <c r="AY51" s="216"/>
      <c r="AZ51" s="216"/>
      <c r="BA51" s="216"/>
      <c r="BB51" s="216"/>
      <c r="BC51" s="216"/>
      <c r="BD51" s="357"/>
      <c r="BE51" s="357"/>
      <c r="BF51" s="357"/>
      <c r="BG51" s="357"/>
      <c r="BH51" s="357"/>
      <c r="BI51" s="357"/>
      <c r="BJ51" s="357"/>
      <c r="BK51" s="357"/>
      <c r="BL51" s="357"/>
      <c r="BM51" s="357"/>
      <c r="BN51" s="357"/>
      <c r="BO51" s="357"/>
      <c r="BP51" s="357"/>
      <c r="BQ51" s="357"/>
      <c r="BR51" s="357"/>
      <c r="BS51" s="357"/>
      <c r="BT51" s="357"/>
      <c r="BU51" s="357"/>
      <c r="BV51" s="357"/>
    </row>
    <row r="52" spans="1:74" ht="11.1" customHeight="1" x14ac:dyDescent="0.2">
      <c r="A52" s="642" t="s">
        <v>1285</v>
      </c>
      <c r="B52" s="643" t="s">
        <v>1277</v>
      </c>
      <c r="C52" s="216">
        <v>0.43054799999999999</v>
      </c>
      <c r="D52" s="216">
        <v>0.47189199999999998</v>
      </c>
      <c r="E52" s="216">
        <v>0.635548</v>
      </c>
      <c r="F52" s="216">
        <v>0.78123299999999996</v>
      </c>
      <c r="G52" s="216">
        <v>0.81506400000000001</v>
      </c>
      <c r="H52" s="216">
        <v>0.84686600000000001</v>
      </c>
      <c r="I52" s="216">
        <v>0.82028999999999996</v>
      </c>
      <c r="J52" s="216">
        <v>0.79109600000000002</v>
      </c>
      <c r="K52" s="216">
        <v>0.60256600000000005</v>
      </c>
      <c r="L52" s="216">
        <v>0.47954799999999997</v>
      </c>
      <c r="M52" s="216">
        <v>0.37673299999999998</v>
      </c>
      <c r="N52" s="216">
        <v>0.36845099999999997</v>
      </c>
      <c r="O52" s="216">
        <v>0.42077399999999998</v>
      </c>
      <c r="P52" s="216">
        <v>0.50265499999999996</v>
      </c>
      <c r="Q52" s="216">
        <v>0.68751600000000002</v>
      </c>
      <c r="R52" s="216">
        <v>0.83499999999999996</v>
      </c>
      <c r="S52" s="216">
        <v>0.85796700000000004</v>
      </c>
      <c r="T52" s="216">
        <v>0.84116599999999997</v>
      </c>
      <c r="U52" s="216">
        <v>0.84764499999999998</v>
      </c>
      <c r="V52" s="216">
        <v>0.77916099999999999</v>
      </c>
      <c r="W52" s="216">
        <v>0.55283300000000002</v>
      </c>
      <c r="X52" s="216">
        <v>0.46951599999999999</v>
      </c>
      <c r="Y52" s="216">
        <v>0.36430000000000001</v>
      </c>
      <c r="Z52" s="216">
        <v>0.39022499999999999</v>
      </c>
      <c r="AA52" s="216">
        <v>0.41048299999999999</v>
      </c>
      <c r="AB52" s="216">
        <v>0.47739199999999998</v>
      </c>
      <c r="AC52" s="216">
        <v>0.64754800000000001</v>
      </c>
      <c r="AD52" s="216">
        <v>0.81410000000000005</v>
      </c>
      <c r="AE52" s="216">
        <v>0.86038700000000001</v>
      </c>
      <c r="AF52" s="216">
        <v>0.8407</v>
      </c>
      <c r="AG52" s="216">
        <v>0.85825799999999997</v>
      </c>
      <c r="AH52" s="216">
        <v>0.82909600000000006</v>
      </c>
      <c r="AI52" s="216">
        <v>0.62983299999999998</v>
      </c>
      <c r="AJ52" s="216">
        <v>0.41838700000000001</v>
      </c>
      <c r="AK52" s="216">
        <v>0.30126599999999998</v>
      </c>
      <c r="AL52" s="216">
        <v>0.376</v>
      </c>
      <c r="AM52" s="216">
        <v>0.41441899999999998</v>
      </c>
      <c r="AN52" s="216">
        <v>0.51778500000000005</v>
      </c>
      <c r="AO52" s="216">
        <v>0.67567699999999997</v>
      </c>
      <c r="AP52" s="216">
        <v>0.86446599999999996</v>
      </c>
      <c r="AQ52" s="216">
        <v>0.88693500000000003</v>
      </c>
      <c r="AR52" s="216">
        <v>0.87206600000000001</v>
      </c>
      <c r="AS52" s="216">
        <v>0.90961199999999998</v>
      </c>
      <c r="AT52" s="216">
        <v>0.88993500000000003</v>
      </c>
      <c r="AU52" s="216">
        <v>0.61893299999999996</v>
      </c>
      <c r="AV52" s="216">
        <v>0.45103199999999999</v>
      </c>
      <c r="AW52" s="216">
        <v>0.38683299999999998</v>
      </c>
      <c r="AX52" s="216">
        <v>0.40406399999999998</v>
      </c>
      <c r="AY52" s="216">
        <v>0.39480700000000002</v>
      </c>
      <c r="AZ52" s="216">
        <v>0.39824999999999999</v>
      </c>
      <c r="BA52" s="216">
        <v>0.60948400000000003</v>
      </c>
      <c r="BB52" s="216">
        <v>0.80734377999999996</v>
      </c>
      <c r="BC52" s="216">
        <v>0.85182329999999995</v>
      </c>
      <c r="BD52" s="357">
        <v>0.85478849999999995</v>
      </c>
      <c r="BE52" s="357">
        <v>0.86336590000000002</v>
      </c>
      <c r="BF52" s="357">
        <v>0.82850290000000004</v>
      </c>
      <c r="BG52" s="357">
        <v>0.61013890000000004</v>
      </c>
      <c r="BH52" s="357">
        <v>0.49741010000000002</v>
      </c>
      <c r="BI52" s="357">
        <v>0.39144620000000002</v>
      </c>
      <c r="BJ52" s="357">
        <v>0.43735020000000002</v>
      </c>
      <c r="BK52" s="357">
        <v>0.44341510000000001</v>
      </c>
      <c r="BL52" s="357">
        <v>0.51922550000000001</v>
      </c>
      <c r="BM52" s="357">
        <v>0.68092940000000002</v>
      </c>
      <c r="BN52" s="357">
        <v>0.83642620000000001</v>
      </c>
      <c r="BO52" s="357">
        <v>0.86879479999999998</v>
      </c>
      <c r="BP52" s="357">
        <v>0.86217440000000001</v>
      </c>
      <c r="BQ52" s="357">
        <v>0.87167660000000002</v>
      </c>
      <c r="BR52" s="357">
        <v>0.83863900000000002</v>
      </c>
      <c r="BS52" s="357">
        <v>0.62256270000000002</v>
      </c>
      <c r="BT52" s="357">
        <v>0.5112447</v>
      </c>
      <c r="BU52" s="357">
        <v>0.3977019</v>
      </c>
      <c r="BV52" s="357">
        <v>0.44045840000000003</v>
      </c>
    </row>
    <row r="53" spans="1:74" ht="11.1" customHeight="1" x14ac:dyDescent="0.2">
      <c r="A53" s="61" t="s">
        <v>1011</v>
      </c>
      <c r="B53" s="179" t="s">
        <v>580</v>
      </c>
      <c r="C53" s="216">
        <v>8.7144510000000004</v>
      </c>
      <c r="D53" s="216">
        <v>8.8658920000000006</v>
      </c>
      <c r="E53" s="216">
        <v>8.9081930000000007</v>
      </c>
      <c r="F53" s="216">
        <v>8.9783329999999992</v>
      </c>
      <c r="G53" s="216">
        <v>9.157451</v>
      </c>
      <c r="H53" s="216">
        <v>9.2889999999999997</v>
      </c>
      <c r="I53" s="216">
        <v>9.1663219999999992</v>
      </c>
      <c r="J53" s="216">
        <v>9.2635799999999993</v>
      </c>
      <c r="K53" s="216">
        <v>9.1395</v>
      </c>
      <c r="L53" s="216">
        <v>8.9315479999999994</v>
      </c>
      <c r="M53" s="216">
        <v>9.1405999999999992</v>
      </c>
      <c r="N53" s="216">
        <v>9.1281289999999995</v>
      </c>
      <c r="O53" s="216">
        <v>8.3845159999999996</v>
      </c>
      <c r="P53" s="216">
        <v>8.6061720000000008</v>
      </c>
      <c r="Q53" s="216">
        <v>8.7046449999999993</v>
      </c>
      <c r="R53" s="216">
        <v>8.7201000000000004</v>
      </c>
      <c r="S53" s="216">
        <v>8.9495799999999992</v>
      </c>
      <c r="T53" s="216">
        <v>9.1570330000000002</v>
      </c>
      <c r="U53" s="216">
        <v>9.0726119999999995</v>
      </c>
      <c r="V53" s="216">
        <v>9.2366119999999992</v>
      </c>
      <c r="W53" s="216">
        <v>8.8879999999999999</v>
      </c>
      <c r="X53" s="216">
        <v>9.1758380000000006</v>
      </c>
      <c r="Y53" s="216">
        <v>9.1561000000000003</v>
      </c>
      <c r="Z53" s="216">
        <v>9.0505800000000001</v>
      </c>
      <c r="AA53" s="216">
        <v>8.7176120000000008</v>
      </c>
      <c r="AB53" s="216">
        <v>8.9259640000000005</v>
      </c>
      <c r="AC53" s="216">
        <v>8.9713539999999998</v>
      </c>
      <c r="AD53" s="216">
        <v>9.0419999999999998</v>
      </c>
      <c r="AE53" s="216">
        <v>9.2991290000000006</v>
      </c>
      <c r="AF53" s="216">
        <v>9.4721659999999996</v>
      </c>
      <c r="AG53" s="216">
        <v>9.3740000000000006</v>
      </c>
      <c r="AH53" s="216">
        <v>9.3402580000000004</v>
      </c>
      <c r="AI53" s="216">
        <v>9.1903330000000008</v>
      </c>
      <c r="AJ53" s="216">
        <v>9.4836120000000008</v>
      </c>
      <c r="AK53" s="216">
        <v>9.4760659999999994</v>
      </c>
      <c r="AL53" s="216">
        <v>9.4951930000000004</v>
      </c>
      <c r="AM53" s="216">
        <v>8.9988709999999994</v>
      </c>
      <c r="AN53" s="216">
        <v>9.2589640000000006</v>
      </c>
      <c r="AO53" s="216">
        <v>9.5333220000000001</v>
      </c>
      <c r="AP53" s="216">
        <v>9.732666</v>
      </c>
      <c r="AQ53" s="216">
        <v>9.8229030000000002</v>
      </c>
      <c r="AR53" s="216">
        <v>9.8901000000000003</v>
      </c>
      <c r="AS53" s="216">
        <v>10.051709000000001</v>
      </c>
      <c r="AT53" s="216">
        <v>9.7337410000000002</v>
      </c>
      <c r="AU53" s="216">
        <v>9.4179999999999993</v>
      </c>
      <c r="AV53" s="216">
        <v>9.5406449999999996</v>
      </c>
      <c r="AW53" s="216">
        <v>9.6028660000000006</v>
      </c>
      <c r="AX53" s="216">
        <v>9.891</v>
      </c>
      <c r="AY53" s="216">
        <v>9.3205480000000005</v>
      </c>
      <c r="AZ53" s="216">
        <v>9.5459999999999994</v>
      </c>
      <c r="BA53" s="216">
        <v>9.5714520000000007</v>
      </c>
      <c r="BB53" s="216">
        <v>9.7703333333</v>
      </c>
      <c r="BC53" s="216">
        <v>9.9184902257999994</v>
      </c>
      <c r="BD53" s="357">
        <v>9.7863170000000004</v>
      </c>
      <c r="BE53" s="357">
        <v>9.7957359999999998</v>
      </c>
      <c r="BF53" s="357">
        <v>9.8103540000000002</v>
      </c>
      <c r="BG53" s="357">
        <v>9.4583949999999994</v>
      </c>
      <c r="BH53" s="357">
        <v>9.5879759999999994</v>
      </c>
      <c r="BI53" s="357">
        <v>9.6770329999999998</v>
      </c>
      <c r="BJ53" s="357">
        <v>9.7509189999999997</v>
      </c>
      <c r="BK53" s="357">
        <v>9.2629439999999992</v>
      </c>
      <c r="BL53" s="357">
        <v>9.3211460000000006</v>
      </c>
      <c r="BM53" s="357">
        <v>9.4104609999999997</v>
      </c>
      <c r="BN53" s="357">
        <v>9.6217459999999999</v>
      </c>
      <c r="BO53" s="357">
        <v>9.7335619999999992</v>
      </c>
      <c r="BP53" s="357">
        <v>9.7740279999999995</v>
      </c>
      <c r="BQ53" s="357">
        <v>9.9299850000000003</v>
      </c>
      <c r="BR53" s="357">
        <v>9.8443679999999993</v>
      </c>
      <c r="BS53" s="357">
        <v>9.5358160000000005</v>
      </c>
      <c r="BT53" s="357">
        <v>9.6108010000000004</v>
      </c>
      <c r="BU53" s="357">
        <v>9.7034219999999998</v>
      </c>
      <c r="BV53" s="357">
        <v>9.6833039999999997</v>
      </c>
    </row>
    <row r="54" spans="1:74" ht="11.1" customHeight="1" x14ac:dyDescent="0.2">
      <c r="A54" s="61" t="s">
        <v>1012</v>
      </c>
      <c r="B54" s="179" t="s">
        <v>581</v>
      </c>
      <c r="C54" s="216">
        <v>1.3618710000000001</v>
      </c>
      <c r="D54" s="216">
        <v>1.298071</v>
      </c>
      <c r="E54" s="216">
        <v>1.430709</v>
      </c>
      <c r="F54" s="216">
        <v>1.4216</v>
      </c>
      <c r="G54" s="216">
        <v>1.4793540000000001</v>
      </c>
      <c r="H54" s="216">
        <v>1.5681</v>
      </c>
      <c r="I54" s="216">
        <v>1.549903</v>
      </c>
      <c r="J54" s="216">
        <v>1.5429999999999999</v>
      </c>
      <c r="K54" s="216">
        <v>1.553366</v>
      </c>
      <c r="L54" s="216">
        <v>1.3776120000000001</v>
      </c>
      <c r="M54" s="216">
        <v>1.3413660000000001</v>
      </c>
      <c r="N54" s="216">
        <v>1.4489030000000001</v>
      </c>
      <c r="O54" s="216">
        <v>1.4371929999999999</v>
      </c>
      <c r="P54" s="216">
        <v>1.4017930000000001</v>
      </c>
      <c r="Q54" s="216">
        <v>1.4119999999999999</v>
      </c>
      <c r="R54" s="216">
        <v>1.4339</v>
      </c>
      <c r="S54" s="216">
        <v>1.469096</v>
      </c>
      <c r="T54" s="216">
        <v>1.6095330000000001</v>
      </c>
      <c r="U54" s="216">
        <v>1.6125480000000001</v>
      </c>
      <c r="V54" s="216">
        <v>1.56029</v>
      </c>
      <c r="W54" s="216">
        <v>1.4497329999999999</v>
      </c>
      <c r="X54" s="216">
        <v>1.418709</v>
      </c>
      <c r="Y54" s="216">
        <v>1.374466</v>
      </c>
      <c r="Z54" s="216">
        <v>1.4655800000000001</v>
      </c>
      <c r="AA54" s="216">
        <v>1.4144509999999999</v>
      </c>
      <c r="AB54" s="216">
        <v>1.4017139999999999</v>
      </c>
      <c r="AC54" s="216">
        <v>1.4614510000000001</v>
      </c>
      <c r="AD54" s="216">
        <v>1.5244329999999999</v>
      </c>
      <c r="AE54" s="216">
        <v>1.4495480000000001</v>
      </c>
      <c r="AF54" s="216">
        <v>1.5217000000000001</v>
      </c>
      <c r="AG54" s="216">
        <v>1.5608059999999999</v>
      </c>
      <c r="AH54" s="216">
        <v>1.6048709999999999</v>
      </c>
      <c r="AI54" s="216">
        <v>1.5439659999999999</v>
      </c>
      <c r="AJ54" s="216">
        <v>1.4258710000000001</v>
      </c>
      <c r="AK54" s="216">
        <v>1.4911000000000001</v>
      </c>
      <c r="AL54" s="216">
        <v>1.5859350000000001</v>
      </c>
      <c r="AM54" s="216">
        <v>1.477096</v>
      </c>
      <c r="AN54" s="216">
        <v>1.449535</v>
      </c>
      <c r="AO54" s="216">
        <v>1.416774</v>
      </c>
      <c r="AP54" s="216">
        <v>1.4961660000000001</v>
      </c>
      <c r="AQ54" s="216">
        <v>1.467516</v>
      </c>
      <c r="AR54" s="216">
        <v>1.519366</v>
      </c>
      <c r="AS54" s="216">
        <v>1.637451</v>
      </c>
      <c r="AT54" s="216">
        <v>1.6719349999999999</v>
      </c>
      <c r="AU54" s="216">
        <v>1.616466</v>
      </c>
      <c r="AV54" s="216">
        <v>1.480774</v>
      </c>
      <c r="AW54" s="216">
        <v>1.5694999999999999</v>
      </c>
      <c r="AX54" s="216">
        <v>1.664677</v>
      </c>
      <c r="AY54" s="216">
        <v>1.5051289999999999</v>
      </c>
      <c r="AZ54" s="216">
        <v>1.51725</v>
      </c>
      <c r="BA54" s="216">
        <v>1.492065</v>
      </c>
      <c r="BB54" s="216">
        <v>1.5753333332999999</v>
      </c>
      <c r="BC54" s="216">
        <v>1.6357403871</v>
      </c>
      <c r="BD54" s="357">
        <v>1.588158</v>
      </c>
      <c r="BE54" s="357">
        <v>1.6214059999999999</v>
      </c>
      <c r="BF54" s="357">
        <v>1.6177809999999999</v>
      </c>
      <c r="BG54" s="357">
        <v>1.5708880000000001</v>
      </c>
      <c r="BH54" s="357">
        <v>1.4558249999999999</v>
      </c>
      <c r="BI54" s="357">
        <v>1.4883710000000001</v>
      </c>
      <c r="BJ54" s="357">
        <v>1.555466</v>
      </c>
      <c r="BK54" s="357">
        <v>1.4923120000000001</v>
      </c>
      <c r="BL54" s="357">
        <v>1.4506570000000001</v>
      </c>
      <c r="BM54" s="357">
        <v>1.482192</v>
      </c>
      <c r="BN54" s="357">
        <v>1.560019</v>
      </c>
      <c r="BO54" s="357">
        <v>1.570487</v>
      </c>
      <c r="BP54" s="357">
        <v>1.6013820000000001</v>
      </c>
      <c r="BQ54" s="357">
        <v>1.638368</v>
      </c>
      <c r="BR54" s="357">
        <v>1.6229910000000001</v>
      </c>
      <c r="BS54" s="357">
        <v>1.5831329999999999</v>
      </c>
      <c r="BT54" s="357">
        <v>1.4700219999999999</v>
      </c>
      <c r="BU54" s="357">
        <v>1.4895860000000001</v>
      </c>
      <c r="BV54" s="357">
        <v>1.564533</v>
      </c>
    </row>
    <row r="55" spans="1:74" ht="11.1" customHeight="1" x14ac:dyDescent="0.2">
      <c r="A55" s="61" t="s">
        <v>1013</v>
      </c>
      <c r="B55" s="179" t="s">
        <v>582</v>
      </c>
      <c r="C55" s="216">
        <v>4.3033219999999996</v>
      </c>
      <c r="D55" s="216">
        <v>4.0331780000000004</v>
      </c>
      <c r="E55" s="216">
        <v>4.3260319999999997</v>
      </c>
      <c r="F55" s="216">
        <v>4.1887660000000002</v>
      </c>
      <c r="G55" s="216">
        <v>4.2833220000000001</v>
      </c>
      <c r="H55" s="216">
        <v>4.4707660000000002</v>
      </c>
      <c r="I55" s="216">
        <v>4.6563869999999996</v>
      </c>
      <c r="J55" s="216">
        <v>4.6677410000000004</v>
      </c>
      <c r="K55" s="216">
        <v>4.5764659999999999</v>
      </c>
      <c r="L55" s="216">
        <v>4.5387089999999999</v>
      </c>
      <c r="M55" s="216">
        <v>4.9024000000000001</v>
      </c>
      <c r="N55" s="216">
        <v>4.918838</v>
      </c>
      <c r="O55" s="216">
        <v>4.5003869999999999</v>
      </c>
      <c r="P55" s="216">
        <v>4.4076890000000004</v>
      </c>
      <c r="Q55" s="216">
        <v>4.2627740000000003</v>
      </c>
      <c r="R55" s="216">
        <v>4.3517000000000001</v>
      </c>
      <c r="S55" s="216">
        <v>4.5472900000000003</v>
      </c>
      <c r="T55" s="216">
        <v>4.6318000000000001</v>
      </c>
      <c r="U55" s="216">
        <v>4.6600640000000002</v>
      </c>
      <c r="V55" s="216">
        <v>4.5997089999999998</v>
      </c>
      <c r="W55" s="216">
        <v>4.5655000000000001</v>
      </c>
      <c r="X55" s="216">
        <v>4.5098380000000002</v>
      </c>
      <c r="Y55" s="216">
        <v>4.6688000000000001</v>
      </c>
      <c r="Z55" s="216">
        <v>4.8844190000000003</v>
      </c>
      <c r="AA55" s="216">
        <v>4.479838</v>
      </c>
      <c r="AB55" s="216">
        <v>4.2805</v>
      </c>
      <c r="AC55" s="216">
        <v>4.2838060000000002</v>
      </c>
      <c r="AD55" s="216">
        <v>4.4164329999999996</v>
      </c>
      <c r="AE55" s="216">
        <v>4.7671289999999997</v>
      </c>
      <c r="AF55" s="216">
        <v>4.7915000000000001</v>
      </c>
      <c r="AG55" s="216">
        <v>4.9338059999999997</v>
      </c>
      <c r="AH55" s="216">
        <v>4.9299670000000004</v>
      </c>
      <c r="AI55" s="216">
        <v>4.8883660000000004</v>
      </c>
      <c r="AJ55" s="216">
        <v>4.8148059999999999</v>
      </c>
      <c r="AK55" s="216">
        <v>5.0496660000000002</v>
      </c>
      <c r="AL55" s="216">
        <v>5.1216119999999998</v>
      </c>
      <c r="AM55" s="216">
        <v>4.6559350000000004</v>
      </c>
      <c r="AN55" s="216">
        <v>4.5717499999999998</v>
      </c>
      <c r="AO55" s="216">
        <v>4.7544829999999996</v>
      </c>
      <c r="AP55" s="216">
        <v>4.9800329999999997</v>
      </c>
      <c r="AQ55" s="216">
        <v>5.0198710000000002</v>
      </c>
      <c r="AR55" s="216">
        <v>4.8890330000000004</v>
      </c>
      <c r="AS55" s="216">
        <v>5.0144510000000002</v>
      </c>
      <c r="AT55" s="216">
        <v>5.0298379999999998</v>
      </c>
      <c r="AU55" s="216">
        <v>4.9225659999999998</v>
      </c>
      <c r="AV55" s="216">
        <v>4.6558710000000003</v>
      </c>
      <c r="AW55" s="216">
        <v>5.0117659999999997</v>
      </c>
      <c r="AX55" s="216">
        <v>5.3230320000000004</v>
      </c>
      <c r="AY55" s="216">
        <v>4.8279030000000001</v>
      </c>
      <c r="AZ55" s="216">
        <v>4.7457140000000004</v>
      </c>
      <c r="BA55" s="216">
        <v>4.8822580000000002</v>
      </c>
      <c r="BB55" s="216">
        <v>4.8817405666999996</v>
      </c>
      <c r="BC55" s="216">
        <v>4.9001972258000004</v>
      </c>
      <c r="BD55" s="357">
        <v>4.9551470000000002</v>
      </c>
      <c r="BE55" s="357">
        <v>5.0589909999999998</v>
      </c>
      <c r="BF55" s="357">
        <v>5.0752249999999997</v>
      </c>
      <c r="BG55" s="357">
        <v>4.9802020000000002</v>
      </c>
      <c r="BH55" s="357">
        <v>4.8554589999999997</v>
      </c>
      <c r="BI55" s="357">
        <v>5.1288470000000004</v>
      </c>
      <c r="BJ55" s="357">
        <v>5.2780319999999996</v>
      </c>
      <c r="BK55" s="357">
        <v>4.8153259999999998</v>
      </c>
      <c r="BL55" s="357">
        <v>4.701174</v>
      </c>
      <c r="BM55" s="357">
        <v>4.6883850000000002</v>
      </c>
      <c r="BN55" s="357">
        <v>4.8728449999999999</v>
      </c>
      <c r="BO55" s="357">
        <v>5.030411</v>
      </c>
      <c r="BP55" s="357">
        <v>5.0123550000000003</v>
      </c>
      <c r="BQ55" s="357">
        <v>5.1059070000000002</v>
      </c>
      <c r="BR55" s="357">
        <v>5.135821</v>
      </c>
      <c r="BS55" s="357">
        <v>5.0381539999999996</v>
      </c>
      <c r="BT55" s="357">
        <v>4.9279019999999996</v>
      </c>
      <c r="BU55" s="357">
        <v>5.1918530000000001</v>
      </c>
      <c r="BV55" s="357">
        <v>5.322387</v>
      </c>
    </row>
    <row r="56" spans="1:74" ht="11.1" customHeight="1" x14ac:dyDescent="0.2">
      <c r="A56" s="61" t="s">
        <v>1014</v>
      </c>
      <c r="B56" s="179" t="s">
        <v>583</v>
      </c>
      <c r="C56" s="216">
        <v>0.55248299999999995</v>
      </c>
      <c r="D56" s="216">
        <v>0.52939199999999997</v>
      </c>
      <c r="E56" s="216">
        <v>0.52570899999999998</v>
      </c>
      <c r="F56" s="216">
        <v>0.53426600000000002</v>
      </c>
      <c r="G56" s="216">
        <v>0.538161</v>
      </c>
      <c r="H56" s="216">
        <v>0.55346600000000001</v>
      </c>
      <c r="I56" s="216">
        <v>0.56264499999999995</v>
      </c>
      <c r="J56" s="216">
        <v>0.60399999999999998</v>
      </c>
      <c r="K56" s="216">
        <v>0.51606600000000002</v>
      </c>
      <c r="L56" s="216">
        <v>0.529806</v>
      </c>
      <c r="M56" s="216">
        <v>0.51570000000000005</v>
      </c>
      <c r="N56" s="216">
        <v>0.48590299999999997</v>
      </c>
      <c r="O56" s="216">
        <v>0.499774</v>
      </c>
      <c r="P56" s="216">
        <v>0.54775799999999997</v>
      </c>
      <c r="Q56" s="216">
        <v>0.57728999999999997</v>
      </c>
      <c r="R56" s="216">
        <v>0.52493299999999998</v>
      </c>
      <c r="S56" s="216">
        <v>0.50861199999999995</v>
      </c>
      <c r="T56" s="216">
        <v>0.53823299999999996</v>
      </c>
      <c r="U56" s="216">
        <v>0.48603200000000002</v>
      </c>
      <c r="V56" s="216">
        <v>0.49509599999999998</v>
      </c>
      <c r="W56" s="216">
        <v>0.50773299999999999</v>
      </c>
      <c r="X56" s="216">
        <v>0.480516</v>
      </c>
      <c r="Y56" s="216">
        <v>0.45750000000000002</v>
      </c>
      <c r="Z56" s="216">
        <v>0.38767699999999999</v>
      </c>
      <c r="AA56" s="216">
        <v>0.39538699999999999</v>
      </c>
      <c r="AB56" s="216">
        <v>0.50414199999999998</v>
      </c>
      <c r="AC56" s="216">
        <v>0.56941900000000001</v>
      </c>
      <c r="AD56" s="216">
        <v>0.50819999999999999</v>
      </c>
      <c r="AE56" s="216">
        <v>0.48809599999999997</v>
      </c>
      <c r="AF56" s="216">
        <v>0.46896599999999999</v>
      </c>
      <c r="AG56" s="216">
        <v>0.48141899999999999</v>
      </c>
      <c r="AH56" s="216">
        <v>0.41687099999999999</v>
      </c>
      <c r="AI56" s="216">
        <v>0.43383300000000002</v>
      </c>
      <c r="AJ56" s="216">
        <v>0.42029</v>
      </c>
      <c r="AK56" s="216">
        <v>0.46616600000000002</v>
      </c>
      <c r="AL56" s="216">
        <v>0.45477400000000001</v>
      </c>
      <c r="AM56" s="216">
        <v>0.47967700000000002</v>
      </c>
      <c r="AN56" s="216">
        <v>0.42814200000000002</v>
      </c>
      <c r="AO56" s="216">
        <v>0.46251599999999998</v>
      </c>
      <c r="AP56" s="216">
        <v>0.42203299999999999</v>
      </c>
      <c r="AQ56" s="216">
        <v>0.45470899999999997</v>
      </c>
      <c r="AR56" s="216">
        <v>0.456266</v>
      </c>
      <c r="AS56" s="216">
        <v>0.40228999999999998</v>
      </c>
      <c r="AT56" s="216">
        <v>0.43867699999999998</v>
      </c>
      <c r="AU56" s="216">
        <v>0.40963300000000002</v>
      </c>
      <c r="AV56" s="216">
        <v>0.41628999999999999</v>
      </c>
      <c r="AW56" s="216">
        <v>0.46133299999999999</v>
      </c>
      <c r="AX56" s="216">
        <v>0.40116099999999999</v>
      </c>
      <c r="AY56" s="216">
        <v>0.37670999999999999</v>
      </c>
      <c r="AZ56" s="216">
        <v>0.42139300000000002</v>
      </c>
      <c r="BA56" s="216">
        <v>0.478323</v>
      </c>
      <c r="BB56" s="216">
        <v>0.46133333332999998</v>
      </c>
      <c r="BC56" s="216">
        <v>0.42694598065</v>
      </c>
      <c r="BD56" s="357">
        <v>0.43546499999999999</v>
      </c>
      <c r="BE56" s="357">
        <v>0.429732</v>
      </c>
      <c r="BF56" s="357">
        <v>0.43219760000000002</v>
      </c>
      <c r="BG56" s="357">
        <v>0.42505559999999998</v>
      </c>
      <c r="BH56" s="357">
        <v>0.40994629999999999</v>
      </c>
      <c r="BI56" s="357">
        <v>0.42153089999999999</v>
      </c>
      <c r="BJ56" s="357">
        <v>0.41303450000000003</v>
      </c>
      <c r="BK56" s="357">
        <v>0.44297750000000002</v>
      </c>
      <c r="BL56" s="357">
        <v>0.46339540000000001</v>
      </c>
      <c r="BM56" s="357">
        <v>0.45965590000000001</v>
      </c>
      <c r="BN56" s="357">
        <v>0.45170149999999998</v>
      </c>
      <c r="BO56" s="357">
        <v>0.45183679999999998</v>
      </c>
      <c r="BP56" s="357">
        <v>0.4454669</v>
      </c>
      <c r="BQ56" s="357">
        <v>0.43575760000000002</v>
      </c>
      <c r="BR56" s="357">
        <v>0.43531560000000002</v>
      </c>
      <c r="BS56" s="357">
        <v>0.42441000000000001</v>
      </c>
      <c r="BT56" s="357">
        <v>0.41191030000000001</v>
      </c>
      <c r="BU56" s="357">
        <v>0.42025709999999999</v>
      </c>
      <c r="BV56" s="357">
        <v>0.40834029999999999</v>
      </c>
    </row>
    <row r="57" spans="1:74" ht="11.1" customHeight="1" x14ac:dyDescent="0.2">
      <c r="A57" s="61" t="s">
        <v>1015</v>
      </c>
      <c r="B57" s="643" t="s">
        <v>1286</v>
      </c>
      <c r="C57" s="216">
        <v>2.4636740000000001</v>
      </c>
      <c r="D57" s="216">
        <v>2.3348170000000001</v>
      </c>
      <c r="E57" s="216">
        <v>2.4539949999999999</v>
      </c>
      <c r="F57" s="216">
        <v>2.3941300000000001</v>
      </c>
      <c r="G57" s="216">
        <v>2.4961570000000002</v>
      </c>
      <c r="H57" s="216">
        <v>2.6379290000000002</v>
      </c>
      <c r="I57" s="216">
        <v>2.6606730000000001</v>
      </c>
      <c r="J57" s="216">
        <v>2.6521240000000001</v>
      </c>
      <c r="K57" s="216">
        <v>2.6045630000000002</v>
      </c>
      <c r="L57" s="216">
        <v>2.5249950000000001</v>
      </c>
      <c r="M57" s="216">
        <v>2.5130979999999998</v>
      </c>
      <c r="N57" s="216">
        <v>2.4618329999999999</v>
      </c>
      <c r="O57" s="216">
        <v>2.3413819999999999</v>
      </c>
      <c r="P57" s="216">
        <v>2.3719610000000002</v>
      </c>
      <c r="Q57" s="216">
        <v>2.3594469999999998</v>
      </c>
      <c r="R57" s="216">
        <v>2.4295640000000001</v>
      </c>
      <c r="S57" s="216">
        <v>2.6031569999999999</v>
      </c>
      <c r="T57" s="216">
        <v>2.5825960000000001</v>
      </c>
      <c r="U57" s="216">
        <v>2.63964</v>
      </c>
      <c r="V57" s="216">
        <v>2.5709650000000002</v>
      </c>
      <c r="W57" s="216">
        <v>2.473697</v>
      </c>
      <c r="X57" s="216">
        <v>2.4136730000000002</v>
      </c>
      <c r="Y57" s="216">
        <v>2.4707970000000001</v>
      </c>
      <c r="Z57" s="216">
        <v>2.577769</v>
      </c>
      <c r="AA57" s="216">
        <v>2.4805440000000001</v>
      </c>
      <c r="AB57" s="216">
        <v>2.3834620000000002</v>
      </c>
      <c r="AC57" s="216">
        <v>2.3788339999999999</v>
      </c>
      <c r="AD57" s="216">
        <v>2.4238309999999998</v>
      </c>
      <c r="AE57" s="216">
        <v>2.5422199999999999</v>
      </c>
      <c r="AF57" s="216">
        <v>2.69373</v>
      </c>
      <c r="AG57" s="216">
        <v>2.7503190000000002</v>
      </c>
      <c r="AH57" s="216">
        <v>2.701705</v>
      </c>
      <c r="AI57" s="216">
        <v>2.6517629999999999</v>
      </c>
      <c r="AJ57" s="216">
        <v>2.478091</v>
      </c>
      <c r="AK57" s="216">
        <v>2.5052639999999999</v>
      </c>
      <c r="AL57" s="216">
        <v>2.5944790000000002</v>
      </c>
      <c r="AM57" s="216">
        <v>2.4707370000000002</v>
      </c>
      <c r="AN57" s="216">
        <v>2.4261750000000002</v>
      </c>
      <c r="AO57" s="216">
        <v>2.3926090000000002</v>
      </c>
      <c r="AP57" s="216">
        <v>2.5035630000000002</v>
      </c>
      <c r="AQ57" s="216">
        <v>2.5044149999999998</v>
      </c>
      <c r="AR57" s="216">
        <v>2.553331</v>
      </c>
      <c r="AS57" s="216">
        <v>2.7332200000000002</v>
      </c>
      <c r="AT57" s="216">
        <v>2.7118980000000001</v>
      </c>
      <c r="AU57" s="216">
        <v>2.6840959999999998</v>
      </c>
      <c r="AV57" s="216">
        <v>2.456963</v>
      </c>
      <c r="AW57" s="216">
        <v>2.5420289999999999</v>
      </c>
      <c r="AX57" s="216">
        <v>2.5622229999999999</v>
      </c>
      <c r="AY57" s="216">
        <v>2.4639039999999999</v>
      </c>
      <c r="AZ57" s="216">
        <v>2.4167149999999999</v>
      </c>
      <c r="BA57" s="216">
        <v>2.424226</v>
      </c>
      <c r="BB57" s="216">
        <v>2.5302559869999999</v>
      </c>
      <c r="BC57" s="216">
        <v>2.6429058486999999</v>
      </c>
      <c r="BD57" s="357">
        <v>2.6697320000000002</v>
      </c>
      <c r="BE57" s="357">
        <v>2.7204809999999999</v>
      </c>
      <c r="BF57" s="357">
        <v>2.6953429999999998</v>
      </c>
      <c r="BG57" s="357">
        <v>2.6829879999999999</v>
      </c>
      <c r="BH57" s="357">
        <v>2.4598819999999999</v>
      </c>
      <c r="BI57" s="357">
        <v>2.5604499999999999</v>
      </c>
      <c r="BJ57" s="357">
        <v>2.6347130000000001</v>
      </c>
      <c r="BK57" s="357">
        <v>2.5393150000000002</v>
      </c>
      <c r="BL57" s="357">
        <v>2.4818609999999999</v>
      </c>
      <c r="BM57" s="357">
        <v>2.4496980000000002</v>
      </c>
      <c r="BN57" s="357">
        <v>2.5313780000000001</v>
      </c>
      <c r="BO57" s="357">
        <v>2.5971860000000002</v>
      </c>
      <c r="BP57" s="357">
        <v>2.6469559999999999</v>
      </c>
      <c r="BQ57" s="357">
        <v>2.7481409999999999</v>
      </c>
      <c r="BR57" s="357">
        <v>2.721832</v>
      </c>
      <c r="BS57" s="357">
        <v>2.7009189999999998</v>
      </c>
      <c r="BT57" s="357">
        <v>2.4987089999999998</v>
      </c>
      <c r="BU57" s="357">
        <v>2.5636450000000002</v>
      </c>
      <c r="BV57" s="357">
        <v>2.627297</v>
      </c>
    </row>
    <row r="58" spans="1:74" ht="11.1" customHeight="1" x14ac:dyDescent="0.2">
      <c r="A58" s="61" t="s">
        <v>1016</v>
      </c>
      <c r="B58" s="179" t="s">
        <v>758</v>
      </c>
      <c r="C58" s="216">
        <v>17.826349</v>
      </c>
      <c r="D58" s="216">
        <v>17.533242000000001</v>
      </c>
      <c r="E58" s="216">
        <v>18.280186</v>
      </c>
      <c r="F58" s="216">
        <v>18.298328000000001</v>
      </c>
      <c r="G58" s="216">
        <v>18.769508999999999</v>
      </c>
      <c r="H58" s="216">
        <v>19.366126999999999</v>
      </c>
      <c r="I58" s="216">
        <v>19.416219999999999</v>
      </c>
      <c r="J58" s="216">
        <v>19.521540999999999</v>
      </c>
      <c r="K58" s="216">
        <v>18.992526999999999</v>
      </c>
      <c r="L58" s="216">
        <v>18.382218000000002</v>
      </c>
      <c r="M58" s="216">
        <v>18.789897</v>
      </c>
      <c r="N58" s="216">
        <v>18.812056999999999</v>
      </c>
      <c r="O58" s="216">
        <v>17.584026000000001</v>
      </c>
      <c r="P58" s="216">
        <v>17.838028000000001</v>
      </c>
      <c r="Q58" s="216">
        <v>18.003672000000002</v>
      </c>
      <c r="R58" s="216">
        <v>18.295197000000002</v>
      </c>
      <c r="S58" s="216">
        <v>18.935701999999999</v>
      </c>
      <c r="T58" s="216">
        <v>19.360361000000001</v>
      </c>
      <c r="U58" s="216">
        <v>19.318541</v>
      </c>
      <c r="V58" s="216">
        <v>19.241833</v>
      </c>
      <c r="W58" s="216">
        <v>18.437495999999999</v>
      </c>
      <c r="X58" s="216">
        <v>18.46809</v>
      </c>
      <c r="Y58" s="216">
        <v>18.491962999999998</v>
      </c>
      <c r="Z58" s="216">
        <v>18.756250000000001</v>
      </c>
      <c r="AA58" s="216">
        <v>17.898315</v>
      </c>
      <c r="AB58" s="216">
        <v>17.973174</v>
      </c>
      <c r="AC58" s="216">
        <v>18.312411999999998</v>
      </c>
      <c r="AD58" s="216">
        <v>18.728997</v>
      </c>
      <c r="AE58" s="216">
        <v>19.406509</v>
      </c>
      <c r="AF58" s="216">
        <v>19.788761999999998</v>
      </c>
      <c r="AG58" s="216">
        <v>19.958608000000002</v>
      </c>
      <c r="AH58" s="216">
        <v>19.822768</v>
      </c>
      <c r="AI58" s="216">
        <v>19.338094000000002</v>
      </c>
      <c r="AJ58" s="216">
        <v>19.041056999999999</v>
      </c>
      <c r="AK58" s="216">
        <v>19.289528000000001</v>
      </c>
      <c r="AL58" s="216">
        <v>19.627993</v>
      </c>
      <c r="AM58" s="216">
        <v>18.496735000000001</v>
      </c>
      <c r="AN58" s="216">
        <v>18.652350999999999</v>
      </c>
      <c r="AO58" s="216">
        <v>19.235381</v>
      </c>
      <c r="AP58" s="216">
        <v>19.998926999999998</v>
      </c>
      <c r="AQ58" s="216">
        <v>20.156348999999999</v>
      </c>
      <c r="AR58" s="216">
        <v>20.180161999999999</v>
      </c>
      <c r="AS58" s="216">
        <v>20.748733000000001</v>
      </c>
      <c r="AT58" s="216">
        <v>20.476023999999999</v>
      </c>
      <c r="AU58" s="216">
        <v>19.669694</v>
      </c>
      <c r="AV58" s="216">
        <v>19.001574999999999</v>
      </c>
      <c r="AW58" s="216">
        <v>19.574327</v>
      </c>
      <c r="AX58" s="216">
        <v>20.246157</v>
      </c>
      <c r="AY58" s="216">
        <v>18.889001</v>
      </c>
      <c r="AZ58" s="216">
        <v>19.045321999999999</v>
      </c>
      <c r="BA58" s="216">
        <v>19.457808</v>
      </c>
      <c r="BB58" s="216">
        <v>20.026340334</v>
      </c>
      <c r="BC58" s="216">
        <v>20.376102968000001</v>
      </c>
      <c r="BD58" s="357">
        <v>20.28961</v>
      </c>
      <c r="BE58" s="357">
        <v>20.489709999999999</v>
      </c>
      <c r="BF58" s="357">
        <v>20.459399999999999</v>
      </c>
      <c r="BG58" s="357">
        <v>19.72767</v>
      </c>
      <c r="BH58" s="357">
        <v>19.266500000000001</v>
      </c>
      <c r="BI58" s="357">
        <v>19.667680000000001</v>
      </c>
      <c r="BJ58" s="357">
        <v>20.069510000000001</v>
      </c>
      <c r="BK58" s="357">
        <v>18.996289999999998</v>
      </c>
      <c r="BL58" s="357">
        <v>18.937460000000002</v>
      </c>
      <c r="BM58" s="357">
        <v>19.171320000000001</v>
      </c>
      <c r="BN58" s="357">
        <v>19.874120000000001</v>
      </c>
      <c r="BO58" s="357">
        <v>20.252279999999999</v>
      </c>
      <c r="BP58" s="357">
        <v>20.342359999999999</v>
      </c>
      <c r="BQ58" s="357">
        <v>20.72983</v>
      </c>
      <c r="BR58" s="357">
        <v>20.598970000000001</v>
      </c>
      <c r="BS58" s="357">
        <v>19.904990000000002</v>
      </c>
      <c r="BT58" s="357">
        <v>19.430589999999999</v>
      </c>
      <c r="BU58" s="357">
        <v>19.766459999999999</v>
      </c>
      <c r="BV58" s="357">
        <v>20.046320000000001</v>
      </c>
    </row>
    <row r="59" spans="1:74" ht="11.1" customHeight="1" x14ac:dyDescent="0.2">
      <c r="A59" s="61"/>
      <c r="B59" s="15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c r="AO59" s="216"/>
      <c r="AP59" s="216"/>
      <c r="AQ59" s="216"/>
      <c r="AR59" s="216"/>
      <c r="AS59" s="216"/>
      <c r="AT59" s="216"/>
      <c r="AU59" s="216"/>
      <c r="AV59" s="216"/>
      <c r="AW59" s="216"/>
      <c r="AX59" s="216"/>
      <c r="AY59" s="216"/>
      <c r="AZ59" s="216"/>
      <c r="BA59" s="216"/>
      <c r="BB59" s="216"/>
      <c r="BC59" s="216"/>
      <c r="BD59" s="357"/>
      <c r="BE59" s="357"/>
      <c r="BF59" s="357"/>
      <c r="BG59" s="357"/>
      <c r="BH59" s="357"/>
      <c r="BI59" s="357"/>
      <c r="BJ59" s="357"/>
      <c r="BK59" s="357"/>
      <c r="BL59" s="357"/>
      <c r="BM59" s="357"/>
      <c r="BN59" s="357"/>
      <c r="BO59" s="357"/>
      <c r="BP59" s="357"/>
      <c r="BQ59" s="357"/>
      <c r="BR59" s="357"/>
      <c r="BS59" s="357"/>
      <c r="BT59" s="357"/>
      <c r="BU59" s="357"/>
      <c r="BV59" s="357"/>
    </row>
    <row r="60" spans="1:74" ht="11.1" customHeight="1" x14ac:dyDescent="0.2">
      <c r="A60" s="61" t="s">
        <v>1019</v>
      </c>
      <c r="B60" s="180" t="s">
        <v>585</v>
      </c>
      <c r="C60" s="216">
        <v>15.035</v>
      </c>
      <c r="D60" s="216">
        <v>14.195178</v>
      </c>
      <c r="E60" s="216">
        <v>14.963483</v>
      </c>
      <c r="F60" s="216">
        <v>14.709533</v>
      </c>
      <c r="G60" s="216">
        <v>15.129161</v>
      </c>
      <c r="H60" s="216">
        <v>15.777933000000001</v>
      </c>
      <c r="I60" s="216">
        <v>16.001387000000001</v>
      </c>
      <c r="J60" s="216">
        <v>16.008903</v>
      </c>
      <c r="K60" s="216">
        <v>15.735033</v>
      </c>
      <c r="L60" s="216">
        <v>15.049548</v>
      </c>
      <c r="M60" s="216">
        <v>15.426399999999999</v>
      </c>
      <c r="N60" s="216">
        <v>15.341161</v>
      </c>
      <c r="O60" s="216">
        <v>14.864838000000001</v>
      </c>
      <c r="P60" s="216">
        <v>15.019448000000001</v>
      </c>
      <c r="Q60" s="216">
        <v>14.782515999999999</v>
      </c>
      <c r="R60" s="216">
        <v>14.952066</v>
      </c>
      <c r="S60" s="216">
        <v>15.656708999999999</v>
      </c>
      <c r="T60" s="216">
        <v>15.982799999999999</v>
      </c>
      <c r="U60" s="216">
        <v>15.990548</v>
      </c>
      <c r="V60" s="216">
        <v>15.679</v>
      </c>
      <c r="W60" s="216">
        <v>15.248100000000001</v>
      </c>
      <c r="X60" s="216">
        <v>15.153129</v>
      </c>
      <c r="Y60" s="216">
        <v>15.4162</v>
      </c>
      <c r="Z60" s="216">
        <v>15.717129</v>
      </c>
      <c r="AA60" s="216">
        <v>14.934450999999999</v>
      </c>
      <c r="AB60" s="216">
        <v>14.541642</v>
      </c>
      <c r="AC60" s="216">
        <v>14.907</v>
      </c>
      <c r="AD60" s="216">
        <v>15.282366</v>
      </c>
      <c r="AE60" s="216">
        <v>15.713645</v>
      </c>
      <c r="AF60" s="216">
        <v>16.312965999999999</v>
      </c>
      <c r="AG60" s="216">
        <v>16.483225000000001</v>
      </c>
      <c r="AH60" s="216">
        <v>16.290645000000001</v>
      </c>
      <c r="AI60" s="216">
        <v>16.156666000000001</v>
      </c>
      <c r="AJ60" s="216">
        <v>15.474966999999999</v>
      </c>
      <c r="AK60" s="216">
        <v>16.135100000000001</v>
      </c>
      <c r="AL60" s="216">
        <v>16.376871000000001</v>
      </c>
      <c r="AM60" s="216">
        <v>15.638871</v>
      </c>
      <c r="AN60" s="216">
        <v>15.523427999999999</v>
      </c>
      <c r="AO60" s="216">
        <v>15.376193000000001</v>
      </c>
      <c r="AP60" s="216">
        <v>16.254000000000001</v>
      </c>
      <c r="AQ60" s="216">
        <v>16.176902999999999</v>
      </c>
      <c r="AR60" s="216">
        <v>16.069832999999999</v>
      </c>
      <c r="AS60" s="216">
        <v>16.858644999999999</v>
      </c>
      <c r="AT60" s="216">
        <v>16.684128999999999</v>
      </c>
      <c r="AU60" s="216">
        <v>16.358765999999999</v>
      </c>
      <c r="AV60" s="216">
        <v>15.641645</v>
      </c>
      <c r="AW60" s="216">
        <v>16.366533</v>
      </c>
      <c r="AX60" s="216">
        <v>16.751258</v>
      </c>
      <c r="AY60" s="216">
        <v>15.805548</v>
      </c>
      <c r="AZ60" s="216">
        <v>15.66175</v>
      </c>
      <c r="BA60" s="216">
        <v>15.859902999999999</v>
      </c>
      <c r="BB60" s="216">
        <v>16.425733333</v>
      </c>
      <c r="BC60" s="216">
        <v>16.536413871000001</v>
      </c>
      <c r="BD60" s="357">
        <v>16.495370000000001</v>
      </c>
      <c r="BE60" s="357">
        <v>16.817710000000002</v>
      </c>
      <c r="BF60" s="357">
        <v>16.72606</v>
      </c>
      <c r="BG60" s="357">
        <v>16.437619999999999</v>
      </c>
      <c r="BH60" s="357">
        <v>15.76648</v>
      </c>
      <c r="BI60" s="357">
        <v>16.23471</v>
      </c>
      <c r="BJ60" s="357">
        <v>16.599989999999998</v>
      </c>
      <c r="BK60" s="357">
        <v>15.95181</v>
      </c>
      <c r="BL60" s="357">
        <v>15.691520000000001</v>
      </c>
      <c r="BM60" s="357">
        <v>15.65409</v>
      </c>
      <c r="BN60" s="357">
        <v>16.22195</v>
      </c>
      <c r="BO60" s="357">
        <v>16.26596</v>
      </c>
      <c r="BP60" s="357">
        <v>16.501390000000001</v>
      </c>
      <c r="BQ60" s="357">
        <v>16.951789999999999</v>
      </c>
      <c r="BR60" s="357">
        <v>16.825559999999999</v>
      </c>
      <c r="BS60" s="357">
        <v>16.545069999999999</v>
      </c>
      <c r="BT60" s="357">
        <v>15.90253</v>
      </c>
      <c r="BU60" s="357">
        <v>16.30611</v>
      </c>
      <c r="BV60" s="357">
        <v>16.56739</v>
      </c>
    </row>
    <row r="61" spans="1:74" ht="11.1" customHeight="1" x14ac:dyDescent="0.2">
      <c r="A61" s="61" t="s">
        <v>1017</v>
      </c>
      <c r="B61" s="180" t="s">
        <v>584</v>
      </c>
      <c r="C61" s="216">
        <v>17.736370000000001</v>
      </c>
      <c r="D61" s="216">
        <v>17.736370000000001</v>
      </c>
      <c r="E61" s="216">
        <v>17.736370000000001</v>
      </c>
      <c r="F61" s="216">
        <v>17.736370000000001</v>
      </c>
      <c r="G61" s="216">
        <v>17.736370000000001</v>
      </c>
      <c r="H61" s="216">
        <v>17.736370000000001</v>
      </c>
      <c r="I61" s="216">
        <v>17.736370000000001</v>
      </c>
      <c r="J61" s="216">
        <v>17.736370000000001</v>
      </c>
      <c r="K61" s="216">
        <v>17.736370000000001</v>
      </c>
      <c r="L61" s="216">
        <v>17.736370000000001</v>
      </c>
      <c r="M61" s="216">
        <v>17.730464000000001</v>
      </c>
      <c r="N61" s="216">
        <v>17.740053</v>
      </c>
      <c r="O61" s="216">
        <v>17.367177999999999</v>
      </c>
      <c r="P61" s="216">
        <v>17.367177999999999</v>
      </c>
      <c r="Q61" s="216">
        <v>17.275480000000002</v>
      </c>
      <c r="R61" s="216">
        <v>17.275480000000002</v>
      </c>
      <c r="S61" s="216">
        <v>17.275480000000002</v>
      </c>
      <c r="T61" s="216">
        <v>17.275480000000002</v>
      </c>
      <c r="U61" s="216">
        <v>17.290980000000001</v>
      </c>
      <c r="V61" s="216">
        <v>17.210979999999999</v>
      </c>
      <c r="W61" s="216">
        <v>17.400144999999998</v>
      </c>
      <c r="X61" s="216">
        <v>17.402027</v>
      </c>
      <c r="Y61" s="216">
        <v>17.407952000000002</v>
      </c>
      <c r="Z61" s="216">
        <v>17.391152000000002</v>
      </c>
      <c r="AA61" s="216">
        <v>17.823159</v>
      </c>
      <c r="AB61" s="216">
        <v>17.813963000000001</v>
      </c>
      <c r="AC61" s="216">
        <v>17.813963000000001</v>
      </c>
      <c r="AD61" s="216">
        <v>17.813963000000001</v>
      </c>
      <c r="AE61" s="216">
        <v>17.815463000000001</v>
      </c>
      <c r="AF61" s="216">
        <v>17.815463000000001</v>
      </c>
      <c r="AG61" s="216">
        <v>17.817762999999999</v>
      </c>
      <c r="AH61" s="216">
        <v>17.819762999999998</v>
      </c>
      <c r="AI61" s="216">
        <v>17.819762999999998</v>
      </c>
      <c r="AJ61" s="216">
        <v>17.819762999999998</v>
      </c>
      <c r="AK61" s="216">
        <v>17.819762999999998</v>
      </c>
      <c r="AL61" s="216">
        <v>17.819762999999998</v>
      </c>
      <c r="AM61" s="216">
        <v>17.933330000000002</v>
      </c>
      <c r="AN61" s="216">
        <v>17.924630000000001</v>
      </c>
      <c r="AO61" s="216">
        <v>17.930630000000001</v>
      </c>
      <c r="AP61" s="216">
        <v>17.930630000000001</v>
      </c>
      <c r="AQ61" s="216">
        <v>17.930630000000001</v>
      </c>
      <c r="AR61" s="216">
        <v>17.804095</v>
      </c>
      <c r="AS61" s="216">
        <v>17.814094999999998</v>
      </c>
      <c r="AT61" s="216">
        <v>17.814094999999998</v>
      </c>
      <c r="AU61" s="216">
        <v>17.814094999999998</v>
      </c>
      <c r="AV61" s="216">
        <v>17.830095</v>
      </c>
      <c r="AW61" s="216">
        <v>17.790095000000001</v>
      </c>
      <c r="AX61" s="216">
        <v>17.790783000000001</v>
      </c>
      <c r="AY61" s="216">
        <v>17.888988000000001</v>
      </c>
      <c r="AZ61" s="216">
        <v>17.873487999999998</v>
      </c>
      <c r="BA61" s="216">
        <v>17.873988000000001</v>
      </c>
      <c r="BB61" s="216">
        <v>17.885266667</v>
      </c>
      <c r="BC61" s="216">
        <v>17.874187418999998</v>
      </c>
      <c r="BD61" s="357">
        <v>17.874189999999999</v>
      </c>
      <c r="BE61" s="357">
        <v>17.929189999999998</v>
      </c>
      <c r="BF61" s="357">
        <v>17.929189999999998</v>
      </c>
      <c r="BG61" s="357">
        <v>17.979189999999999</v>
      </c>
      <c r="BH61" s="357">
        <v>17.979189999999999</v>
      </c>
      <c r="BI61" s="357">
        <v>17.979189999999999</v>
      </c>
      <c r="BJ61" s="357">
        <v>18.004190000000001</v>
      </c>
      <c r="BK61" s="357">
        <v>18.018190000000001</v>
      </c>
      <c r="BL61" s="357">
        <v>18.018190000000001</v>
      </c>
      <c r="BM61" s="357">
        <v>18.018190000000001</v>
      </c>
      <c r="BN61" s="357">
        <v>18.018190000000001</v>
      </c>
      <c r="BO61" s="357">
        <v>18.018190000000001</v>
      </c>
      <c r="BP61" s="357">
        <v>18.018190000000001</v>
      </c>
      <c r="BQ61" s="357">
        <v>18.178190000000001</v>
      </c>
      <c r="BR61" s="357">
        <v>18.178190000000001</v>
      </c>
      <c r="BS61" s="357">
        <v>18.178190000000001</v>
      </c>
      <c r="BT61" s="357">
        <v>18.243189999999998</v>
      </c>
      <c r="BU61" s="357">
        <v>18.243189999999998</v>
      </c>
      <c r="BV61" s="357">
        <v>18.293189999999999</v>
      </c>
    </row>
    <row r="62" spans="1:74" ht="11.1" customHeight="1" x14ac:dyDescent="0.2">
      <c r="A62" s="61" t="s">
        <v>1018</v>
      </c>
      <c r="B62" s="181" t="s">
        <v>924</v>
      </c>
      <c r="C62" s="217">
        <v>0.84769318637000002</v>
      </c>
      <c r="D62" s="217">
        <v>0.80034291120000001</v>
      </c>
      <c r="E62" s="217">
        <v>0.84366096331999996</v>
      </c>
      <c r="F62" s="217">
        <v>0.82934292642999996</v>
      </c>
      <c r="G62" s="217">
        <v>0.85300210809999999</v>
      </c>
      <c r="H62" s="217">
        <v>0.88958073156999995</v>
      </c>
      <c r="I62" s="217">
        <v>0.90217936364999995</v>
      </c>
      <c r="J62" s="217">
        <v>0.90260312567000001</v>
      </c>
      <c r="K62" s="217">
        <v>0.88716197282999998</v>
      </c>
      <c r="L62" s="217">
        <v>0.84851342186000001</v>
      </c>
      <c r="M62" s="217">
        <v>0.87005055253999997</v>
      </c>
      <c r="N62" s="217">
        <v>0.86477537580999997</v>
      </c>
      <c r="O62" s="217">
        <v>0.85591556671000002</v>
      </c>
      <c r="P62" s="217">
        <v>0.86481799172999996</v>
      </c>
      <c r="Q62" s="217">
        <v>0.85569350316000004</v>
      </c>
      <c r="R62" s="217">
        <v>0.86550799167000003</v>
      </c>
      <c r="S62" s="217">
        <v>0.90629661231000003</v>
      </c>
      <c r="T62" s="217">
        <v>0.92517255670999998</v>
      </c>
      <c r="U62" s="217">
        <v>0.92479130738000004</v>
      </c>
      <c r="V62" s="217">
        <v>0.91098821798999996</v>
      </c>
      <c r="W62" s="217">
        <v>0.87632028354000002</v>
      </c>
      <c r="X62" s="217">
        <v>0.87076804329000002</v>
      </c>
      <c r="Y62" s="217">
        <v>0.88558378378000002</v>
      </c>
      <c r="Z62" s="217">
        <v>0.90374283429000002</v>
      </c>
      <c r="AA62" s="217">
        <v>0.83792390562999997</v>
      </c>
      <c r="AB62" s="217">
        <v>0.81630583829000003</v>
      </c>
      <c r="AC62" s="217">
        <v>0.83681548007999995</v>
      </c>
      <c r="AD62" s="217">
        <v>0.85788692836000002</v>
      </c>
      <c r="AE62" s="217">
        <v>0.88202282478000005</v>
      </c>
      <c r="AF62" s="217">
        <v>0.91566332011999996</v>
      </c>
      <c r="AG62" s="217">
        <v>0.92510069867</v>
      </c>
      <c r="AH62" s="217">
        <v>0.91418976783999994</v>
      </c>
      <c r="AI62" s="217">
        <v>0.90667120545000002</v>
      </c>
      <c r="AJ62" s="217">
        <v>0.86841598285999999</v>
      </c>
      <c r="AK62" s="217">
        <v>0.90546097610999998</v>
      </c>
      <c r="AL62" s="217">
        <v>0.91902855273999995</v>
      </c>
      <c r="AM62" s="217">
        <v>0.87205616581000001</v>
      </c>
      <c r="AN62" s="217">
        <v>0.86603896426000004</v>
      </c>
      <c r="AO62" s="217">
        <v>0.85753779984</v>
      </c>
      <c r="AP62" s="217">
        <v>0.90649352533000005</v>
      </c>
      <c r="AQ62" s="217">
        <v>0.90219378795000005</v>
      </c>
      <c r="AR62" s="217">
        <v>0.90259195987999996</v>
      </c>
      <c r="AS62" s="217">
        <v>0.94636550439</v>
      </c>
      <c r="AT62" s="217">
        <v>0.93656899214</v>
      </c>
      <c r="AU62" s="217">
        <v>0.91830463462</v>
      </c>
      <c r="AV62" s="217">
        <v>0.87726088952000003</v>
      </c>
      <c r="AW62" s="217">
        <v>0.91998007879999999</v>
      </c>
      <c r="AX62" s="217">
        <v>0.94156946324000002</v>
      </c>
      <c r="AY62" s="217">
        <v>0.88353505519999997</v>
      </c>
      <c r="AZ62" s="217">
        <v>0.87625593840000005</v>
      </c>
      <c r="BA62" s="217">
        <v>0.88731753652000001</v>
      </c>
      <c r="BB62" s="217">
        <v>0.91839465630999995</v>
      </c>
      <c r="BC62" s="217">
        <v>0.92515611943999998</v>
      </c>
      <c r="BD62" s="388">
        <v>0.92286000000000001</v>
      </c>
      <c r="BE62" s="388">
        <v>0.93800749999999999</v>
      </c>
      <c r="BF62" s="388">
        <v>0.93289569999999999</v>
      </c>
      <c r="BG62" s="388">
        <v>0.91425820000000002</v>
      </c>
      <c r="BH62" s="388">
        <v>0.87692939999999997</v>
      </c>
      <c r="BI62" s="388">
        <v>0.9029722</v>
      </c>
      <c r="BJ62" s="388">
        <v>0.92200720000000003</v>
      </c>
      <c r="BK62" s="388">
        <v>0.88531700000000002</v>
      </c>
      <c r="BL62" s="388">
        <v>0.87087139999999996</v>
      </c>
      <c r="BM62" s="388">
        <v>0.8687937</v>
      </c>
      <c r="BN62" s="388">
        <v>0.90030980000000005</v>
      </c>
      <c r="BO62" s="388">
        <v>0.90275249999999996</v>
      </c>
      <c r="BP62" s="388">
        <v>0.91581849999999998</v>
      </c>
      <c r="BQ62" s="388">
        <v>0.93253450000000004</v>
      </c>
      <c r="BR62" s="388">
        <v>0.92559040000000004</v>
      </c>
      <c r="BS62" s="388">
        <v>0.91016070000000004</v>
      </c>
      <c r="BT62" s="388">
        <v>0.8716969</v>
      </c>
      <c r="BU62" s="388">
        <v>0.89381889999999997</v>
      </c>
      <c r="BV62" s="388">
        <v>0.90565910000000005</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ht="12" customHeight="1" x14ac:dyDescent="0.2">
      <c r="A64" s="61"/>
      <c r="B64" s="679" t="s">
        <v>1079</v>
      </c>
      <c r="C64" s="676"/>
      <c r="D64" s="676"/>
      <c r="E64" s="676"/>
      <c r="F64" s="676"/>
      <c r="G64" s="676"/>
      <c r="H64" s="676"/>
      <c r="I64" s="676"/>
      <c r="J64" s="676"/>
      <c r="K64" s="676"/>
      <c r="L64" s="676"/>
      <c r="M64" s="676"/>
      <c r="N64" s="676"/>
      <c r="O64" s="676"/>
      <c r="P64" s="676"/>
      <c r="Q64" s="676"/>
    </row>
    <row r="65" spans="1:74" s="445" customFormat="1" ht="22.35" customHeight="1" x14ac:dyDescent="0.2">
      <c r="A65" s="444"/>
      <c r="B65" s="696" t="s">
        <v>1288</v>
      </c>
      <c r="C65" s="666"/>
      <c r="D65" s="666"/>
      <c r="E65" s="666"/>
      <c r="F65" s="666"/>
      <c r="G65" s="666"/>
      <c r="H65" s="666"/>
      <c r="I65" s="666"/>
      <c r="J65" s="666"/>
      <c r="K65" s="666"/>
      <c r="L65" s="666"/>
      <c r="M65" s="666"/>
      <c r="N65" s="666"/>
      <c r="O65" s="666"/>
      <c r="P65" s="666"/>
      <c r="Q65" s="662"/>
      <c r="AY65" s="537"/>
      <c r="AZ65" s="537"/>
      <c r="BA65" s="537"/>
      <c r="BB65" s="537"/>
      <c r="BC65" s="537"/>
      <c r="BD65" s="537"/>
      <c r="BE65" s="537"/>
      <c r="BF65" s="537"/>
      <c r="BG65" s="537"/>
      <c r="BH65" s="537"/>
      <c r="BI65" s="537"/>
      <c r="BJ65" s="537"/>
    </row>
    <row r="66" spans="1:74" s="445" customFormat="1" ht="12" customHeight="1" x14ac:dyDescent="0.2">
      <c r="A66" s="444"/>
      <c r="B66" s="665" t="s">
        <v>1106</v>
      </c>
      <c r="C66" s="666"/>
      <c r="D66" s="666"/>
      <c r="E66" s="666"/>
      <c r="F66" s="666"/>
      <c r="G66" s="666"/>
      <c r="H66" s="666"/>
      <c r="I66" s="666"/>
      <c r="J66" s="666"/>
      <c r="K66" s="666"/>
      <c r="L66" s="666"/>
      <c r="M66" s="666"/>
      <c r="N66" s="666"/>
      <c r="O66" s="666"/>
      <c r="P66" s="666"/>
      <c r="Q66" s="662"/>
      <c r="AY66" s="537"/>
      <c r="AZ66" s="537"/>
      <c r="BA66" s="537"/>
      <c r="BB66" s="537"/>
      <c r="BC66" s="537"/>
      <c r="BD66" s="537"/>
      <c r="BE66" s="537"/>
      <c r="BF66" s="537"/>
      <c r="BG66" s="537"/>
      <c r="BH66" s="537"/>
      <c r="BI66" s="537"/>
      <c r="BJ66" s="537"/>
    </row>
    <row r="67" spans="1:74" s="445" customFormat="1" ht="12" customHeight="1" x14ac:dyDescent="0.2">
      <c r="A67" s="444"/>
      <c r="B67" s="665" t="s">
        <v>1124</v>
      </c>
      <c r="C67" s="666"/>
      <c r="D67" s="666"/>
      <c r="E67" s="666"/>
      <c r="F67" s="666"/>
      <c r="G67" s="666"/>
      <c r="H67" s="666"/>
      <c r="I67" s="666"/>
      <c r="J67" s="666"/>
      <c r="K67" s="666"/>
      <c r="L67" s="666"/>
      <c r="M67" s="666"/>
      <c r="N67" s="666"/>
      <c r="O67" s="666"/>
      <c r="P67" s="666"/>
      <c r="Q67" s="662"/>
      <c r="AY67" s="537"/>
      <c r="AZ67" s="537"/>
      <c r="BA67" s="537"/>
      <c r="BB67" s="537"/>
      <c r="BC67" s="537"/>
      <c r="BD67" s="537"/>
      <c r="BE67" s="537"/>
      <c r="BF67" s="537"/>
      <c r="BG67" s="537"/>
      <c r="BH67" s="537"/>
      <c r="BI67" s="537"/>
      <c r="BJ67" s="537"/>
    </row>
    <row r="68" spans="1:74" s="445" customFormat="1" ht="12" customHeight="1" x14ac:dyDescent="0.2">
      <c r="A68" s="444"/>
      <c r="B68" s="667" t="s">
        <v>1126</v>
      </c>
      <c r="C68" s="661"/>
      <c r="D68" s="661"/>
      <c r="E68" s="661"/>
      <c r="F68" s="661"/>
      <c r="G68" s="661"/>
      <c r="H68" s="661"/>
      <c r="I68" s="661"/>
      <c r="J68" s="661"/>
      <c r="K68" s="661"/>
      <c r="L68" s="661"/>
      <c r="M68" s="661"/>
      <c r="N68" s="661"/>
      <c r="O68" s="661"/>
      <c r="P68" s="661"/>
      <c r="Q68" s="662"/>
      <c r="AY68" s="537"/>
      <c r="AZ68" s="537"/>
      <c r="BA68" s="537"/>
      <c r="BB68" s="537"/>
      <c r="BC68" s="537"/>
      <c r="BD68" s="537"/>
      <c r="BE68" s="537"/>
      <c r="BF68" s="537"/>
      <c r="BG68" s="537"/>
      <c r="BH68" s="537"/>
      <c r="BI68" s="537"/>
      <c r="BJ68" s="537"/>
    </row>
    <row r="69" spans="1:74" s="445" customFormat="1" ht="12" customHeight="1" x14ac:dyDescent="0.2">
      <c r="A69" s="444"/>
      <c r="B69" s="660" t="s">
        <v>1110</v>
      </c>
      <c r="C69" s="661"/>
      <c r="D69" s="661"/>
      <c r="E69" s="661"/>
      <c r="F69" s="661"/>
      <c r="G69" s="661"/>
      <c r="H69" s="661"/>
      <c r="I69" s="661"/>
      <c r="J69" s="661"/>
      <c r="K69" s="661"/>
      <c r="L69" s="661"/>
      <c r="M69" s="661"/>
      <c r="N69" s="661"/>
      <c r="O69" s="661"/>
      <c r="P69" s="661"/>
      <c r="Q69" s="662"/>
      <c r="AY69" s="537"/>
      <c r="AZ69" s="537"/>
      <c r="BA69" s="537"/>
      <c r="BB69" s="537"/>
      <c r="BC69" s="537"/>
      <c r="BD69" s="537"/>
      <c r="BE69" s="537"/>
      <c r="BF69" s="537"/>
      <c r="BG69" s="537"/>
      <c r="BH69" s="537"/>
      <c r="BI69" s="537"/>
      <c r="BJ69" s="537"/>
    </row>
    <row r="70" spans="1:74" s="445" customFormat="1" ht="12" customHeight="1" x14ac:dyDescent="0.2">
      <c r="A70" s="438"/>
      <c r="B70" s="682" t="s">
        <v>1227</v>
      </c>
      <c r="C70" s="662"/>
      <c r="D70" s="662"/>
      <c r="E70" s="662"/>
      <c r="F70" s="662"/>
      <c r="G70" s="662"/>
      <c r="H70" s="662"/>
      <c r="I70" s="662"/>
      <c r="J70" s="662"/>
      <c r="K70" s="662"/>
      <c r="L70" s="662"/>
      <c r="M70" s="662"/>
      <c r="N70" s="662"/>
      <c r="O70" s="662"/>
      <c r="P70" s="662"/>
      <c r="Q70" s="662"/>
      <c r="AY70" s="537"/>
      <c r="AZ70" s="537"/>
      <c r="BA70" s="537"/>
      <c r="BB70" s="537"/>
      <c r="BC70" s="537"/>
      <c r="BD70" s="537"/>
      <c r="BE70" s="537"/>
      <c r="BF70" s="537"/>
      <c r="BG70" s="537"/>
      <c r="BH70" s="537"/>
      <c r="BI70" s="537"/>
      <c r="BJ70" s="537"/>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7"/>
      <c r="AZ71" s="407"/>
      <c r="BA71" s="407"/>
      <c r="BB71" s="407"/>
      <c r="BC71" s="407"/>
      <c r="BD71" s="407"/>
      <c r="BE71" s="407"/>
      <c r="BF71" s="407"/>
      <c r="BG71" s="407"/>
      <c r="BH71" s="407"/>
      <c r="BI71" s="407"/>
      <c r="BJ71" s="407"/>
      <c r="BK71" s="407"/>
      <c r="BL71" s="407"/>
      <c r="BM71" s="407"/>
      <c r="BN71" s="407"/>
      <c r="BO71" s="407"/>
      <c r="BP71" s="407"/>
      <c r="BQ71" s="407"/>
      <c r="BR71" s="407"/>
      <c r="BS71" s="407"/>
      <c r="BT71" s="407"/>
      <c r="BU71" s="407"/>
      <c r="BV71" s="407"/>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7"/>
      <c r="AZ72" s="407"/>
      <c r="BA72" s="407"/>
      <c r="BB72" s="407"/>
      <c r="BC72" s="407"/>
      <c r="BD72" s="407"/>
      <c r="BE72" s="407"/>
      <c r="BF72" s="407"/>
      <c r="BG72" s="407"/>
      <c r="BH72" s="407"/>
      <c r="BI72" s="407"/>
      <c r="BJ72" s="407"/>
      <c r="BK72" s="407"/>
      <c r="BL72" s="407"/>
      <c r="BM72" s="407"/>
      <c r="BN72" s="407"/>
      <c r="BO72" s="407"/>
      <c r="BP72" s="407"/>
      <c r="BQ72" s="407"/>
      <c r="BR72" s="407"/>
      <c r="BS72" s="407"/>
      <c r="BT72" s="407"/>
      <c r="BU72" s="407"/>
      <c r="BV72" s="407"/>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7"/>
      <c r="AZ73" s="407"/>
      <c r="BA73" s="407"/>
      <c r="BB73" s="407"/>
      <c r="BC73" s="407"/>
      <c r="BD73" s="407"/>
      <c r="BE73" s="407"/>
      <c r="BF73" s="407"/>
      <c r="BG73" s="407"/>
      <c r="BH73" s="407"/>
      <c r="BI73" s="407"/>
      <c r="BJ73" s="407"/>
      <c r="BK73" s="407"/>
      <c r="BL73" s="407"/>
      <c r="BM73" s="407"/>
      <c r="BN73" s="407"/>
      <c r="BO73" s="407"/>
      <c r="BP73" s="407"/>
      <c r="BQ73" s="407"/>
      <c r="BR73" s="407"/>
      <c r="BS73" s="407"/>
      <c r="BT73" s="407"/>
      <c r="BU73" s="407"/>
      <c r="BV73" s="40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7"/>
      <c r="AZ75" s="407"/>
      <c r="BA75" s="407"/>
      <c r="BB75" s="407"/>
      <c r="BC75" s="407"/>
      <c r="BD75" s="407"/>
      <c r="BE75" s="407"/>
      <c r="BF75" s="407"/>
      <c r="BG75" s="407"/>
      <c r="BH75" s="407"/>
      <c r="BI75" s="407"/>
      <c r="BJ75" s="407"/>
      <c r="BK75" s="407"/>
      <c r="BL75" s="407"/>
      <c r="BM75" s="407"/>
      <c r="BN75" s="407"/>
      <c r="BO75" s="407"/>
      <c r="BP75" s="407"/>
      <c r="BQ75" s="407"/>
      <c r="BR75" s="407"/>
      <c r="BS75" s="407"/>
      <c r="BT75" s="407"/>
      <c r="BU75" s="407"/>
      <c r="BV75" s="407"/>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7"/>
      <c r="AZ76" s="407"/>
      <c r="BA76" s="407"/>
      <c r="BB76" s="407"/>
      <c r="BC76" s="407"/>
      <c r="BD76" s="407"/>
      <c r="BE76" s="407"/>
      <c r="BF76" s="407"/>
      <c r="BG76" s="407"/>
      <c r="BH76" s="407"/>
      <c r="BI76" s="407"/>
      <c r="BJ76" s="407"/>
      <c r="BK76" s="407"/>
      <c r="BL76" s="407"/>
      <c r="BM76" s="407"/>
      <c r="BN76" s="407"/>
      <c r="BO76" s="407"/>
      <c r="BP76" s="407"/>
      <c r="BQ76" s="407"/>
      <c r="BR76" s="407"/>
      <c r="BS76" s="407"/>
      <c r="BT76" s="407"/>
      <c r="BU76" s="407"/>
      <c r="BV76" s="407"/>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7"/>
      <c r="AZ77" s="407"/>
      <c r="BA77" s="407"/>
      <c r="BB77" s="407"/>
      <c r="BC77" s="407"/>
      <c r="BD77" s="407"/>
      <c r="BE77" s="407"/>
      <c r="BF77" s="407"/>
      <c r="BG77" s="407"/>
      <c r="BH77" s="407"/>
      <c r="BI77" s="407"/>
      <c r="BJ77" s="407"/>
      <c r="BK77" s="407"/>
      <c r="BL77" s="407"/>
      <c r="BM77" s="407"/>
      <c r="BN77" s="407"/>
      <c r="BO77" s="407"/>
      <c r="BP77" s="407"/>
      <c r="BQ77" s="407"/>
      <c r="BR77" s="407"/>
      <c r="BS77" s="407"/>
      <c r="BT77" s="407"/>
      <c r="BU77" s="407"/>
      <c r="BV77" s="407"/>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7"/>
      <c r="AZ78" s="407"/>
      <c r="BA78" s="407"/>
      <c r="BB78" s="407"/>
      <c r="BC78" s="407"/>
      <c r="BD78" s="407"/>
      <c r="BE78" s="407"/>
      <c r="BF78" s="407"/>
      <c r="BG78" s="407"/>
      <c r="BH78" s="407"/>
      <c r="BI78" s="407"/>
      <c r="BJ78" s="407"/>
      <c r="BK78" s="407"/>
      <c r="BL78" s="407"/>
      <c r="BM78" s="407"/>
      <c r="BN78" s="407"/>
      <c r="BO78" s="407"/>
      <c r="BP78" s="407"/>
      <c r="BQ78" s="407"/>
      <c r="BR78" s="407"/>
      <c r="BS78" s="407"/>
      <c r="BT78" s="407"/>
      <c r="BU78" s="407"/>
      <c r="BV78" s="407"/>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7"/>
      <c r="AZ79" s="407"/>
      <c r="BA79" s="407"/>
      <c r="BB79" s="407"/>
      <c r="BC79" s="407"/>
      <c r="BD79" s="407"/>
      <c r="BE79" s="407"/>
      <c r="BF79" s="407"/>
      <c r="BG79" s="407"/>
      <c r="BH79" s="407"/>
      <c r="BI79" s="407"/>
      <c r="BJ79" s="407"/>
      <c r="BK79" s="407"/>
      <c r="BL79" s="407"/>
      <c r="BM79" s="407"/>
      <c r="BN79" s="407"/>
      <c r="BO79" s="407"/>
      <c r="BP79" s="407"/>
      <c r="BQ79" s="407"/>
      <c r="BR79" s="407"/>
      <c r="BS79" s="407"/>
      <c r="BT79" s="407"/>
      <c r="BU79" s="407"/>
      <c r="BV79" s="407"/>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row r="141" spans="63:74" x14ac:dyDescent="0.2">
      <c r="BK141" s="408"/>
      <c r="BL141" s="408"/>
      <c r="BM141" s="408"/>
      <c r="BN141" s="408"/>
      <c r="BO141" s="408"/>
      <c r="BP141" s="408"/>
      <c r="BQ141" s="408"/>
      <c r="BR141" s="408"/>
      <c r="BS141" s="408"/>
      <c r="BT141" s="408"/>
      <c r="BU141" s="408"/>
      <c r="BV141" s="408"/>
    </row>
    <row r="142" spans="63:74" x14ac:dyDescent="0.2">
      <c r="BK142" s="408"/>
      <c r="BL142" s="408"/>
      <c r="BM142" s="408"/>
      <c r="BN142" s="408"/>
      <c r="BO142" s="408"/>
      <c r="BP142" s="408"/>
      <c r="BQ142" s="408"/>
      <c r="BR142" s="408"/>
      <c r="BS142" s="408"/>
      <c r="BT142" s="408"/>
      <c r="BU142" s="408"/>
      <c r="BV142" s="408"/>
    </row>
    <row r="143" spans="63:74" x14ac:dyDescent="0.2">
      <c r="BK143" s="408"/>
      <c r="BL143" s="408"/>
      <c r="BM143" s="408"/>
      <c r="BN143" s="408"/>
      <c r="BO143" s="408"/>
      <c r="BP143" s="408"/>
      <c r="BQ143" s="408"/>
      <c r="BR143" s="408"/>
      <c r="BS143" s="408"/>
      <c r="BT143" s="408"/>
      <c r="BU143" s="408"/>
      <c r="BV143" s="408"/>
    </row>
    <row r="144" spans="63:74" x14ac:dyDescent="0.2">
      <c r="BK144" s="408"/>
      <c r="BL144" s="408"/>
      <c r="BM144" s="408"/>
      <c r="BN144" s="408"/>
      <c r="BO144" s="408"/>
      <c r="BP144" s="408"/>
      <c r="BQ144" s="408"/>
      <c r="BR144" s="408"/>
      <c r="BS144" s="408"/>
      <c r="BT144" s="408"/>
      <c r="BU144" s="408"/>
      <c r="BV144" s="408"/>
    </row>
    <row r="145" spans="63:74" x14ac:dyDescent="0.2">
      <c r="BK145" s="408"/>
      <c r="BL145" s="408"/>
      <c r="BM145" s="408"/>
      <c r="BN145" s="408"/>
      <c r="BO145" s="408"/>
      <c r="BP145" s="408"/>
      <c r="BQ145" s="408"/>
      <c r="BR145" s="408"/>
      <c r="BS145" s="408"/>
      <c r="BT145" s="408"/>
      <c r="BU145" s="408"/>
      <c r="BV145" s="408"/>
    </row>
    <row r="146" spans="63:74" x14ac:dyDescent="0.2">
      <c r="BK146" s="408"/>
      <c r="BL146" s="408"/>
      <c r="BM146" s="408"/>
      <c r="BN146" s="408"/>
      <c r="BO146" s="408"/>
      <c r="BP146" s="408"/>
      <c r="BQ146" s="408"/>
      <c r="BR146" s="408"/>
      <c r="BS146" s="408"/>
      <c r="BT146" s="408"/>
      <c r="BU146" s="408"/>
      <c r="BV146" s="408"/>
    </row>
    <row r="147" spans="63:74" x14ac:dyDescent="0.2">
      <c r="BK147" s="408"/>
      <c r="BL147" s="408"/>
      <c r="BM147" s="408"/>
      <c r="BN147" s="408"/>
      <c r="BO147" s="408"/>
      <c r="BP147" s="408"/>
      <c r="BQ147" s="408"/>
      <c r="BR147" s="408"/>
      <c r="BS147" s="408"/>
      <c r="BT147" s="408"/>
      <c r="BU147" s="408"/>
      <c r="BV147" s="408"/>
    </row>
    <row r="148" spans="63:74" x14ac:dyDescent="0.2">
      <c r="BK148" s="408"/>
      <c r="BL148" s="408"/>
      <c r="BM148" s="408"/>
      <c r="BN148" s="408"/>
      <c r="BO148" s="408"/>
      <c r="BP148" s="408"/>
      <c r="BQ148" s="408"/>
      <c r="BR148" s="408"/>
      <c r="BS148" s="408"/>
      <c r="BT148" s="408"/>
      <c r="BU148" s="408"/>
      <c r="BV148" s="408"/>
    </row>
    <row r="149" spans="63:74" x14ac:dyDescent="0.2">
      <c r="BK149" s="408"/>
      <c r="BL149" s="408"/>
      <c r="BM149" s="408"/>
      <c r="BN149" s="408"/>
      <c r="BO149" s="408"/>
      <c r="BP149" s="408"/>
      <c r="BQ149" s="408"/>
      <c r="BR149" s="408"/>
      <c r="BS149" s="408"/>
      <c r="BT149" s="408"/>
      <c r="BU149" s="408"/>
      <c r="BV149" s="408"/>
    </row>
    <row r="150" spans="63:74" x14ac:dyDescent="0.2">
      <c r="BK150" s="408"/>
      <c r="BL150" s="408"/>
      <c r="BM150" s="408"/>
      <c r="BN150" s="408"/>
      <c r="BO150" s="408"/>
      <c r="BP150" s="408"/>
      <c r="BQ150" s="408"/>
      <c r="BR150" s="408"/>
      <c r="BS150" s="408"/>
      <c r="BT150" s="408"/>
      <c r="BU150" s="408"/>
      <c r="BV150" s="408"/>
    </row>
    <row r="151" spans="63:74" x14ac:dyDescent="0.2">
      <c r="BK151" s="408"/>
      <c r="BL151" s="408"/>
      <c r="BM151" s="408"/>
      <c r="BN151" s="408"/>
      <c r="BO151" s="408"/>
      <c r="BP151" s="408"/>
      <c r="BQ151" s="408"/>
      <c r="BR151" s="408"/>
      <c r="BS151" s="408"/>
      <c r="BT151" s="408"/>
      <c r="BU151" s="408"/>
      <c r="BV151" s="408"/>
    </row>
    <row r="152" spans="63:74" x14ac:dyDescent="0.2">
      <c r="BK152" s="408"/>
      <c r="BL152" s="408"/>
      <c r="BM152" s="408"/>
      <c r="BN152" s="408"/>
      <c r="BO152" s="408"/>
      <c r="BP152" s="408"/>
      <c r="BQ152" s="408"/>
      <c r="BR152" s="408"/>
      <c r="BS152" s="408"/>
      <c r="BT152" s="408"/>
      <c r="BU152" s="408"/>
      <c r="BV152" s="408"/>
    </row>
    <row r="153" spans="63:74" x14ac:dyDescent="0.2">
      <c r="BK153" s="408"/>
      <c r="BL153" s="408"/>
      <c r="BM153" s="408"/>
      <c r="BN153" s="408"/>
      <c r="BO153" s="408"/>
      <c r="BP153" s="408"/>
      <c r="BQ153" s="408"/>
      <c r="BR153" s="408"/>
      <c r="BS153" s="408"/>
      <c r="BT153" s="408"/>
      <c r="BU153" s="408"/>
      <c r="BV153" s="408"/>
    </row>
    <row r="154" spans="63:74" x14ac:dyDescent="0.2">
      <c r="BK154" s="408"/>
      <c r="BL154" s="408"/>
      <c r="BM154" s="408"/>
      <c r="BN154" s="408"/>
      <c r="BO154" s="408"/>
      <c r="BP154" s="408"/>
      <c r="BQ154" s="408"/>
      <c r="BR154" s="408"/>
      <c r="BS154" s="408"/>
      <c r="BT154" s="408"/>
      <c r="BU154" s="408"/>
      <c r="BV154" s="408"/>
    </row>
    <row r="155" spans="63:74" x14ac:dyDescent="0.2">
      <c r="BK155" s="408"/>
      <c r="BL155" s="408"/>
      <c r="BM155" s="408"/>
      <c r="BN155" s="408"/>
      <c r="BO155" s="408"/>
      <c r="BP155" s="408"/>
      <c r="BQ155" s="408"/>
      <c r="BR155" s="408"/>
      <c r="BS155" s="408"/>
      <c r="BT155" s="408"/>
      <c r="BU155" s="408"/>
      <c r="BV155" s="408"/>
    </row>
    <row r="156" spans="63:74" x14ac:dyDescent="0.2">
      <c r="BK156" s="408"/>
      <c r="BL156" s="408"/>
      <c r="BM156" s="408"/>
      <c r="BN156" s="408"/>
      <c r="BO156" s="408"/>
      <c r="BP156" s="408"/>
      <c r="BQ156" s="408"/>
      <c r="BR156" s="408"/>
      <c r="BS156" s="408"/>
      <c r="BT156" s="408"/>
      <c r="BU156" s="408"/>
      <c r="BV156" s="408"/>
    </row>
    <row r="157" spans="63:74" x14ac:dyDescent="0.2">
      <c r="BK157" s="408"/>
      <c r="BL157" s="408"/>
      <c r="BM157" s="408"/>
      <c r="BN157" s="408"/>
      <c r="BO157" s="408"/>
      <c r="BP157" s="408"/>
      <c r="BQ157" s="408"/>
      <c r="BR157" s="408"/>
      <c r="BS157" s="408"/>
      <c r="BT157" s="408"/>
      <c r="BU157" s="408"/>
      <c r="BV157" s="408"/>
    </row>
    <row r="158" spans="63:74" x14ac:dyDescent="0.2">
      <c r="BK158" s="408"/>
      <c r="BL158" s="408"/>
      <c r="BM158" s="408"/>
      <c r="BN158" s="408"/>
      <c r="BO158" s="408"/>
      <c r="BP158" s="408"/>
      <c r="BQ158" s="408"/>
      <c r="BR158" s="408"/>
      <c r="BS158" s="408"/>
      <c r="BT158" s="408"/>
      <c r="BU158" s="408"/>
      <c r="BV158" s="408"/>
    </row>
    <row r="159" spans="63:74" x14ac:dyDescent="0.2">
      <c r="BK159" s="408"/>
      <c r="BL159" s="408"/>
      <c r="BM159" s="408"/>
      <c r="BN159" s="408"/>
      <c r="BO159" s="408"/>
      <c r="BP159" s="408"/>
      <c r="BQ159" s="408"/>
      <c r="BR159" s="408"/>
      <c r="BS159" s="408"/>
      <c r="BT159" s="408"/>
      <c r="BU159" s="408"/>
      <c r="BV159" s="408"/>
    </row>
    <row r="160" spans="63:74" x14ac:dyDescent="0.2">
      <c r="BK160" s="408"/>
      <c r="BL160" s="408"/>
      <c r="BM160" s="408"/>
      <c r="BN160" s="408"/>
      <c r="BO160" s="408"/>
      <c r="BP160" s="408"/>
      <c r="BQ160" s="408"/>
      <c r="BR160" s="408"/>
      <c r="BS160" s="408"/>
      <c r="BT160" s="408"/>
      <c r="BU160" s="408"/>
      <c r="BV160" s="408"/>
    </row>
    <row r="161" spans="63:74" x14ac:dyDescent="0.2">
      <c r="BK161" s="408"/>
      <c r="BL161" s="408"/>
      <c r="BM161" s="408"/>
      <c r="BN161" s="408"/>
      <c r="BO161" s="408"/>
      <c r="BP161" s="408"/>
      <c r="BQ161" s="408"/>
      <c r="BR161" s="408"/>
      <c r="BS161" s="408"/>
      <c r="BT161" s="408"/>
      <c r="BU161" s="408"/>
      <c r="BV161" s="408"/>
    </row>
    <row r="162" spans="63:74" x14ac:dyDescent="0.2">
      <c r="BK162" s="408"/>
      <c r="BL162" s="408"/>
      <c r="BM162" s="408"/>
      <c r="BN162" s="408"/>
      <c r="BO162" s="408"/>
      <c r="BP162" s="408"/>
      <c r="BQ162" s="408"/>
      <c r="BR162" s="408"/>
      <c r="BS162" s="408"/>
      <c r="BT162" s="408"/>
      <c r="BU162" s="408"/>
      <c r="BV162" s="408"/>
    </row>
    <row r="163" spans="63:74" x14ac:dyDescent="0.2">
      <c r="BK163" s="408"/>
      <c r="BL163" s="408"/>
      <c r="BM163" s="408"/>
      <c r="BN163" s="408"/>
      <c r="BO163" s="408"/>
      <c r="BP163" s="408"/>
      <c r="BQ163" s="408"/>
      <c r="BR163" s="408"/>
      <c r="BS163" s="408"/>
      <c r="BT163" s="408"/>
      <c r="BU163" s="408"/>
      <c r="BV163" s="408"/>
    </row>
    <row r="164" spans="63:74" x14ac:dyDescent="0.2">
      <c r="BK164" s="408"/>
      <c r="BL164" s="408"/>
      <c r="BM164" s="408"/>
      <c r="BN164" s="408"/>
      <c r="BO164" s="408"/>
      <c r="BP164" s="408"/>
      <c r="BQ164" s="408"/>
      <c r="BR164" s="408"/>
      <c r="BS164" s="408"/>
      <c r="BT164" s="408"/>
      <c r="BU164" s="408"/>
      <c r="BV164" s="408"/>
    </row>
    <row r="165" spans="63:74" x14ac:dyDescent="0.2">
      <c r="BK165" s="408"/>
      <c r="BL165" s="408"/>
      <c r="BM165" s="408"/>
      <c r="BN165" s="408"/>
      <c r="BO165" s="408"/>
      <c r="BP165" s="408"/>
      <c r="BQ165" s="408"/>
      <c r="BR165" s="408"/>
      <c r="BS165" s="408"/>
      <c r="BT165" s="408"/>
      <c r="BU165" s="408"/>
      <c r="BV165" s="408"/>
    </row>
    <row r="166" spans="63:74" x14ac:dyDescent="0.2">
      <c r="BK166" s="408"/>
      <c r="BL166" s="408"/>
      <c r="BM166" s="408"/>
      <c r="BN166" s="408"/>
      <c r="BO166" s="408"/>
      <c r="BP166" s="408"/>
      <c r="BQ166" s="408"/>
      <c r="BR166" s="408"/>
      <c r="BS166" s="408"/>
      <c r="BT166" s="408"/>
      <c r="BU166" s="408"/>
      <c r="BV166" s="408"/>
    </row>
    <row r="167" spans="63:74" x14ac:dyDescent="0.2">
      <c r="BK167" s="408"/>
      <c r="BL167" s="408"/>
      <c r="BM167" s="408"/>
      <c r="BN167" s="408"/>
      <c r="BO167" s="408"/>
      <c r="BP167" s="408"/>
      <c r="BQ167" s="408"/>
      <c r="BR167" s="408"/>
      <c r="BS167" s="408"/>
      <c r="BT167" s="408"/>
      <c r="BU167" s="408"/>
      <c r="BV167" s="408"/>
    </row>
    <row r="168" spans="63:74" x14ac:dyDescent="0.2">
      <c r="BK168" s="408"/>
      <c r="BL168" s="408"/>
      <c r="BM168" s="408"/>
      <c r="BN168" s="408"/>
      <c r="BO168" s="408"/>
      <c r="BP168" s="408"/>
      <c r="BQ168" s="408"/>
      <c r="BR168" s="408"/>
      <c r="BS168" s="408"/>
      <c r="BT168" s="408"/>
      <c r="BU168" s="408"/>
      <c r="BV168" s="408"/>
    </row>
    <row r="169" spans="63:74" x14ac:dyDescent="0.2">
      <c r="BK169" s="408"/>
      <c r="BL169" s="408"/>
      <c r="BM169" s="408"/>
      <c r="BN169" s="408"/>
      <c r="BO169" s="408"/>
      <c r="BP169" s="408"/>
      <c r="BQ169" s="408"/>
      <c r="BR169" s="408"/>
      <c r="BS169" s="408"/>
      <c r="BT169" s="408"/>
      <c r="BU169" s="408"/>
      <c r="BV169" s="408"/>
    </row>
    <row r="170" spans="63:74" x14ac:dyDescent="0.2">
      <c r="BK170" s="408"/>
      <c r="BL170" s="408"/>
      <c r="BM170" s="408"/>
      <c r="BN170" s="408"/>
      <c r="BO170" s="408"/>
      <c r="BP170" s="408"/>
      <c r="BQ170" s="408"/>
      <c r="BR170" s="408"/>
      <c r="BS170" s="408"/>
      <c r="BT170" s="408"/>
      <c r="BU170" s="408"/>
      <c r="BV170" s="408"/>
    </row>
    <row r="171" spans="63:74" x14ac:dyDescent="0.2">
      <c r="BK171" s="408"/>
      <c r="BL171" s="408"/>
      <c r="BM171" s="408"/>
      <c r="BN171" s="408"/>
      <c r="BO171" s="408"/>
      <c r="BP171" s="408"/>
      <c r="BQ171" s="408"/>
      <c r="BR171" s="408"/>
      <c r="BS171" s="408"/>
      <c r="BT171" s="408"/>
      <c r="BU171" s="408"/>
      <c r="BV171" s="408"/>
    </row>
    <row r="172" spans="63:74" x14ac:dyDescent="0.2">
      <c r="BK172" s="408"/>
      <c r="BL172" s="408"/>
      <c r="BM172" s="408"/>
      <c r="BN172" s="408"/>
      <c r="BO172" s="408"/>
      <c r="BP172" s="408"/>
      <c r="BQ172" s="408"/>
      <c r="BR172" s="408"/>
      <c r="BS172" s="408"/>
      <c r="BT172" s="408"/>
      <c r="BU172" s="408"/>
      <c r="BV172" s="408"/>
    </row>
    <row r="173" spans="63:74" x14ac:dyDescent="0.2">
      <c r="BK173" s="408"/>
      <c r="BL173" s="408"/>
      <c r="BM173" s="408"/>
      <c r="BN173" s="408"/>
      <c r="BO173" s="408"/>
      <c r="BP173" s="408"/>
      <c r="BQ173" s="408"/>
      <c r="BR173" s="408"/>
      <c r="BS173" s="408"/>
      <c r="BT173" s="408"/>
      <c r="BU173" s="408"/>
      <c r="BV173" s="408"/>
    </row>
    <row r="174" spans="63:74" x14ac:dyDescent="0.2">
      <c r="BK174" s="408"/>
      <c r="BL174" s="408"/>
      <c r="BM174" s="408"/>
      <c r="BN174" s="408"/>
      <c r="BO174" s="408"/>
      <c r="BP174" s="408"/>
      <c r="BQ174" s="408"/>
      <c r="BR174" s="408"/>
      <c r="BS174" s="408"/>
      <c r="BT174" s="408"/>
      <c r="BU174" s="408"/>
      <c r="BV174" s="408"/>
    </row>
    <row r="175" spans="63:74" x14ac:dyDescent="0.2">
      <c r="BK175" s="408"/>
      <c r="BL175" s="408"/>
      <c r="BM175" s="408"/>
      <c r="BN175" s="408"/>
      <c r="BO175" s="408"/>
      <c r="BP175" s="408"/>
      <c r="BQ175" s="408"/>
      <c r="BR175" s="408"/>
      <c r="BS175" s="408"/>
      <c r="BT175" s="408"/>
      <c r="BU175" s="408"/>
      <c r="BV175" s="408"/>
    </row>
    <row r="176" spans="63:74" x14ac:dyDescent="0.2">
      <c r="BK176" s="408"/>
      <c r="BL176" s="408"/>
      <c r="BM176" s="408"/>
      <c r="BN176" s="408"/>
      <c r="BO176" s="408"/>
      <c r="BP176" s="408"/>
      <c r="BQ176" s="408"/>
      <c r="BR176" s="408"/>
      <c r="BS176" s="408"/>
      <c r="BT176" s="408"/>
      <c r="BU176" s="408"/>
      <c r="BV176" s="408"/>
    </row>
    <row r="177" spans="63:74" x14ac:dyDescent="0.2">
      <c r="BK177" s="408"/>
      <c r="BL177" s="408"/>
      <c r="BM177" s="408"/>
      <c r="BN177" s="408"/>
      <c r="BO177" s="408"/>
      <c r="BP177" s="408"/>
      <c r="BQ177" s="408"/>
      <c r="BR177" s="408"/>
      <c r="BS177" s="408"/>
      <c r="BT177" s="408"/>
      <c r="BU177" s="408"/>
      <c r="BV177" s="408"/>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B29" sqref="BB29"/>
    </sheetView>
  </sheetViews>
  <sheetFormatPr defaultColWidth="9.5703125" defaultRowHeight="12" x14ac:dyDescent="0.15"/>
  <cols>
    <col min="1" max="1" width="8.5703125" style="2" customWidth="1"/>
    <col min="2" max="2" width="45.42578125" style="2" customWidth="1"/>
    <col min="3" max="50" width="6.5703125" style="2" customWidth="1"/>
    <col min="51" max="62" width="6.5703125" style="405" customWidth="1"/>
    <col min="63" max="74" width="6.5703125" style="2" customWidth="1"/>
    <col min="75" max="16384" width="9.5703125" style="2"/>
  </cols>
  <sheetData>
    <row r="1" spans="1:74" ht="15.75" customHeight="1" x14ac:dyDescent="0.2">
      <c r="A1" s="668" t="s">
        <v>1054</v>
      </c>
      <c r="B1" s="703" t="s">
        <v>263</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307"/>
    </row>
    <row r="2" spans="1:74" s="5" customFormat="1" ht="12.75"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8"/>
      <c r="AY2" s="533"/>
      <c r="AZ2" s="533"/>
      <c r="BA2" s="533"/>
      <c r="BB2" s="533"/>
      <c r="BC2" s="533"/>
      <c r="BD2" s="533"/>
      <c r="BE2" s="533"/>
      <c r="BF2" s="533"/>
      <c r="BG2" s="533"/>
      <c r="BH2" s="533"/>
      <c r="BI2" s="533"/>
      <c r="BJ2" s="533"/>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3"/>
      <c r="B5" s="7" t="s">
        <v>142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9"/>
      <c r="AZ5" s="429"/>
      <c r="BA5" s="429"/>
      <c r="BB5" s="429"/>
      <c r="BC5" s="429"/>
      <c r="BD5" s="429"/>
      <c r="BE5" s="429"/>
      <c r="BF5" s="429"/>
      <c r="BG5" s="429"/>
      <c r="BH5" s="429"/>
      <c r="BI5" s="429"/>
      <c r="BJ5" s="429"/>
      <c r="BK5" s="429"/>
      <c r="BL5" s="429"/>
      <c r="BM5" s="429"/>
      <c r="BN5" s="429"/>
      <c r="BO5" s="429"/>
      <c r="BP5" s="429"/>
      <c r="BQ5" s="429"/>
      <c r="BR5" s="429"/>
      <c r="BS5" s="429"/>
      <c r="BT5" s="429"/>
      <c r="BU5" s="429"/>
      <c r="BV5" s="429"/>
    </row>
    <row r="6" spans="1:74" ht="11.1" customHeight="1" x14ac:dyDescent="0.2">
      <c r="A6" s="3" t="s">
        <v>1020</v>
      </c>
      <c r="B6" s="182" t="s">
        <v>16</v>
      </c>
      <c r="C6" s="242">
        <v>247.2</v>
      </c>
      <c r="D6" s="242">
        <v>258.39999999999998</v>
      </c>
      <c r="E6" s="242">
        <v>293.39999999999998</v>
      </c>
      <c r="F6" s="242">
        <v>321.8</v>
      </c>
      <c r="G6" s="242">
        <v>317.39999999999998</v>
      </c>
      <c r="H6" s="242">
        <v>297</v>
      </c>
      <c r="I6" s="242">
        <v>305.8</v>
      </c>
      <c r="J6" s="242">
        <v>294.89999999999998</v>
      </c>
      <c r="K6" s="242">
        <v>289.60000000000002</v>
      </c>
      <c r="L6" s="242">
        <v>280.5</v>
      </c>
      <c r="M6" s="242">
        <v>270.10000000000002</v>
      </c>
      <c r="N6" s="242">
        <v>261.39999999999998</v>
      </c>
      <c r="O6" s="242">
        <v>274.7</v>
      </c>
      <c r="P6" s="242">
        <v>293.60000000000002</v>
      </c>
      <c r="Q6" s="242">
        <v>320.3</v>
      </c>
      <c r="R6" s="242">
        <v>318.89999999999998</v>
      </c>
      <c r="S6" s="242">
        <v>301.60000000000002</v>
      </c>
      <c r="T6" s="242">
        <v>275.7</v>
      </c>
      <c r="U6" s="242">
        <v>280.60000000000002</v>
      </c>
      <c r="V6" s="242">
        <v>308.7</v>
      </c>
      <c r="W6" s="242">
        <v>316.3</v>
      </c>
      <c r="X6" s="242">
        <v>294.10000000000002</v>
      </c>
      <c r="Y6" s="242">
        <v>271.3</v>
      </c>
      <c r="Z6" s="242">
        <v>259</v>
      </c>
      <c r="AA6" s="242">
        <v>267.60000000000002</v>
      </c>
      <c r="AB6" s="242">
        <v>302</v>
      </c>
      <c r="AC6" s="242">
        <v>298.7</v>
      </c>
      <c r="AD6" s="242">
        <v>285.3</v>
      </c>
      <c r="AE6" s="242">
        <v>295.10000000000002</v>
      </c>
      <c r="AF6" s="242">
        <v>288.2</v>
      </c>
      <c r="AG6" s="242">
        <v>294.2</v>
      </c>
      <c r="AH6" s="242">
        <v>289</v>
      </c>
      <c r="AI6" s="242">
        <v>279.2</v>
      </c>
      <c r="AJ6" s="242">
        <v>263.2</v>
      </c>
      <c r="AK6" s="242">
        <v>254.4</v>
      </c>
      <c r="AL6" s="242">
        <v>258.10000000000002</v>
      </c>
      <c r="AM6" s="242">
        <v>260.39999999999998</v>
      </c>
      <c r="AN6" s="242">
        <v>269.89999999999998</v>
      </c>
      <c r="AO6" s="242">
        <v>285.5</v>
      </c>
      <c r="AP6" s="242">
        <v>298.10000000000002</v>
      </c>
      <c r="AQ6" s="242">
        <v>295.10000000000002</v>
      </c>
      <c r="AR6" s="242">
        <v>300.10000000000002</v>
      </c>
      <c r="AS6" s="242">
        <v>285.5</v>
      </c>
      <c r="AT6" s="242">
        <v>275.89999999999998</v>
      </c>
      <c r="AU6" s="242">
        <v>266.89999999999998</v>
      </c>
      <c r="AV6" s="242">
        <v>233.3</v>
      </c>
      <c r="AW6" s="242">
        <v>211.1</v>
      </c>
      <c r="AX6" s="242">
        <v>163.4</v>
      </c>
      <c r="AY6" s="242">
        <v>136.6</v>
      </c>
      <c r="AZ6" s="242">
        <v>163.69999999999999</v>
      </c>
      <c r="BA6" s="242">
        <v>176.5</v>
      </c>
      <c r="BB6" s="242">
        <v>188.99090000000001</v>
      </c>
      <c r="BC6" s="242">
        <v>208.86179999999999</v>
      </c>
      <c r="BD6" s="335">
        <v>197.41970000000001</v>
      </c>
      <c r="BE6" s="335">
        <v>186.97720000000001</v>
      </c>
      <c r="BF6" s="335">
        <v>180.32689999999999</v>
      </c>
      <c r="BG6" s="335">
        <v>174.79140000000001</v>
      </c>
      <c r="BH6" s="335">
        <v>167.0163</v>
      </c>
      <c r="BI6" s="335">
        <v>159.7724</v>
      </c>
      <c r="BJ6" s="335">
        <v>153.66810000000001</v>
      </c>
      <c r="BK6" s="335">
        <v>161.69329999999999</v>
      </c>
      <c r="BL6" s="335">
        <v>168.5256</v>
      </c>
      <c r="BM6" s="335">
        <v>181.71440000000001</v>
      </c>
      <c r="BN6" s="335">
        <v>194.5429</v>
      </c>
      <c r="BO6" s="335">
        <v>198.62299999999999</v>
      </c>
      <c r="BP6" s="335">
        <v>201.417</v>
      </c>
      <c r="BQ6" s="335">
        <v>202.59100000000001</v>
      </c>
      <c r="BR6" s="335">
        <v>198.89060000000001</v>
      </c>
      <c r="BS6" s="335">
        <v>188.98849999999999</v>
      </c>
      <c r="BT6" s="335">
        <v>178.92330000000001</v>
      </c>
      <c r="BU6" s="335">
        <v>169.78210000000001</v>
      </c>
      <c r="BV6" s="335">
        <v>160.2978</v>
      </c>
    </row>
    <row r="7" spans="1:74" ht="11.1" customHeight="1" x14ac:dyDescent="0.2">
      <c r="A7" s="1"/>
      <c r="B7" s="7" t="s">
        <v>17</v>
      </c>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c r="AS7" s="227"/>
      <c r="AT7" s="227"/>
      <c r="AU7" s="227"/>
      <c r="AV7" s="227"/>
      <c r="AW7" s="227"/>
      <c r="AX7" s="227"/>
      <c r="AY7" s="227"/>
      <c r="AZ7" s="227"/>
      <c r="BA7" s="227"/>
      <c r="BB7" s="227"/>
      <c r="BC7" s="227"/>
      <c r="BD7" s="399"/>
      <c r="BE7" s="399"/>
      <c r="BF7" s="399"/>
      <c r="BG7" s="399"/>
      <c r="BH7" s="399"/>
      <c r="BI7" s="399"/>
      <c r="BJ7" s="399"/>
      <c r="BK7" s="399"/>
      <c r="BL7" s="399"/>
      <c r="BM7" s="399"/>
      <c r="BN7" s="399"/>
      <c r="BO7" s="399"/>
      <c r="BP7" s="399"/>
      <c r="BQ7" s="399"/>
      <c r="BR7" s="399"/>
      <c r="BS7" s="399"/>
      <c r="BT7" s="399"/>
      <c r="BU7" s="399"/>
      <c r="BV7" s="399"/>
    </row>
    <row r="8" spans="1:74" ht="11.1" customHeight="1" x14ac:dyDescent="0.2">
      <c r="A8" s="1" t="s">
        <v>667</v>
      </c>
      <c r="B8" s="183" t="s">
        <v>587</v>
      </c>
      <c r="C8" s="242">
        <v>310.54000000000002</v>
      </c>
      <c r="D8" s="242">
        <v>319.95</v>
      </c>
      <c r="E8" s="242">
        <v>353.65</v>
      </c>
      <c r="F8" s="242">
        <v>375.45</v>
      </c>
      <c r="G8" s="242">
        <v>389.4</v>
      </c>
      <c r="H8" s="242">
        <v>367.05</v>
      </c>
      <c r="I8" s="242">
        <v>366.375</v>
      </c>
      <c r="J8" s="242">
        <v>365.96</v>
      </c>
      <c r="K8" s="242">
        <v>359.1</v>
      </c>
      <c r="L8" s="242">
        <v>343.84</v>
      </c>
      <c r="M8" s="242">
        <v>338.6</v>
      </c>
      <c r="N8" s="242">
        <v>328.52499999999998</v>
      </c>
      <c r="O8" s="242">
        <v>342.86</v>
      </c>
      <c r="P8" s="242">
        <v>363.85</v>
      </c>
      <c r="Q8" s="242">
        <v>380.52499999999998</v>
      </c>
      <c r="R8" s="242">
        <v>390.04</v>
      </c>
      <c r="S8" s="242">
        <v>366.65</v>
      </c>
      <c r="T8" s="242">
        <v>342.77499999999998</v>
      </c>
      <c r="U8" s="242">
        <v>340.78</v>
      </c>
      <c r="V8" s="242">
        <v>368.375</v>
      </c>
      <c r="W8" s="242">
        <v>383.625</v>
      </c>
      <c r="X8" s="242">
        <v>373.6</v>
      </c>
      <c r="Y8" s="242">
        <v>349.7</v>
      </c>
      <c r="Z8" s="242">
        <v>339.64</v>
      </c>
      <c r="AA8" s="242">
        <v>343.875</v>
      </c>
      <c r="AB8" s="242">
        <v>369.7</v>
      </c>
      <c r="AC8" s="242">
        <v>370.95</v>
      </c>
      <c r="AD8" s="242">
        <v>353.74</v>
      </c>
      <c r="AE8" s="242">
        <v>348.15</v>
      </c>
      <c r="AF8" s="242">
        <v>349.55</v>
      </c>
      <c r="AG8" s="242">
        <v>356.24</v>
      </c>
      <c r="AH8" s="242">
        <v>357.6</v>
      </c>
      <c r="AI8" s="242">
        <v>351.8</v>
      </c>
      <c r="AJ8" s="242">
        <v>334.55</v>
      </c>
      <c r="AK8" s="242">
        <v>330</v>
      </c>
      <c r="AL8" s="242">
        <v>338.74</v>
      </c>
      <c r="AM8" s="242">
        <v>340.3</v>
      </c>
      <c r="AN8" s="242">
        <v>339.47500000000002</v>
      </c>
      <c r="AO8" s="242">
        <v>351.38</v>
      </c>
      <c r="AP8" s="242">
        <v>363.875</v>
      </c>
      <c r="AQ8" s="242">
        <v>367.3</v>
      </c>
      <c r="AR8" s="242">
        <v>365.28</v>
      </c>
      <c r="AS8" s="242">
        <v>360.45</v>
      </c>
      <c r="AT8" s="242">
        <v>345.125</v>
      </c>
      <c r="AU8" s="242">
        <v>337.52</v>
      </c>
      <c r="AV8" s="242">
        <v>318.25</v>
      </c>
      <c r="AW8" s="242">
        <v>292.5</v>
      </c>
      <c r="AX8" s="242">
        <v>263.18</v>
      </c>
      <c r="AY8" s="242">
        <v>221.8</v>
      </c>
      <c r="AZ8" s="242">
        <v>220.9</v>
      </c>
      <c r="BA8" s="242">
        <v>238.8</v>
      </c>
      <c r="BB8" s="242">
        <v>241.67500000000001</v>
      </c>
      <c r="BC8" s="242">
        <v>262.02499999999998</v>
      </c>
      <c r="BD8" s="335">
        <v>264.77429999999998</v>
      </c>
      <c r="BE8" s="335">
        <v>254.79750000000001</v>
      </c>
      <c r="BF8" s="335">
        <v>248.95310000000001</v>
      </c>
      <c r="BG8" s="335">
        <v>244.262</v>
      </c>
      <c r="BH8" s="335">
        <v>239.60640000000001</v>
      </c>
      <c r="BI8" s="335">
        <v>235.23259999999999</v>
      </c>
      <c r="BJ8" s="335">
        <v>231.524</v>
      </c>
      <c r="BK8" s="335">
        <v>234.7911</v>
      </c>
      <c r="BL8" s="335">
        <v>240.75319999999999</v>
      </c>
      <c r="BM8" s="335">
        <v>250.29910000000001</v>
      </c>
      <c r="BN8" s="335">
        <v>260.9434</v>
      </c>
      <c r="BO8" s="335">
        <v>268.65620000000001</v>
      </c>
      <c r="BP8" s="335">
        <v>268.62209999999999</v>
      </c>
      <c r="BQ8" s="335">
        <v>270.00099999999998</v>
      </c>
      <c r="BR8" s="335">
        <v>267.78190000000001</v>
      </c>
      <c r="BS8" s="335">
        <v>259.8526</v>
      </c>
      <c r="BT8" s="335">
        <v>252.54390000000001</v>
      </c>
      <c r="BU8" s="335">
        <v>246.3622</v>
      </c>
      <c r="BV8" s="335">
        <v>239.39420000000001</v>
      </c>
    </row>
    <row r="9" spans="1:74" ht="11.1" customHeight="1" x14ac:dyDescent="0.2">
      <c r="A9" s="1" t="s">
        <v>668</v>
      </c>
      <c r="B9" s="183" t="s">
        <v>588</v>
      </c>
      <c r="C9" s="242">
        <v>308.2</v>
      </c>
      <c r="D9" s="242">
        <v>318.02499999999998</v>
      </c>
      <c r="E9" s="242">
        <v>351.97500000000002</v>
      </c>
      <c r="F9" s="242">
        <v>380.85</v>
      </c>
      <c r="G9" s="242">
        <v>391.68</v>
      </c>
      <c r="H9" s="242">
        <v>367.35</v>
      </c>
      <c r="I9" s="242">
        <v>366.3</v>
      </c>
      <c r="J9" s="242">
        <v>364.18</v>
      </c>
      <c r="K9" s="242">
        <v>360.02499999999998</v>
      </c>
      <c r="L9" s="242">
        <v>336.36</v>
      </c>
      <c r="M9" s="242">
        <v>329.375</v>
      </c>
      <c r="N9" s="242">
        <v>320.45</v>
      </c>
      <c r="O9" s="242">
        <v>332.84</v>
      </c>
      <c r="P9" s="242">
        <v>347.625</v>
      </c>
      <c r="Q9" s="242">
        <v>382.32499999999999</v>
      </c>
      <c r="R9" s="242">
        <v>382.84</v>
      </c>
      <c r="S9" s="242">
        <v>364.47500000000002</v>
      </c>
      <c r="T9" s="242">
        <v>351.25</v>
      </c>
      <c r="U9" s="242">
        <v>343.64</v>
      </c>
      <c r="V9" s="242">
        <v>377.47500000000002</v>
      </c>
      <c r="W9" s="242">
        <v>386.02499999999998</v>
      </c>
      <c r="X9" s="242">
        <v>362.38</v>
      </c>
      <c r="Y9" s="242">
        <v>334.625</v>
      </c>
      <c r="Z9" s="242">
        <v>322.83999999999997</v>
      </c>
      <c r="AA9" s="242">
        <v>320.3</v>
      </c>
      <c r="AB9" s="242">
        <v>364.82499999999999</v>
      </c>
      <c r="AC9" s="242">
        <v>365.72500000000002</v>
      </c>
      <c r="AD9" s="242">
        <v>354.12</v>
      </c>
      <c r="AE9" s="242">
        <v>373.27499999999998</v>
      </c>
      <c r="AF9" s="242">
        <v>374.75</v>
      </c>
      <c r="AG9" s="242">
        <v>353.54</v>
      </c>
      <c r="AH9" s="242">
        <v>352.3</v>
      </c>
      <c r="AI9" s="242">
        <v>350</v>
      </c>
      <c r="AJ9" s="242">
        <v>327.05</v>
      </c>
      <c r="AK9" s="242">
        <v>314.47500000000002</v>
      </c>
      <c r="AL9" s="242">
        <v>315.12</v>
      </c>
      <c r="AM9" s="242">
        <v>322.35000000000002</v>
      </c>
      <c r="AN9" s="242">
        <v>332.77499999999998</v>
      </c>
      <c r="AO9" s="242">
        <v>354.96</v>
      </c>
      <c r="AP9" s="242">
        <v>362.82499999999999</v>
      </c>
      <c r="AQ9" s="242">
        <v>361.32499999999999</v>
      </c>
      <c r="AR9" s="242">
        <v>369.66</v>
      </c>
      <c r="AS9" s="242">
        <v>351.47500000000002</v>
      </c>
      <c r="AT9" s="242">
        <v>341.47500000000002</v>
      </c>
      <c r="AU9" s="242">
        <v>336.02</v>
      </c>
      <c r="AV9" s="242">
        <v>308.10000000000002</v>
      </c>
      <c r="AW9" s="242">
        <v>287.07499999999999</v>
      </c>
      <c r="AX9" s="242">
        <v>240.6</v>
      </c>
      <c r="AY9" s="242">
        <v>194.45</v>
      </c>
      <c r="AZ9" s="242">
        <v>217.65</v>
      </c>
      <c r="BA9" s="242">
        <v>235.42</v>
      </c>
      <c r="BB9" s="242">
        <v>236.27500000000001</v>
      </c>
      <c r="BC9" s="242">
        <v>256.47500000000002</v>
      </c>
      <c r="BD9" s="335">
        <v>260.5154</v>
      </c>
      <c r="BE9" s="335">
        <v>252.8175</v>
      </c>
      <c r="BF9" s="335">
        <v>246.33449999999999</v>
      </c>
      <c r="BG9" s="335">
        <v>243.21780000000001</v>
      </c>
      <c r="BH9" s="335">
        <v>232.3117</v>
      </c>
      <c r="BI9" s="335">
        <v>224.88419999999999</v>
      </c>
      <c r="BJ9" s="335">
        <v>218.96019999999999</v>
      </c>
      <c r="BK9" s="335">
        <v>223.40100000000001</v>
      </c>
      <c r="BL9" s="335">
        <v>229.75739999999999</v>
      </c>
      <c r="BM9" s="335">
        <v>246.79599999999999</v>
      </c>
      <c r="BN9" s="335">
        <v>261.91329999999999</v>
      </c>
      <c r="BO9" s="335">
        <v>267.88170000000002</v>
      </c>
      <c r="BP9" s="335">
        <v>271.03320000000002</v>
      </c>
      <c r="BQ9" s="335">
        <v>270.37520000000001</v>
      </c>
      <c r="BR9" s="335">
        <v>267.43419999999998</v>
      </c>
      <c r="BS9" s="335">
        <v>258.49149999999997</v>
      </c>
      <c r="BT9" s="335">
        <v>244.44659999999999</v>
      </c>
      <c r="BU9" s="335">
        <v>234.79740000000001</v>
      </c>
      <c r="BV9" s="335">
        <v>224.38409999999999</v>
      </c>
    </row>
    <row r="10" spans="1:74" ht="11.1" customHeight="1" x14ac:dyDescent="0.2">
      <c r="A10" s="1" t="s">
        <v>669</v>
      </c>
      <c r="B10" s="183" t="s">
        <v>589</v>
      </c>
      <c r="C10" s="242">
        <v>294.36</v>
      </c>
      <c r="D10" s="242">
        <v>306.32499999999999</v>
      </c>
      <c r="E10" s="242">
        <v>343.05</v>
      </c>
      <c r="F10" s="242">
        <v>366.55</v>
      </c>
      <c r="G10" s="242">
        <v>375.58</v>
      </c>
      <c r="H10" s="242">
        <v>352.27499999999998</v>
      </c>
      <c r="I10" s="242">
        <v>351.97500000000002</v>
      </c>
      <c r="J10" s="242">
        <v>351.68</v>
      </c>
      <c r="K10" s="242">
        <v>342.17500000000001</v>
      </c>
      <c r="L10" s="242">
        <v>326.39999999999998</v>
      </c>
      <c r="M10" s="242">
        <v>318.25</v>
      </c>
      <c r="N10" s="242">
        <v>306.85000000000002</v>
      </c>
      <c r="O10" s="242">
        <v>320.52</v>
      </c>
      <c r="P10" s="242">
        <v>345.42500000000001</v>
      </c>
      <c r="Q10" s="242">
        <v>367.72500000000002</v>
      </c>
      <c r="R10" s="242">
        <v>377.08</v>
      </c>
      <c r="S10" s="242">
        <v>352.27499999999998</v>
      </c>
      <c r="T10" s="242">
        <v>328.6</v>
      </c>
      <c r="U10" s="242">
        <v>321.8</v>
      </c>
      <c r="V10" s="242">
        <v>350.7</v>
      </c>
      <c r="W10" s="242">
        <v>363.52499999999998</v>
      </c>
      <c r="X10" s="242">
        <v>348.44</v>
      </c>
      <c r="Y10" s="242">
        <v>320.375</v>
      </c>
      <c r="Z10" s="242">
        <v>309.72000000000003</v>
      </c>
      <c r="AA10" s="242">
        <v>316.2</v>
      </c>
      <c r="AB10" s="242">
        <v>346.8</v>
      </c>
      <c r="AC10" s="242">
        <v>353.625</v>
      </c>
      <c r="AD10" s="242">
        <v>337.92</v>
      </c>
      <c r="AE10" s="242">
        <v>335.52499999999998</v>
      </c>
      <c r="AF10" s="242">
        <v>335.85</v>
      </c>
      <c r="AG10" s="242">
        <v>340.7</v>
      </c>
      <c r="AH10" s="242">
        <v>339.72500000000002</v>
      </c>
      <c r="AI10" s="242">
        <v>329.82</v>
      </c>
      <c r="AJ10" s="242">
        <v>310.875</v>
      </c>
      <c r="AK10" s="242">
        <v>303.8</v>
      </c>
      <c r="AL10" s="242">
        <v>309.06</v>
      </c>
      <c r="AM10" s="242">
        <v>310.64999999999998</v>
      </c>
      <c r="AN10" s="242">
        <v>313.92500000000001</v>
      </c>
      <c r="AO10" s="242">
        <v>328.48</v>
      </c>
      <c r="AP10" s="242">
        <v>346.15</v>
      </c>
      <c r="AQ10" s="242">
        <v>344.4</v>
      </c>
      <c r="AR10" s="242">
        <v>345.26</v>
      </c>
      <c r="AS10" s="242">
        <v>341.125</v>
      </c>
      <c r="AT10" s="242">
        <v>326.97500000000002</v>
      </c>
      <c r="AU10" s="242">
        <v>317.89999999999998</v>
      </c>
      <c r="AV10" s="242">
        <v>296.47500000000002</v>
      </c>
      <c r="AW10" s="242">
        <v>268.95</v>
      </c>
      <c r="AX10" s="242">
        <v>230.96</v>
      </c>
      <c r="AY10" s="242">
        <v>189.95</v>
      </c>
      <c r="AZ10" s="242">
        <v>200.67500000000001</v>
      </c>
      <c r="BA10" s="242">
        <v>220.82</v>
      </c>
      <c r="BB10" s="242">
        <v>222.95</v>
      </c>
      <c r="BC10" s="242">
        <v>244.3</v>
      </c>
      <c r="BD10" s="335">
        <v>247.19380000000001</v>
      </c>
      <c r="BE10" s="335">
        <v>237.73840000000001</v>
      </c>
      <c r="BF10" s="335">
        <v>231.9237</v>
      </c>
      <c r="BG10" s="335">
        <v>225.0994</v>
      </c>
      <c r="BH10" s="335">
        <v>217.5514</v>
      </c>
      <c r="BI10" s="335">
        <v>210.22649999999999</v>
      </c>
      <c r="BJ10" s="335">
        <v>204.87860000000001</v>
      </c>
      <c r="BK10" s="335">
        <v>208.9572</v>
      </c>
      <c r="BL10" s="335">
        <v>216.10169999999999</v>
      </c>
      <c r="BM10" s="335">
        <v>230.4854</v>
      </c>
      <c r="BN10" s="335">
        <v>242.83770000000001</v>
      </c>
      <c r="BO10" s="335">
        <v>248.6276</v>
      </c>
      <c r="BP10" s="335">
        <v>250.72620000000001</v>
      </c>
      <c r="BQ10" s="335">
        <v>251.3193</v>
      </c>
      <c r="BR10" s="335">
        <v>248.7251</v>
      </c>
      <c r="BS10" s="335">
        <v>238.75579999999999</v>
      </c>
      <c r="BT10" s="335">
        <v>227.7937</v>
      </c>
      <c r="BU10" s="335">
        <v>219.37540000000001</v>
      </c>
      <c r="BV10" s="335">
        <v>209.99</v>
      </c>
    </row>
    <row r="11" spans="1:74" ht="11.1" customHeight="1" x14ac:dyDescent="0.2">
      <c r="A11" s="1" t="s">
        <v>670</v>
      </c>
      <c r="B11" s="183" t="s">
        <v>590</v>
      </c>
      <c r="C11" s="242">
        <v>289.04000000000002</v>
      </c>
      <c r="D11" s="242">
        <v>306.27499999999998</v>
      </c>
      <c r="E11" s="242">
        <v>337.02499999999998</v>
      </c>
      <c r="F11" s="242">
        <v>357.9</v>
      </c>
      <c r="G11" s="242">
        <v>372.38</v>
      </c>
      <c r="H11" s="242">
        <v>363.52499999999998</v>
      </c>
      <c r="I11" s="242">
        <v>352.02499999999998</v>
      </c>
      <c r="J11" s="242">
        <v>354.06</v>
      </c>
      <c r="K11" s="242">
        <v>358.72500000000002</v>
      </c>
      <c r="L11" s="242">
        <v>352.28</v>
      </c>
      <c r="M11" s="242">
        <v>341.55</v>
      </c>
      <c r="N11" s="242">
        <v>318.8</v>
      </c>
      <c r="O11" s="242">
        <v>301.83999999999997</v>
      </c>
      <c r="P11" s="242">
        <v>310.77499999999998</v>
      </c>
      <c r="Q11" s="242">
        <v>352.97500000000002</v>
      </c>
      <c r="R11" s="242">
        <v>378.46</v>
      </c>
      <c r="S11" s="242">
        <v>375.5</v>
      </c>
      <c r="T11" s="242">
        <v>369</v>
      </c>
      <c r="U11" s="242">
        <v>351.92</v>
      </c>
      <c r="V11" s="242">
        <v>351.82499999999999</v>
      </c>
      <c r="W11" s="242">
        <v>372.1</v>
      </c>
      <c r="X11" s="242">
        <v>372.04</v>
      </c>
      <c r="Y11" s="242">
        <v>353.8</v>
      </c>
      <c r="Z11" s="242">
        <v>321.12</v>
      </c>
      <c r="AA11" s="242">
        <v>291.57499999999999</v>
      </c>
      <c r="AB11" s="242">
        <v>332.45</v>
      </c>
      <c r="AC11" s="242">
        <v>347.07499999999999</v>
      </c>
      <c r="AD11" s="242">
        <v>349.98</v>
      </c>
      <c r="AE11" s="242">
        <v>361.2</v>
      </c>
      <c r="AF11" s="242">
        <v>370.17500000000001</v>
      </c>
      <c r="AG11" s="242">
        <v>362.34</v>
      </c>
      <c r="AH11" s="242">
        <v>363.57499999999999</v>
      </c>
      <c r="AI11" s="242">
        <v>360.08</v>
      </c>
      <c r="AJ11" s="242">
        <v>344</v>
      </c>
      <c r="AK11" s="242">
        <v>321.55</v>
      </c>
      <c r="AL11" s="242">
        <v>308</v>
      </c>
      <c r="AM11" s="242">
        <v>313.67500000000001</v>
      </c>
      <c r="AN11" s="242">
        <v>320.57499999999999</v>
      </c>
      <c r="AO11" s="242">
        <v>343.8</v>
      </c>
      <c r="AP11" s="242">
        <v>345.3</v>
      </c>
      <c r="AQ11" s="242">
        <v>350.45</v>
      </c>
      <c r="AR11" s="242">
        <v>355.52</v>
      </c>
      <c r="AS11" s="242">
        <v>364.27499999999998</v>
      </c>
      <c r="AT11" s="242">
        <v>365.05</v>
      </c>
      <c r="AU11" s="242">
        <v>357.92</v>
      </c>
      <c r="AV11" s="242">
        <v>330.57499999999999</v>
      </c>
      <c r="AW11" s="242">
        <v>304</v>
      </c>
      <c r="AX11" s="242">
        <v>255.98</v>
      </c>
      <c r="AY11" s="242">
        <v>197.02500000000001</v>
      </c>
      <c r="AZ11" s="242">
        <v>196.22499999999999</v>
      </c>
      <c r="BA11" s="242">
        <v>225.18</v>
      </c>
      <c r="BB11" s="242">
        <v>239.375</v>
      </c>
      <c r="BC11" s="242">
        <v>265.42500000000001</v>
      </c>
      <c r="BD11" s="335">
        <v>264.36810000000003</v>
      </c>
      <c r="BE11" s="335">
        <v>257.69900000000001</v>
      </c>
      <c r="BF11" s="335">
        <v>253.37020000000001</v>
      </c>
      <c r="BG11" s="335">
        <v>250.1788</v>
      </c>
      <c r="BH11" s="335">
        <v>244.06899999999999</v>
      </c>
      <c r="BI11" s="335">
        <v>232.91409999999999</v>
      </c>
      <c r="BJ11" s="335">
        <v>218.97040000000001</v>
      </c>
      <c r="BK11" s="335">
        <v>213.9315</v>
      </c>
      <c r="BL11" s="335">
        <v>220.8227</v>
      </c>
      <c r="BM11" s="335">
        <v>235.27780000000001</v>
      </c>
      <c r="BN11" s="335">
        <v>247.8415</v>
      </c>
      <c r="BO11" s="335">
        <v>261.01240000000001</v>
      </c>
      <c r="BP11" s="335">
        <v>264.77789999999999</v>
      </c>
      <c r="BQ11" s="335">
        <v>268.4151</v>
      </c>
      <c r="BR11" s="335">
        <v>269.84140000000002</v>
      </c>
      <c r="BS11" s="335">
        <v>263.71109999999999</v>
      </c>
      <c r="BT11" s="335">
        <v>254.76140000000001</v>
      </c>
      <c r="BU11" s="335">
        <v>241.87450000000001</v>
      </c>
      <c r="BV11" s="335">
        <v>226.22049999999999</v>
      </c>
    </row>
    <row r="12" spans="1:74" ht="11.1" customHeight="1" x14ac:dyDescent="0.2">
      <c r="A12" s="1" t="s">
        <v>671</v>
      </c>
      <c r="B12" s="183" t="s">
        <v>591</v>
      </c>
      <c r="C12" s="242">
        <v>327.5</v>
      </c>
      <c r="D12" s="242">
        <v>345.42500000000001</v>
      </c>
      <c r="E12" s="242">
        <v>384.52499999999998</v>
      </c>
      <c r="F12" s="242">
        <v>404.125</v>
      </c>
      <c r="G12" s="242">
        <v>408.44</v>
      </c>
      <c r="H12" s="242">
        <v>386.47500000000002</v>
      </c>
      <c r="I12" s="242">
        <v>374.42500000000001</v>
      </c>
      <c r="J12" s="242">
        <v>372.66</v>
      </c>
      <c r="K12" s="242">
        <v>385.375</v>
      </c>
      <c r="L12" s="242">
        <v>377.8</v>
      </c>
      <c r="M12" s="242">
        <v>372.17500000000001</v>
      </c>
      <c r="N12" s="242">
        <v>353.3</v>
      </c>
      <c r="O12" s="242">
        <v>360.62</v>
      </c>
      <c r="P12" s="242">
        <v>385.4</v>
      </c>
      <c r="Q12" s="242">
        <v>422.25</v>
      </c>
      <c r="R12" s="242">
        <v>417.38</v>
      </c>
      <c r="S12" s="242">
        <v>421.47500000000002</v>
      </c>
      <c r="T12" s="242">
        <v>401.625</v>
      </c>
      <c r="U12" s="242">
        <v>369.68</v>
      </c>
      <c r="V12" s="242">
        <v>393.7</v>
      </c>
      <c r="W12" s="242">
        <v>407.375</v>
      </c>
      <c r="X12" s="242">
        <v>423.42</v>
      </c>
      <c r="Y12" s="242">
        <v>376.42500000000001</v>
      </c>
      <c r="Z12" s="242">
        <v>350</v>
      </c>
      <c r="AA12" s="242">
        <v>350.67500000000001</v>
      </c>
      <c r="AB12" s="242">
        <v>390.77499999999998</v>
      </c>
      <c r="AC12" s="242">
        <v>402.17500000000001</v>
      </c>
      <c r="AD12" s="242">
        <v>387.94</v>
      </c>
      <c r="AE12" s="242">
        <v>390.85</v>
      </c>
      <c r="AF12" s="242">
        <v>390.07499999999999</v>
      </c>
      <c r="AG12" s="242">
        <v>391.5</v>
      </c>
      <c r="AH12" s="242">
        <v>381.25</v>
      </c>
      <c r="AI12" s="242">
        <v>382.3</v>
      </c>
      <c r="AJ12" s="242">
        <v>367.125</v>
      </c>
      <c r="AK12" s="242">
        <v>349.875</v>
      </c>
      <c r="AL12" s="242">
        <v>348.66</v>
      </c>
      <c r="AM12" s="242">
        <v>351.27499999999998</v>
      </c>
      <c r="AN12" s="242">
        <v>355.82499999999999</v>
      </c>
      <c r="AO12" s="242">
        <v>378.96</v>
      </c>
      <c r="AP12" s="242">
        <v>398.92500000000001</v>
      </c>
      <c r="AQ12" s="242">
        <v>402.4</v>
      </c>
      <c r="AR12" s="242">
        <v>400.96</v>
      </c>
      <c r="AS12" s="242">
        <v>397.92500000000001</v>
      </c>
      <c r="AT12" s="242">
        <v>385.77499999999998</v>
      </c>
      <c r="AU12" s="242">
        <v>372.8</v>
      </c>
      <c r="AV12" s="242">
        <v>347.35</v>
      </c>
      <c r="AW12" s="242">
        <v>314.17500000000001</v>
      </c>
      <c r="AX12" s="242">
        <v>282.10000000000002</v>
      </c>
      <c r="AY12" s="242">
        <v>244.57499999999999</v>
      </c>
      <c r="AZ12" s="242">
        <v>254.55</v>
      </c>
      <c r="BA12" s="242">
        <v>309.5</v>
      </c>
      <c r="BB12" s="242">
        <v>300.64999999999998</v>
      </c>
      <c r="BC12" s="242">
        <v>346.5</v>
      </c>
      <c r="BD12" s="335">
        <v>323.0736</v>
      </c>
      <c r="BE12" s="335">
        <v>290.72980000000001</v>
      </c>
      <c r="BF12" s="335">
        <v>282.59460000000001</v>
      </c>
      <c r="BG12" s="335">
        <v>279.60070000000002</v>
      </c>
      <c r="BH12" s="335">
        <v>271.72359999999998</v>
      </c>
      <c r="BI12" s="335">
        <v>262.75170000000003</v>
      </c>
      <c r="BJ12" s="335">
        <v>252.7448</v>
      </c>
      <c r="BK12" s="335">
        <v>252.53700000000001</v>
      </c>
      <c r="BL12" s="335">
        <v>261.16950000000003</v>
      </c>
      <c r="BM12" s="335">
        <v>280.11040000000003</v>
      </c>
      <c r="BN12" s="335">
        <v>292.35500000000002</v>
      </c>
      <c r="BO12" s="335">
        <v>299.11529999999999</v>
      </c>
      <c r="BP12" s="335">
        <v>300.42419999999998</v>
      </c>
      <c r="BQ12" s="335">
        <v>301.55130000000003</v>
      </c>
      <c r="BR12" s="335">
        <v>299.44569999999999</v>
      </c>
      <c r="BS12" s="335">
        <v>292.82429999999999</v>
      </c>
      <c r="BT12" s="335">
        <v>280.35649999999998</v>
      </c>
      <c r="BU12" s="335">
        <v>271.93430000000001</v>
      </c>
      <c r="BV12" s="335">
        <v>261.697</v>
      </c>
    </row>
    <row r="13" spans="1:74" ht="11.1" customHeight="1" x14ac:dyDescent="0.2">
      <c r="A13" s="1" t="s">
        <v>672</v>
      </c>
      <c r="B13" s="183" t="s">
        <v>629</v>
      </c>
      <c r="C13" s="242">
        <v>309.48</v>
      </c>
      <c r="D13" s="242">
        <v>321.10000000000002</v>
      </c>
      <c r="E13" s="242">
        <v>356.125</v>
      </c>
      <c r="F13" s="242">
        <v>379.95</v>
      </c>
      <c r="G13" s="242">
        <v>390.62</v>
      </c>
      <c r="H13" s="242">
        <v>368</v>
      </c>
      <c r="I13" s="242">
        <v>365.02499999999998</v>
      </c>
      <c r="J13" s="242">
        <v>363.94</v>
      </c>
      <c r="K13" s="242">
        <v>361.125</v>
      </c>
      <c r="L13" s="242">
        <v>344.8</v>
      </c>
      <c r="M13" s="242">
        <v>338.375</v>
      </c>
      <c r="N13" s="242">
        <v>326.57499999999999</v>
      </c>
      <c r="O13" s="242">
        <v>338</v>
      </c>
      <c r="P13" s="242">
        <v>357.92500000000001</v>
      </c>
      <c r="Q13" s="242">
        <v>385.17500000000001</v>
      </c>
      <c r="R13" s="242">
        <v>390.04</v>
      </c>
      <c r="S13" s="242">
        <v>373.22500000000002</v>
      </c>
      <c r="T13" s="242">
        <v>353.875</v>
      </c>
      <c r="U13" s="242">
        <v>343.92</v>
      </c>
      <c r="V13" s="242">
        <v>372.15</v>
      </c>
      <c r="W13" s="242">
        <v>384.85</v>
      </c>
      <c r="X13" s="242">
        <v>374.56</v>
      </c>
      <c r="Y13" s="242">
        <v>345.17500000000001</v>
      </c>
      <c r="Z13" s="242">
        <v>331.04</v>
      </c>
      <c r="AA13" s="242">
        <v>331.85</v>
      </c>
      <c r="AB13" s="242">
        <v>367</v>
      </c>
      <c r="AC13" s="242">
        <v>371.125</v>
      </c>
      <c r="AD13" s="242">
        <v>357.02</v>
      </c>
      <c r="AE13" s="242">
        <v>361.47500000000002</v>
      </c>
      <c r="AF13" s="242">
        <v>362.6</v>
      </c>
      <c r="AG13" s="242">
        <v>359.1</v>
      </c>
      <c r="AH13" s="242">
        <v>357.375</v>
      </c>
      <c r="AI13" s="242">
        <v>353.24</v>
      </c>
      <c r="AJ13" s="242">
        <v>334.375</v>
      </c>
      <c r="AK13" s="242">
        <v>324.27499999999998</v>
      </c>
      <c r="AL13" s="242">
        <v>327.64</v>
      </c>
      <c r="AM13" s="242">
        <v>331.25</v>
      </c>
      <c r="AN13" s="242">
        <v>335.625</v>
      </c>
      <c r="AO13" s="242">
        <v>353.32</v>
      </c>
      <c r="AP13" s="242">
        <v>366.07499999999999</v>
      </c>
      <c r="AQ13" s="242">
        <v>367.27499999999998</v>
      </c>
      <c r="AR13" s="242">
        <v>369.16</v>
      </c>
      <c r="AS13" s="242">
        <v>361.125</v>
      </c>
      <c r="AT13" s="242">
        <v>348.65</v>
      </c>
      <c r="AU13" s="242">
        <v>340.62</v>
      </c>
      <c r="AV13" s="242">
        <v>317.05</v>
      </c>
      <c r="AW13" s="242">
        <v>291.22500000000002</v>
      </c>
      <c r="AX13" s="242">
        <v>254.26</v>
      </c>
      <c r="AY13" s="242">
        <v>211.57499999999999</v>
      </c>
      <c r="AZ13" s="242">
        <v>221.625</v>
      </c>
      <c r="BA13" s="242">
        <v>246.36</v>
      </c>
      <c r="BB13" s="242">
        <v>246.9</v>
      </c>
      <c r="BC13" s="242">
        <v>271.82499999999999</v>
      </c>
      <c r="BD13" s="335">
        <v>270.74209999999999</v>
      </c>
      <c r="BE13" s="335">
        <v>257.77749999999997</v>
      </c>
      <c r="BF13" s="335">
        <v>251.18879999999999</v>
      </c>
      <c r="BG13" s="335">
        <v>247.2079</v>
      </c>
      <c r="BH13" s="335">
        <v>239.53729999999999</v>
      </c>
      <c r="BI13" s="335">
        <v>232.61779999999999</v>
      </c>
      <c r="BJ13" s="335">
        <v>226.60470000000001</v>
      </c>
      <c r="BK13" s="335">
        <v>229.6585</v>
      </c>
      <c r="BL13" s="335">
        <v>236.3</v>
      </c>
      <c r="BM13" s="335">
        <v>250.696</v>
      </c>
      <c r="BN13" s="335">
        <v>263.11790000000002</v>
      </c>
      <c r="BO13" s="335">
        <v>270.11599999999999</v>
      </c>
      <c r="BP13" s="335">
        <v>271.78359999999998</v>
      </c>
      <c r="BQ13" s="335">
        <v>272.47879999999998</v>
      </c>
      <c r="BR13" s="335">
        <v>269.90109999999999</v>
      </c>
      <c r="BS13" s="335">
        <v>261.91269999999997</v>
      </c>
      <c r="BT13" s="335">
        <v>250.98699999999999</v>
      </c>
      <c r="BU13" s="335">
        <v>242.65710000000001</v>
      </c>
      <c r="BV13" s="335">
        <v>233.47370000000001</v>
      </c>
    </row>
    <row r="14" spans="1:74" ht="11.1" customHeight="1" x14ac:dyDescent="0.2">
      <c r="A14" s="1" t="s">
        <v>695</v>
      </c>
      <c r="B14" s="10" t="s">
        <v>18</v>
      </c>
      <c r="C14" s="242">
        <v>314.83999999999997</v>
      </c>
      <c r="D14" s="242">
        <v>326.39999999999998</v>
      </c>
      <c r="E14" s="242">
        <v>361.5</v>
      </c>
      <c r="F14" s="242">
        <v>385.2</v>
      </c>
      <c r="G14" s="242">
        <v>395.96</v>
      </c>
      <c r="H14" s="242">
        <v>373.47500000000002</v>
      </c>
      <c r="I14" s="242">
        <v>370.47500000000002</v>
      </c>
      <c r="J14" s="242">
        <v>369.56</v>
      </c>
      <c r="K14" s="242">
        <v>366.67500000000001</v>
      </c>
      <c r="L14" s="242">
        <v>350.64</v>
      </c>
      <c r="M14" s="242">
        <v>344.3</v>
      </c>
      <c r="N14" s="242">
        <v>332.57499999999999</v>
      </c>
      <c r="O14" s="242">
        <v>344</v>
      </c>
      <c r="P14" s="242">
        <v>363.95</v>
      </c>
      <c r="Q14" s="242">
        <v>390.72500000000002</v>
      </c>
      <c r="R14" s="242">
        <v>395.82</v>
      </c>
      <c r="S14" s="242">
        <v>379.1</v>
      </c>
      <c r="T14" s="242">
        <v>359.57499999999999</v>
      </c>
      <c r="U14" s="242">
        <v>349.82</v>
      </c>
      <c r="V14" s="242">
        <v>378.02499999999998</v>
      </c>
      <c r="W14" s="242">
        <v>390.95</v>
      </c>
      <c r="X14" s="242">
        <v>381.2</v>
      </c>
      <c r="Y14" s="242">
        <v>352.07499999999999</v>
      </c>
      <c r="Z14" s="242">
        <v>338.06</v>
      </c>
      <c r="AA14" s="242">
        <v>339.07499999999999</v>
      </c>
      <c r="AB14" s="242">
        <v>373.6</v>
      </c>
      <c r="AC14" s="242">
        <v>377.875</v>
      </c>
      <c r="AD14" s="242">
        <v>363.82</v>
      </c>
      <c r="AE14" s="242">
        <v>367.5</v>
      </c>
      <c r="AF14" s="242">
        <v>368.85</v>
      </c>
      <c r="AG14" s="242">
        <v>366.06</v>
      </c>
      <c r="AH14" s="242">
        <v>364.47500000000002</v>
      </c>
      <c r="AI14" s="242">
        <v>360.42</v>
      </c>
      <c r="AJ14" s="242">
        <v>341.95</v>
      </c>
      <c r="AK14" s="242">
        <v>332.17500000000001</v>
      </c>
      <c r="AL14" s="242">
        <v>335.68</v>
      </c>
      <c r="AM14" s="242">
        <v>339.2</v>
      </c>
      <c r="AN14" s="242">
        <v>343.42500000000001</v>
      </c>
      <c r="AO14" s="242">
        <v>360.58</v>
      </c>
      <c r="AP14" s="242">
        <v>373.52499999999998</v>
      </c>
      <c r="AQ14" s="242">
        <v>375</v>
      </c>
      <c r="AR14" s="242">
        <v>376.6</v>
      </c>
      <c r="AS14" s="242">
        <v>368.82499999999999</v>
      </c>
      <c r="AT14" s="242">
        <v>356.45</v>
      </c>
      <c r="AU14" s="242">
        <v>348.42</v>
      </c>
      <c r="AV14" s="242">
        <v>325.45</v>
      </c>
      <c r="AW14" s="242">
        <v>299.67500000000001</v>
      </c>
      <c r="AX14" s="242">
        <v>263.24</v>
      </c>
      <c r="AY14" s="242">
        <v>220.75</v>
      </c>
      <c r="AZ14" s="242">
        <v>230.07499999999999</v>
      </c>
      <c r="BA14" s="242">
        <v>254.64</v>
      </c>
      <c r="BB14" s="242">
        <v>255.47499999999999</v>
      </c>
      <c r="BC14" s="242">
        <v>280.22500000000002</v>
      </c>
      <c r="BD14" s="335">
        <v>278.93810000000002</v>
      </c>
      <c r="BE14" s="335">
        <v>266.12939999999998</v>
      </c>
      <c r="BF14" s="335">
        <v>259.53829999999999</v>
      </c>
      <c r="BG14" s="335">
        <v>255.58179999999999</v>
      </c>
      <c r="BH14" s="335">
        <v>248.03100000000001</v>
      </c>
      <c r="BI14" s="335">
        <v>241.22919999999999</v>
      </c>
      <c r="BJ14" s="335">
        <v>235.29220000000001</v>
      </c>
      <c r="BK14" s="335">
        <v>238.239</v>
      </c>
      <c r="BL14" s="335">
        <v>244.91390000000001</v>
      </c>
      <c r="BM14" s="335">
        <v>259.10550000000001</v>
      </c>
      <c r="BN14" s="335">
        <v>271.54149999999998</v>
      </c>
      <c r="BO14" s="335">
        <v>278.65190000000001</v>
      </c>
      <c r="BP14" s="335">
        <v>280.20240000000001</v>
      </c>
      <c r="BQ14" s="335">
        <v>281.09140000000002</v>
      </c>
      <c r="BR14" s="335">
        <v>278.52960000000002</v>
      </c>
      <c r="BS14" s="335">
        <v>270.57990000000001</v>
      </c>
      <c r="BT14" s="335">
        <v>259.78519999999997</v>
      </c>
      <c r="BU14" s="335">
        <v>251.58090000000001</v>
      </c>
      <c r="BV14" s="335">
        <v>242.4811</v>
      </c>
    </row>
    <row r="15" spans="1:74" ht="11.1" customHeight="1" x14ac:dyDescent="0.2">
      <c r="A15" s="1"/>
      <c r="B15" s="10"/>
      <c r="C15" s="226"/>
      <c r="D15" s="226"/>
      <c r="E15" s="226"/>
      <c r="F15" s="226"/>
      <c r="G15" s="226"/>
      <c r="H15" s="226"/>
      <c r="I15" s="226"/>
      <c r="J15" s="226"/>
      <c r="K15" s="226"/>
      <c r="L15" s="22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226"/>
      <c r="BC15" s="226"/>
      <c r="BD15" s="400"/>
      <c r="BE15" s="400"/>
      <c r="BF15" s="400"/>
      <c r="BG15" s="400"/>
      <c r="BH15" s="400"/>
      <c r="BI15" s="400"/>
      <c r="BJ15" s="400"/>
      <c r="BK15" s="400"/>
      <c r="BL15" s="400"/>
      <c r="BM15" s="400"/>
      <c r="BN15" s="400"/>
      <c r="BO15" s="400"/>
      <c r="BP15" s="400"/>
      <c r="BQ15" s="400"/>
      <c r="BR15" s="400"/>
      <c r="BS15" s="400"/>
      <c r="BT15" s="400"/>
      <c r="BU15" s="400"/>
      <c r="BV15" s="400"/>
    </row>
    <row r="16" spans="1:74" ht="11.1" customHeight="1" x14ac:dyDescent="0.2">
      <c r="A16" s="1"/>
      <c r="B16" s="7" t="s">
        <v>998</v>
      </c>
      <c r="C16" s="228"/>
      <c r="D16" s="228"/>
      <c r="E16" s="228"/>
      <c r="F16" s="228"/>
      <c r="G16" s="228"/>
      <c r="H16" s="228"/>
      <c r="I16" s="228"/>
      <c r="J16" s="228"/>
      <c r="K16" s="228"/>
      <c r="L16" s="228"/>
      <c r="M16" s="228"/>
      <c r="N16" s="228"/>
      <c r="O16" s="228"/>
      <c r="P16" s="228"/>
      <c r="Q16" s="228"/>
      <c r="R16" s="228"/>
      <c r="S16" s="228"/>
      <c r="T16" s="228"/>
      <c r="U16" s="228"/>
      <c r="V16" s="228"/>
      <c r="W16" s="228"/>
      <c r="X16" s="228"/>
      <c r="Y16" s="228"/>
      <c r="Z16" s="228"/>
      <c r="AA16" s="228"/>
      <c r="AB16" s="228"/>
      <c r="AC16" s="228"/>
      <c r="AD16" s="228"/>
      <c r="AE16" s="228"/>
      <c r="AF16" s="228"/>
      <c r="AG16" s="228"/>
      <c r="AH16" s="228"/>
      <c r="AI16" s="228"/>
      <c r="AJ16" s="228"/>
      <c r="AK16" s="228"/>
      <c r="AL16" s="228"/>
      <c r="AM16" s="228"/>
      <c r="AN16" s="228"/>
      <c r="AO16" s="228"/>
      <c r="AP16" s="228"/>
      <c r="AQ16" s="228"/>
      <c r="AR16" s="228"/>
      <c r="AS16" s="228"/>
      <c r="AT16" s="228"/>
      <c r="AU16" s="228"/>
      <c r="AV16" s="228"/>
      <c r="AW16" s="228"/>
      <c r="AX16" s="228"/>
      <c r="AY16" s="228"/>
      <c r="AZ16" s="228"/>
      <c r="BA16" s="228"/>
      <c r="BB16" s="228"/>
      <c r="BC16" s="228"/>
      <c r="BD16" s="401"/>
      <c r="BE16" s="401"/>
      <c r="BF16" s="401"/>
      <c r="BG16" s="401"/>
      <c r="BH16" s="401"/>
      <c r="BI16" s="401"/>
      <c r="BJ16" s="401"/>
      <c r="BK16" s="401"/>
      <c r="BL16" s="401"/>
      <c r="BM16" s="401"/>
      <c r="BN16" s="401"/>
      <c r="BO16" s="401"/>
      <c r="BP16" s="401"/>
      <c r="BQ16" s="401"/>
      <c r="BR16" s="401"/>
      <c r="BS16" s="401"/>
      <c r="BT16" s="401"/>
      <c r="BU16" s="401"/>
      <c r="BV16" s="401"/>
    </row>
    <row r="17" spans="1:74" ht="11.1" customHeight="1" x14ac:dyDescent="0.2">
      <c r="A17" s="1"/>
      <c r="B17" s="7" t="s">
        <v>127</v>
      </c>
      <c r="C17" s="229"/>
      <c r="D17" s="229"/>
      <c r="E17" s="229"/>
      <c r="F17" s="229"/>
      <c r="G17" s="229"/>
      <c r="H17" s="229"/>
      <c r="I17" s="229"/>
      <c r="J17" s="229"/>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29"/>
      <c r="AT17" s="229"/>
      <c r="AU17" s="229"/>
      <c r="AV17" s="229"/>
      <c r="AW17" s="229"/>
      <c r="AX17" s="229"/>
      <c r="AY17" s="229"/>
      <c r="AZ17" s="229"/>
      <c r="BA17" s="229"/>
      <c r="BB17" s="229"/>
      <c r="BC17" s="229"/>
      <c r="BD17" s="402"/>
      <c r="BE17" s="402"/>
      <c r="BF17" s="402"/>
      <c r="BG17" s="402"/>
      <c r="BH17" s="402"/>
      <c r="BI17" s="402"/>
      <c r="BJ17" s="402"/>
      <c r="BK17" s="402"/>
      <c r="BL17" s="402"/>
      <c r="BM17" s="402"/>
      <c r="BN17" s="402"/>
      <c r="BO17" s="402"/>
      <c r="BP17" s="402"/>
      <c r="BQ17" s="402"/>
      <c r="BR17" s="402"/>
      <c r="BS17" s="402"/>
      <c r="BT17" s="402"/>
      <c r="BU17" s="402"/>
      <c r="BV17" s="402"/>
    </row>
    <row r="18" spans="1:74" ht="11.1" customHeight="1" x14ac:dyDescent="0.2">
      <c r="A18" s="1" t="s">
        <v>657</v>
      </c>
      <c r="B18" s="183" t="s">
        <v>587</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64.462999999999994</v>
      </c>
      <c r="AN18" s="68">
        <v>59.304000000000002</v>
      </c>
      <c r="AO18" s="68">
        <v>57.673000000000002</v>
      </c>
      <c r="AP18" s="68">
        <v>54.945</v>
      </c>
      <c r="AQ18" s="68">
        <v>62.576999999999998</v>
      </c>
      <c r="AR18" s="68">
        <v>63.113</v>
      </c>
      <c r="AS18" s="68">
        <v>59.847999999999999</v>
      </c>
      <c r="AT18" s="68">
        <v>57.780999999999999</v>
      </c>
      <c r="AU18" s="68">
        <v>55.643999999999998</v>
      </c>
      <c r="AV18" s="68">
        <v>50.652999999999999</v>
      </c>
      <c r="AW18" s="68">
        <v>53.509</v>
      </c>
      <c r="AX18" s="68">
        <v>61.08</v>
      </c>
      <c r="AY18" s="68">
        <v>66.540999999999997</v>
      </c>
      <c r="AZ18" s="68">
        <v>68.209000000000003</v>
      </c>
      <c r="BA18" s="68">
        <v>64.515000000000001</v>
      </c>
      <c r="BB18" s="68">
        <v>64.424000000000007</v>
      </c>
      <c r="BC18" s="68">
        <v>62.375032257999997</v>
      </c>
      <c r="BD18" s="331">
        <v>62.111330000000002</v>
      </c>
      <c r="BE18" s="331">
        <v>60.927010000000003</v>
      </c>
      <c r="BF18" s="331">
        <v>59.364350000000002</v>
      </c>
      <c r="BG18" s="331">
        <v>56.184780000000003</v>
      </c>
      <c r="BH18" s="331">
        <v>52.644260000000003</v>
      </c>
      <c r="BI18" s="331">
        <v>54.908189999999998</v>
      </c>
      <c r="BJ18" s="331">
        <v>59.321939999999998</v>
      </c>
      <c r="BK18" s="331">
        <v>62.832009999999997</v>
      </c>
      <c r="BL18" s="331">
        <v>63.505719999999997</v>
      </c>
      <c r="BM18" s="331">
        <v>60.53546</v>
      </c>
      <c r="BN18" s="331">
        <v>60.227739999999997</v>
      </c>
      <c r="BO18" s="331">
        <v>63.034109999999998</v>
      </c>
      <c r="BP18" s="331">
        <v>62.106749999999998</v>
      </c>
      <c r="BQ18" s="331">
        <v>61.401229999999998</v>
      </c>
      <c r="BR18" s="331">
        <v>60.592959999999998</v>
      </c>
      <c r="BS18" s="331">
        <v>57.842489999999998</v>
      </c>
      <c r="BT18" s="331">
        <v>54.142600000000002</v>
      </c>
      <c r="BU18" s="331">
        <v>55.88749</v>
      </c>
      <c r="BV18" s="331">
        <v>60.107500000000002</v>
      </c>
    </row>
    <row r="19" spans="1:74" ht="11.1" customHeight="1" x14ac:dyDescent="0.2">
      <c r="A19" s="1" t="s">
        <v>658</v>
      </c>
      <c r="B19" s="183" t="s">
        <v>588</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52.838999999999999</v>
      </c>
      <c r="AN19" s="68">
        <v>53.234999999999999</v>
      </c>
      <c r="AO19" s="68">
        <v>49.012</v>
      </c>
      <c r="AP19" s="68">
        <v>50.48</v>
      </c>
      <c r="AQ19" s="68">
        <v>46.88</v>
      </c>
      <c r="AR19" s="68">
        <v>49.718000000000004</v>
      </c>
      <c r="AS19" s="68">
        <v>48.253</v>
      </c>
      <c r="AT19" s="68">
        <v>46.715000000000003</v>
      </c>
      <c r="AU19" s="68">
        <v>47.161000000000001</v>
      </c>
      <c r="AV19" s="68">
        <v>44.024999999999999</v>
      </c>
      <c r="AW19" s="68">
        <v>45.363</v>
      </c>
      <c r="AX19" s="68">
        <v>52.417000000000002</v>
      </c>
      <c r="AY19" s="68">
        <v>53.372999999999998</v>
      </c>
      <c r="AZ19" s="68">
        <v>53.335000000000001</v>
      </c>
      <c r="BA19" s="68">
        <v>52.851999999999997</v>
      </c>
      <c r="BB19" s="68">
        <v>52.625999999999998</v>
      </c>
      <c r="BC19" s="68">
        <v>48.729801612999999</v>
      </c>
      <c r="BD19" s="331">
        <v>49.301729999999999</v>
      </c>
      <c r="BE19" s="331">
        <v>49.229140000000001</v>
      </c>
      <c r="BF19" s="331">
        <v>47.858919999999998</v>
      </c>
      <c r="BG19" s="331">
        <v>49.302709999999998</v>
      </c>
      <c r="BH19" s="331">
        <v>46.86074</v>
      </c>
      <c r="BI19" s="331">
        <v>47.822899999999997</v>
      </c>
      <c r="BJ19" s="331">
        <v>50.522280000000002</v>
      </c>
      <c r="BK19" s="331">
        <v>54.110930000000003</v>
      </c>
      <c r="BL19" s="331">
        <v>54.314770000000003</v>
      </c>
      <c r="BM19" s="331">
        <v>51.126690000000004</v>
      </c>
      <c r="BN19" s="331">
        <v>49.078449999999997</v>
      </c>
      <c r="BO19" s="331">
        <v>47.691560000000003</v>
      </c>
      <c r="BP19" s="331">
        <v>48.679169999999999</v>
      </c>
      <c r="BQ19" s="331">
        <v>48.799050000000001</v>
      </c>
      <c r="BR19" s="331">
        <v>47.64575</v>
      </c>
      <c r="BS19" s="331">
        <v>49.256279999999997</v>
      </c>
      <c r="BT19" s="331">
        <v>46.773780000000002</v>
      </c>
      <c r="BU19" s="331">
        <v>47.68976</v>
      </c>
      <c r="BV19" s="331">
        <v>50.403460000000003</v>
      </c>
    </row>
    <row r="20" spans="1:74" ht="11.1" customHeight="1" x14ac:dyDescent="0.2">
      <c r="A20" s="1" t="s">
        <v>659</v>
      </c>
      <c r="B20" s="183" t="s">
        <v>589</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77.337000000000003</v>
      </c>
      <c r="AN20" s="68">
        <v>77.518000000000001</v>
      </c>
      <c r="AO20" s="68">
        <v>77.748000000000005</v>
      </c>
      <c r="AP20" s="68">
        <v>75.765000000000001</v>
      </c>
      <c r="AQ20" s="68">
        <v>73.873999999999995</v>
      </c>
      <c r="AR20" s="68">
        <v>72.843000000000004</v>
      </c>
      <c r="AS20" s="68">
        <v>75.176000000000002</v>
      </c>
      <c r="AT20" s="68">
        <v>74.093999999999994</v>
      </c>
      <c r="AU20" s="68">
        <v>74.947999999999993</v>
      </c>
      <c r="AV20" s="68">
        <v>75.021000000000001</v>
      </c>
      <c r="AW20" s="68">
        <v>82.438999999999993</v>
      </c>
      <c r="AX20" s="68">
        <v>83.457999999999998</v>
      </c>
      <c r="AY20" s="68">
        <v>79.587999999999994</v>
      </c>
      <c r="AZ20" s="68">
        <v>80.988</v>
      </c>
      <c r="BA20" s="68">
        <v>78.424999999999997</v>
      </c>
      <c r="BB20" s="68">
        <v>76.311999999999998</v>
      </c>
      <c r="BC20" s="68">
        <v>74.934166129000005</v>
      </c>
      <c r="BD20" s="331">
        <v>75.218850000000003</v>
      </c>
      <c r="BE20" s="331">
        <v>76.745019999999997</v>
      </c>
      <c r="BF20" s="331">
        <v>75.448319999999995</v>
      </c>
      <c r="BG20" s="331">
        <v>77.139160000000004</v>
      </c>
      <c r="BH20" s="331">
        <v>76.760140000000007</v>
      </c>
      <c r="BI20" s="331">
        <v>79.671289999999999</v>
      </c>
      <c r="BJ20" s="331">
        <v>81.060969999999998</v>
      </c>
      <c r="BK20" s="331">
        <v>82.707579999999993</v>
      </c>
      <c r="BL20" s="331">
        <v>80.035809999999998</v>
      </c>
      <c r="BM20" s="331">
        <v>79.673559999999995</v>
      </c>
      <c r="BN20" s="331">
        <v>77.937250000000006</v>
      </c>
      <c r="BO20" s="331">
        <v>77.431910000000002</v>
      </c>
      <c r="BP20" s="331">
        <v>77.162570000000002</v>
      </c>
      <c r="BQ20" s="331">
        <v>78.039079999999998</v>
      </c>
      <c r="BR20" s="331">
        <v>76.485200000000006</v>
      </c>
      <c r="BS20" s="331">
        <v>78.099090000000004</v>
      </c>
      <c r="BT20" s="331">
        <v>77.665930000000003</v>
      </c>
      <c r="BU20" s="331">
        <v>80.669629999999998</v>
      </c>
      <c r="BV20" s="331">
        <v>82.077160000000006</v>
      </c>
    </row>
    <row r="21" spans="1:74" ht="11.1" customHeight="1" x14ac:dyDescent="0.2">
      <c r="A21" s="1" t="s">
        <v>660</v>
      </c>
      <c r="B21" s="183" t="s">
        <v>590</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6.4880000000000004</v>
      </c>
      <c r="AP21" s="68">
        <v>6.2839999999999998</v>
      </c>
      <c r="AQ21" s="68">
        <v>6.6639999999999997</v>
      </c>
      <c r="AR21" s="68">
        <v>6.0960000000000001</v>
      </c>
      <c r="AS21" s="68">
        <v>6.5389999999999997</v>
      </c>
      <c r="AT21" s="68">
        <v>6.891</v>
      </c>
      <c r="AU21" s="68">
        <v>7.41</v>
      </c>
      <c r="AV21" s="68">
        <v>6.52</v>
      </c>
      <c r="AW21" s="68">
        <v>7.8579999999999997</v>
      </c>
      <c r="AX21" s="68">
        <v>7.9020000000000001</v>
      </c>
      <c r="AY21" s="68">
        <v>7.6509999999999998</v>
      </c>
      <c r="AZ21" s="68">
        <v>7.7709999999999999</v>
      </c>
      <c r="BA21" s="68">
        <v>6.46</v>
      </c>
      <c r="BB21" s="68">
        <v>6.8049999999999997</v>
      </c>
      <c r="BC21" s="68">
        <v>7.1188020322999996</v>
      </c>
      <c r="BD21" s="331">
        <v>6.993455</v>
      </c>
      <c r="BE21" s="331">
        <v>6.8295640000000004</v>
      </c>
      <c r="BF21" s="331">
        <v>6.7266180000000002</v>
      </c>
      <c r="BG21" s="331">
        <v>6.9337569999999999</v>
      </c>
      <c r="BH21" s="331">
        <v>6.9126010000000004</v>
      </c>
      <c r="BI21" s="331">
        <v>7.5911559999999998</v>
      </c>
      <c r="BJ21" s="331">
        <v>7.6933220000000002</v>
      </c>
      <c r="BK21" s="331">
        <v>7.6167369999999996</v>
      </c>
      <c r="BL21" s="331">
        <v>7.3330590000000004</v>
      </c>
      <c r="BM21" s="331">
        <v>7.1549060000000004</v>
      </c>
      <c r="BN21" s="331">
        <v>6.8145119999999997</v>
      </c>
      <c r="BO21" s="331">
        <v>6.7695619999999996</v>
      </c>
      <c r="BP21" s="331">
        <v>6.8622839999999998</v>
      </c>
      <c r="BQ21" s="331">
        <v>6.7087830000000004</v>
      </c>
      <c r="BR21" s="331">
        <v>6.6821270000000004</v>
      </c>
      <c r="BS21" s="331">
        <v>6.9425549999999996</v>
      </c>
      <c r="BT21" s="331">
        <v>7.0198039999999997</v>
      </c>
      <c r="BU21" s="331">
        <v>7.6905659999999996</v>
      </c>
      <c r="BV21" s="331">
        <v>7.7626910000000002</v>
      </c>
    </row>
    <row r="22" spans="1:74" ht="11.1" customHeight="1" x14ac:dyDescent="0.2">
      <c r="A22" s="1" t="s">
        <v>661</v>
      </c>
      <c r="B22" s="183" t="s">
        <v>591</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33.917000000000002</v>
      </c>
      <c r="AN22" s="68">
        <v>31.891999999999999</v>
      </c>
      <c r="AO22" s="68">
        <v>29.977</v>
      </c>
      <c r="AP22" s="68">
        <v>28.454999999999998</v>
      </c>
      <c r="AQ22" s="68">
        <v>27.669</v>
      </c>
      <c r="AR22" s="68">
        <v>27.06</v>
      </c>
      <c r="AS22" s="68">
        <v>27.216000000000001</v>
      </c>
      <c r="AT22" s="68">
        <v>26.361999999999998</v>
      </c>
      <c r="AU22" s="68">
        <v>27.327999999999999</v>
      </c>
      <c r="AV22" s="68">
        <v>26.96</v>
      </c>
      <c r="AW22" s="68">
        <v>29.937000000000001</v>
      </c>
      <c r="AX22" s="68">
        <v>33.619</v>
      </c>
      <c r="AY22" s="68">
        <v>32.476999999999997</v>
      </c>
      <c r="AZ22" s="68">
        <v>30.375</v>
      </c>
      <c r="BA22" s="68">
        <v>29.233000000000001</v>
      </c>
      <c r="BB22" s="68">
        <v>27.684000000000001</v>
      </c>
      <c r="BC22" s="68">
        <v>27.791241934999999</v>
      </c>
      <c r="BD22" s="331">
        <v>28.30622</v>
      </c>
      <c r="BE22" s="331">
        <v>28.36469</v>
      </c>
      <c r="BF22" s="331">
        <v>28.10098</v>
      </c>
      <c r="BG22" s="331">
        <v>28.4101</v>
      </c>
      <c r="BH22" s="331">
        <v>28.058129999999998</v>
      </c>
      <c r="BI22" s="331">
        <v>29.88137</v>
      </c>
      <c r="BJ22" s="331">
        <v>31.870750000000001</v>
      </c>
      <c r="BK22" s="331">
        <v>33.792960000000001</v>
      </c>
      <c r="BL22" s="331">
        <v>32.43815</v>
      </c>
      <c r="BM22" s="331">
        <v>30.32292</v>
      </c>
      <c r="BN22" s="331">
        <v>28.84807</v>
      </c>
      <c r="BO22" s="331">
        <v>27.508700000000001</v>
      </c>
      <c r="BP22" s="331">
        <v>27.91358</v>
      </c>
      <c r="BQ22" s="331">
        <v>27.928879999999999</v>
      </c>
      <c r="BR22" s="331">
        <v>27.597380000000001</v>
      </c>
      <c r="BS22" s="331">
        <v>28.056819999999998</v>
      </c>
      <c r="BT22" s="331">
        <v>27.761990000000001</v>
      </c>
      <c r="BU22" s="331">
        <v>29.665710000000001</v>
      </c>
      <c r="BV22" s="331">
        <v>31.747710000000001</v>
      </c>
    </row>
    <row r="23" spans="1:74" ht="11.1" customHeight="1" x14ac:dyDescent="0.2">
      <c r="A23" s="1" t="s">
        <v>662</v>
      </c>
      <c r="B23" s="183" t="s">
        <v>126</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235.703</v>
      </c>
      <c r="AN23" s="68">
        <v>228.20500000000001</v>
      </c>
      <c r="AO23" s="68">
        <v>220.898</v>
      </c>
      <c r="AP23" s="68">
        <v>215.929</v>
      </c>
      <c r="AQ23" s="68">
        <v>217.66399999999999</v>
      </c>
      <c r="AR23" s="68">
        <v>218.83</v>
      </c>
      <c r="AS23" s="68">
        <v>217.03200000000001</v>
      </c>
      <c r="AT23" s="68">
        <v>211.84299999999999</v>
      </c>
      <c r="AU23" s="68">
        <v>212.49100000000001</v>
      </c>
      <c r="AV23" s="68">
        <v>203.179</v>
      </c>
      <c r="AW23" s="68">
        <v>219.10599999999999</v>
      </c>
      <c r="AX23" s="68">
        <v>238.476</v>
      </c>
      <c r="AY23" s="68">
        <v>239.63</v>
      </c>
      <c r="AZ23" s="68">
        <v>240.678</v>
      </c>
      <c r="BA23" s="68">
        <v>231.48500000000001</v>
      </c>
      <c r="BB23" s="68">
        <v>227.851</v>
      </c>
      <c r="BC23" s="68">
        <v>220.94904396999999</v>
      </c>
      <c r="BD23" s="331">
        <v>221.9316</v>
      </c>
      <c r="BE23" s="331">
        <v>222.09540000000001</v>
      </c>
      <c r="BF23" s="331">
        <v>217.4992</v>
      </c>
      <c r="BG23" s="331">
        <v>217.97049999999999</v>
      </c>
      <c r="BH23" s="331">
        <v>211.23589999999999</v>
      </c>
      <c r="BI23" s="331">
        <v>219.8749</v>
      </c>
      <c r="BJ23" s="331">
        <v>230.4693</v>
      </c>
      <c r="BK23" s="331">
        <v>241.06020000000001</v>
      </c>
      <c r="BL23" s="331">
        <v>237.6275</v>
      </c>
      <c r="BM23" s="331">
        <v>228.8135</v>
      </c>
      <c r="BN23" s="331">
        <v>222.90600000000001</v>
      </c>
      <c r="BO23" s="331">
        <v>222.4358</v>
      </c>
      <c r="BP23" s="331">
        <v>222.7244</v>
      </c>
      <c r="BQ23" s="331">
        <v>222.87700000000001</v>
      </c>
      <c r="BR23" s="331">
        <v>219.0034</v>
      </c>
      <c r="BS23" s="331">
        <v>220.19720000000001</v>
      </c>
      <c r="BT23" s="331">
        <v>213.36410000000001</v>
      </c>
      <c r="BU23" s="331">
        <v>221.60319999999999</v>
      </c>
      <c r="BV23" s="331">
        <v>232.0985</v>
      </c>
    </row>
    <row r="24" spans="1:74" ht="11.1" customHeight="1" x14ac:dyDescent="0.2">
      <c r="A24" s="1"/>
      <c r="B24" s="7" t="s">
        <v>128</v>
      </c>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402"/>
      <c r="BE24" s="402"/>
      <c r="BF24" s="402"/>
      <c r="BG24" s="402"/>
      <c r="BH24" s="402"/>
      <c r="BI24" s="402"/>
      <c r="BJ24" s="402"/>
      <c r="BK24" s="402"/>
      <c r="BL24" s="402"/>
      <c r="BM24" s="402"/>
      <c r="BN24" s="402"/>
      <c r="BO24" s="402"/>
      <c r="BP24" s="402"/>
      <c r="BQ24" s="402"/>
      <c r="BR24" s="402"/>
      <c r="BS24" s="402"/>
      <c r="BT24" s="402"/>
      <c r="BU24" s="402"/>
      <c r="BV24" s="402"/>
    </row>
    <row r="25" spans="1:74" ht="11.1" customHeight="1" x14ac:dyDescent="0.2">
      <c r="A25" s="1" t="s">
        <v>663</v>
      </c>
      <c r="B25" s="183" t="s">
        <v>126</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39.79</v>
      </c>
      <c r="AN25" s="68">
        <v>37.686999999999998</v>
      </c>
      <c r="AO25" s="68">
        <v>34.274000000000001</v>
      </c>
      <c r="AP25" s="68">
        <v>30.71</v>
      </c>
      <c r="AQ25" s="68">
        <v>31.056999999999999</v>
      </c>
      <c r="AR25" s="68">
        <v>28.853999999999999</v>
      </c>
      <c r="AS25" s="68">
        <v>28.32</v>
      </c>
      <c r="AT25" s="68">
        <v>27.513999999999999</v>
      </c>
      <c r="AU25" s="68">
        <v>28.773</v>
      </c>
      <c r="AV25" s="68">
        <v>27.431999999999999</v>
      </c>
      <c r="AW25" s="68">
        <v>29.532</v>
      </c>
      <c r="AX25" s="68">
        <v>30.614999999999998</v>
      </c>
      <c r="AY25" s="68">
        <v>29.922999999999998</v>
      </c>
      <c r="AZ25" s="68">
        <v>30.558</v>
      </c>
      <c r="BA25" s="68">
        <v>26.890999999999998</v>
      </c>
      <c r="BB25" s="68">
        <v>25.957000000000001</v>
      </c>
      <c r="BC25" s="68">
        <v>25.421389999999999</v>
      </c>
      <c r="BD25" s="331">
        <v>27.732600000000001</v>
      </c>
      <c r="BE25" s="331">
        <v>27.53022</v>
      </c>
      <c r="BF25" s="331">
        <v>26.44416</v>
      </c>
      <c r="BG25" s="331">
        <v>26.843779999999999</v>
      </c>
      <c r="BH25" s="331">
        <v>25.283110000000001</v>
      </c>
      <c r="BI25" s="331">
        <v>27.535720000000001</v>
      </c>
      <c r="BJ25" s="331">
        <v>29.091940000000001</v>
      </c>
      <c r="BK25" s="331">
        <v>32.373939999999997</v>
      </c>
      <c r="BL25" s="331">
        <v>29.94943</v>
      </c>
      <c r="BM25" s="331">
        <v>26.826239999999999</v>
      </c>
      <c r="BN25" s="331">
        <v>23.841550000000002</v>
      </c>
      <c r="BO25" s="331">
        <v>24.95824</v>
      </c>
      <c r="BP25" s="331">
        <v>26.066939999999999</v>
      </c>
      <c r="BQ25" s="331">
        <v>25.793679999999998</v>
      </c>
      <c r="BR25" s="331">
        <v>25.203980000000001</v>
      </c>
      <c r="BS25" s="331">
        <v>25.268820000000002</v>
      </c>
      <c r="BT25" s="331">
        <v>23.414660000000001</v>
      </c>
      <c r="BU25" s="331">
        <v>25.861280000000001</v>
      </c>
      <c r="BV25" s="331">
        <v>27.312719999999999</v>
      </c>
    </row>
    <row r="26" spans="1:74" ht="11.1" customHeight="1" x14ac:dyDescent="0.2">
      <c r="A26" s="1"/>
      <c r="B26" s="7" t="s">
        <v>129</v>
      </c>
      <c r="C26" s="230"/>
      <c r="D26" s="230"/>
      <c r="E26" s="230"/>
      <c r="F26" s="230"/>
      <c r="G26" s="230"/>
      <c r="H26" s="230"/>
      <c r="I26" s="230"/>
      <c r="J26" s="230"/>
      <c r="K26" s="230"/>
      <c r="L26" s="230"/>
      <c r="M26" s="230"/>
      <c r="N26" s="230"/>
      <c r="O26" s="230"/>
      <c r="P26" s="230"/>
      <c r="Q26" s="230"/>
      <c r="R26" s="230"/>
      <c r="S26" s="230"/>
      <c r="T26" s="230"/>
      <c r="U26" s="230"/>
      <c r="V26" s="230"/>
      <c r="W26" s="230"/>
      <c r="X26" s="230"/>
      <c r="Y26" s="230"/>
      <c r="Z26" s="230"/>
      <c r="AA26" s="230"/>
      <c r="AB26" s="230"/>
      <c r="AC26" s="230"/>
      <c r="AD26" s="230"/>
      <c r="AE26" s="230"/>
      <c r="AF26" s="230"/>
      <c r="AG26" s="230"/>
      <c r="AH26" s="230"/>
      <c r="AI26" s="230"/>
      <c r="AJ26" s="230"/>
      <c r="AK26" s="230"/>
      <c r="AL26" s="230"/>
      <c r="AM26" s="230"/>
      <c r="AN26" s="230"/>
      <c r="AO26" s="230"/>
      <c r="AP26" s="230"/>
      <c r="AQ26" s="230"/>
      <c r="AR26" s="230"/>
      <c r="AS26" s="230"/>
      <c r="AT26" s="230"/>
      <c r="AU26" s="230"/>
      <c r="AV26" s="230"/>
      <c r="AW26" s="230"/>
      <c r="AX26" s="230"/>
      <c r="AY26" s="230"/>
      <c r="AZ26" s="230"/>
      <c r="BA26" s="230"/>
      <c r="BB26" s="230"/>
      <c r="BC26" s="230"/>
      <c r="BD26" s="403"/>
      <c r="BE26" s="403"/>
      <c r="BF26" s="403"/>
      <c r="BG26" s="403"/>
      <c r="BH26" s="403"/>
      <c r="BI26" s="403"/>
      <c r="BJ26" s="403"/>
      <c r="BK26" s="403"/>
      <c r="BL26" s="403"/>
      <c r="BM26" s="403"/>
      <c r="BN26" s="403"/>
      <c r="BO26" s="403"/>
      <c r="BP26" s="403"/>
      <c r="BQ26" s="403"/>
      <c r="BR26" s="403"/>
      <c r="BS26" s="403"/>
      <c r="BT26" s="403"/>
      <c r="BU26" s="403"/>
      <c r="BV26" s="403"/>
    </row>
    <row r="27" spans="1:74" ht="11.1" customHeight="1" x14ac:dyDescent="0.2">
      <c r="A27" s="1" t="s">
        <v>664</v>
      </c>
      <c r="B27" s="184" t="s">
        <v>126</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195.91300000000001</v>
      </c>
      <c r="AN27" s="69">
        <v>190.518</v>
      </c>
      <c r="AO27" s="69">
        <v>186.624</v>
      </c>
      <c r="AP27" s="69">
        <v>185.21899999999999</v>
      </c>
      <c r="AQ27" s="69">
        <v>186.607</v>
      </c>
      <c r="AR27" s="69">
        <v>189.976</v>
      </c>
      <c r="AS27" s="69">
        <v>188.71199999999999</v>
      </c>
      <c r="AT27" s="69">
        <v>184.32900000000001</v>
      </c>
      <c r="AU27" s="69">
        <v>183.71799999999999</v>
      </c>
      <c r="AV27" s="69">
        <v>175.74700000000001</v>
      </c>
      <c r="AW27" s="69">
        <v>189.57400000000001</v>
      </c>
      <c r="AX27" s="69">
        <v>207.86099999999999</v>
      </c>
      <c r="AY27" s="69">
        <v>209.70699999999999</v>
      </c>
      <c r="AZ27" s="69">
        <v>210.12</v>
      </c>
      <c r="BA27" s="69">
        <v>204.59399999999999</v>
      </c>
      <c r="BB27" s="69">
        <v>201.89500000000001</v>
      </c>
      <c r="BC27" s="69">
        <v>195.52855805999999</v>
      </c>
      <c r="BD27" s="352">
        <v>194.19900000000001</v>
      </c>
      <c r="BE27" s="352">
        <v>194.5652</v>
      </c>
      <c r="BF27" s="352">
        <v>191.05500000000001</v>
      </c>
      <c r="BG27" s="352">
        <v>191.1267</v>
      </c>
      <c r="BH27" s="352">
        <v>185.9528</v>
      </c>
      <c r="BI27" s="352">
        <v>192.33920000000001</v>
      </c>
      <c r="BJ27" s="352">
        <v>201.37729999999999</v>
      </c>
      <c r="BK27" s="352">
        <v>208.68629999999999</v>
      </c>
      <c r="BL27" s="352">
        <v>207.6781</v>
      </c>
      <c r="BM27" s="352">
        <v>201.9873</v>
      </c>
      <c r="BN27" s="352">
        <v>199.06450000000001</v>
      </c>
      <c r="BO27" s="352">
        <v>197.4776</v>
      </c>
      <c r="BP27" s="352">
        <v>196.6574</v>
      </c>
      <c r="BQ27" s="352">
        <v>197.08330000000001</v>
      </c>
      <c r="BR27" s="352">
        <v>193.79939999999999</v>
      </c>
      <c r="BS27" s="352">
        <v>194.92840000000001</v>
      </c>
      <c r="BT27" s="352">
        <v>189.9494</v>
      </c>
      <c r="BU27" s="352">
        <v>195.74189999999999</v>
      </c>
      <c r="BV27" s="352">
        <v>204.78579999999999</v>
      </c>
    </row>
    <row r="28" spans="1:74" s="282" customFormat="1" ht="11.1" customHeight="1" x14ac:dyDescent="0.2">
      <c r="A28" s="1"/>
      <c r="B28" s="280"/>
      <c r="C28" s="281"/>
      <c r="D28" s="281"/>
      <c r="E28" s="281"/>
      <c r="F28" s="281"/>
      <c r="G28" s="281"/>
      <c r="H28" s="281"/>
      <c r="I28" s="281"/>
      <c r="J28" s="281"/>
      <c r="K28" s="281"/>
      <c r="L28" s="281"/>
      <c r="M28" s="281"/>
      <c r="N28" s="281"/>
      <c r="O28" s="281"/>
      <c r="P28" s="281"/>
      <c r="Q28" s="281"/>
      <c r="R28" s="281"/>
      <c r="S28" s="281"/>
      <c r="T28" s="281"/>
      <c r="U28" s="281"/>
      <c r="V28" s="281"/>
      <c r="W28" s="281"/>
      <c r="X28" s="281"/>
      <c r="Y28" s="281"/>
      <c r="Z28" s="281"/>
      <c r="AA28" s="281"/>
      <c r="AB28" s="281"/>
      <c r="AC28" s="281"/>
      <c r="AD28" s="281"/>
      <c r="AE28" s="281"/>
      <c r="AF28" s="281"/>
      <c r="AG28" s="281"/>
      <c r="AH28" s="281"/>
      <c r="AI28" s="281"/>
      <c r="AJ28" s="281"/>
      <c r="AK28" s="281"/>
      <c r="AL28" s="281"/>
      <c r="AM28" s="281"/>
      <c r="AN28" s="281"/>
      <c r="AO28" s="281"/>
      <c r="AP28" s="281"/>
      <c r="AQ28" s="281"/>
      <c r="AR28" s="281"/>
      <c r="AS28" s="281"/>
      <c r="AT28" s="281"/>
      <c r="AU28" s="281"/>
      <c r="AV28" s="281"/>
      <c r="AW28" s="281"/>
      <c r="AX28" s="281"/>
      <c r="AY28" s="404"/>
      <c r="AZ28" s="404"/>
      <c r="BA28" s="404"/>
      <c r="BB28" s="404"/>
      <c r="BC28" s="404"/>
      <c r="BD28" s="404"/>
      <c r="BE28" s="404"/>
      <c r="BF28" s="404"/>
      <c r="BG28" s="404"/>
      <c r="BH28" s="404"/>
      <c r="BI28" s="404"/>
      <c r="BJ28" s="404"/>
      <c r="BK28" s="404"/>
      <c r="BL28" s="404"/>
      <c r="BM28" s="404"/>
      <c r="BN28" s="404"/>
      <c r="BO28" s="404"/>
      <c r="BP28" s="404"/>
      <c r="BQ28" s="404"/>
      <c r="BR28" s="404"/>
      <c r="BS28" s="404"/>
      <c r="BT28" s="404"/>
      <c r="BU28" s="404"/>
      <c r="BV28" s="404"/>
    </row>
    <row r="29" spans="1:74" s="282" customFormat="1" ht="12" customHeight="1" x14ac:dyDescent="0.2">
      <c r="A29" s="1"/>
      <c r="B29" s="679" t="s">
        <v>1079</v>
      </c>
      <c r="C29" s="676"/>
      <c r="D29" s="676"/>
      <c r="E29" s="676"/>
      <c r="F29" s="676"/>
      <c r="G29" s="676"/>
      <c r="H29" s="676"/>
      <c r="I29" s="676"/>
      <c r="J29" s="676"/>
      <c r="K29" s="676"/>
      <c r="L29" s="676"/>
      <c r="M29" s="676"/>
      <c r="N29" s="676"/>
      <c r="O29" s="676"/>
      <c r="P29" s="676"/>
      <c r="Q29" s="676"/>
      <c r="AY29" s="534"/>
      <c r="AZ29" s="534"/>
      <c r="BA29" s="534"/>
      <c r="BB29" s="534"/>
      <c r="BC29" s="534"/>
      <c r="BD29" s="534"/>
      <c r="BE29" s="534"/>
      <c r="BF29" s="534"/>
      <c r="BG29" s="534"/>
      <c r="BH29" s="534"/>
      <c r="BI29" s="534"/>
      <c r="BJ29" s="534"/>
    </row>
    <row r="30" spans="1:74" s="282" customFormat="1" ht="12" customHeight="1" x14ac:dyDescent="0.2">
      <c r="A30" s="1"/>
      <c r="B30" s="681" t="s">
        <v>143</v>
      </c>
      <c r="C30" s="676"/>
      <c r="D30" s="676"/>
      <c r="E30" s="676"/>
      <c r="F30" s="676"/>
      <c r="G30" s="676"/>
      <c r="H30" s="676"/>
      <c r="I30" s="676"/>
      <c r="J30" s="676"/>
      <c r="K30" s="676"/>
      <c r="L30" s="676"/>
      <c r="M30" s="676"/>
      <c r="N30" s="676"/>
      <c r="O30" s="676"/>
      <c r="P30" s="676"/>
      <c r="Q30" s="676"/>
      <c r="AY30" s="534"/>
      <c r="AZ30" s="534"/>
      <c r="BA30" s="534"/>
      <c r="BB30" s="534"/>
      <c r="BC30" s="534"/>
      <c r="BD30" s="534"/>
      <c r="BE30" s="534"/>
      <c r="BF30" s="534"/>
      <c r="BG30" s="534"/>
      <c r="BH30" s="534"/>
      <c r="BI30" s="534"/>
      <c r="BJ30" s="534"/>
    </row>
    <row r="31" spans="1:74" s="448" customFormat="1" ht="12" customHeight="1" x14ac:dyDescent="0.2">
      <c r="A31" s="447"/>
      <c r="B31" s="665" t="s">
        <v>1106</v>
      </c>
      <c r="C31" s="666"/>
      <c r="D31" s="666"/>
      <c r="E31" s="666"/>
      <c r="F31" s="666"/>
      <c r="G31" s="666"/>
      <c r="H31" s="666"/>
      <c r="I31" s="666"/>
      <c r="J31" s="666"/>
      <c r="K31" s="666"/>
      <c r="L31" s="666"/>
      <c r="M31" s="666"/>
      <c r="N31" s="666"/>
      <c r="O31" s="666"/>
      <c r="P31" s="666"/>
      <c r="Q31" s="662"/>
      <c r="AY31" s="535"/>
      <c r="AZ31" s="535"/>
      <c r="BA31" s="535"/>
      <c r="BB31" s="535"/>
      <c r="BC31" s="535"/>
      <c r="BD31" s="535"/>
      <c r="BE31" s="535"/>
      <c r="BF31" s="535"/>
      <c r="BG31" s="535"/>
      <c r="BH31" s="535"/>
      <c r="BI31" s="535"/>
      <c r="BJ31" s="535"/>
    </row>
    <row r="32" spans="1:74" s="448" customFormat="1" ht="12" customHeight="1" x14ac:dyDescent="0.2">
      <c r="A32" s="447"/>
      <c r="B32" s="660" t="s">
        <v>1127</v>
      </c>
      <c r="C32" s="662"/>
      <c r="D32" s="662"/>
      <c r="E32" s="662"/>
      <c r="F32" s="662"/>
      <c r="G32" s="662"/>
      <c r="H32" s="662"/>
      <c r="I32" s="662"/>
      <c r="J32" s="662"/>
      <c r="K32" s="662"/>
      <c r="L32" s="662"/>
      <c r="M32" s="662"/>
      <c r="N32" s="662"/>
      <c r="O32" s="662"/>
      <c r="P32" s="662"/>
      <c r="Q32" s="662"/>
      <c r="AY32" s="535"/>
      <c r="AZ32" s="535"/>
      <c r="BA32" s="535"/>
      <c r="BB32" s="535"/>
      <c r="BC32" s="535"/>
      <c r="BD32" s="535"/>
      <c r="BE32" s="535"/>
      <c r="BF32" s="535"/>
      <c r="BG32" s="535"/>
      <c r="BH32" s="535"/>
      <c r="BI32" s="535"/>
      <c r="BJ32" s="535"/>
    </row>
    <row r="33" spans="1:74" s="448" customFormat="1" ht="12" customHeight="1" x14ac:dyDescent="0.2">
      <c r="A33" s="447"/>
      <c r="B33" s="702" t="s">
        <v>1128</v>
      </c>
      <c r="C33" s="662"/>
      <c r="D33" s="662"/>
      <c r="E33" s="662"/>
      <c r="F33" s="662"/>
      <c r="G33" s="662"/>
      <c r="H33" s="662"/>
      <c r="I33" s="662"/>
      <c r="J33" s="662"/>
      <c r="K33" s="662"/>
      <c r="L33" s="662"/>
      <c r="M33" s="662"/>
      <c r="N33" s="662"/>
      <c r="O33" s="662"/>
      <c r="P33" s="662"/>
      <c r="Q33" s="662"/>
      <c r="AY33" s="535"/>
      <c r="AZ33" s="535"/>
      <c r="BA33" s="535"/>
      <c r="BB33" s="535"/>
      <c r="BC33" s="535"/>
      <c r="BD33" s="535"/>
      <c r="BE33" s="535"/>
      <c r="BF33" s="535"/>
      <c r="BG33" s="535"/>
      <c r="BH33" s="535"/>
      <c r="BI33" s="535"/>
      <c r="BJ33" s="535"/>
    </row>
    <row r="34" spans="1:74" s="448" customFormat="1" ht="12" customHeight="1" x14ac:dyDescent="0.2">
      <c r="A34" s="447"/>
      <c r="B34" s="665" t="s">
        <v>1132</v>
      </c>
      <c r="C34" s="666"/>
      <c r="D34" s="666"/>
      <c r="E34" s="666"/>
      <c r="F34" s="666"/>
      <c r="G34" s="666"/>
      <c r="H34" s="666"/>
      <c r="I34" s="666"/>
      <c r="J34" s="666"/>
      <c r="K34" s="666"/>
      <c r="L34" s="666"/>
      <c r="M34" s="666"/>
      <c r="N34" s="666"/>
      <c r="O34" s="666"/>
      <c r="P34" s="666"/>
      <c r="Q34" s="662"/>
      <c r="AY34" s="535"/>
      <c r="AZ34" s="535"/>
      <c r="BA34" s="535"/>
      <c r="BB34" s="535"/>
      <c r="BC34" s="535"/>
      <c r="BD34" s="535"/>
      <c r="BE34" s="535"/>
      <c r="BF34" s="535"/>
      <c r="BG34" s="535"/>
      <c r="BH34" s="535"/>
      <c r="BI34" s="535"/>
      <c r="BJ34" s="535"/>
    </row>
    <row r="35" spans="1:74" s="448" customFormat="1" ht="12" customHeight="1" x14ac:dyDescent="0.2">
      <c r="A35" s="447"/>
      <c r="B35" s="667" t="s">
        <v>1133</v>
      </c>
      <c r="C35" s="661"/>
      <c r="D35" s="661"/>
      <c r="E35" s="661"/>
      <c r="F35" s="661"/>
      <c r="G35" s="661"/>
      <c r="H35" s="661"/>
      <c r="I35" s="661"/>
      <c r="J35" s="661"/>
      <c r="K35" s="661"/>
      <c r="L35" s="661"/>
      <c r="M35" s="661"/>
      <c r="N35" s="661"/>
      <c r="O35" s="661"/>
      <c r="P35" s="661"/>
      <c r="Q35" s="662"/>
      <c r="AY35" s="535"/>
      <c r="AZ35" s="535"/>
      <c r="BA35" s="535"/>
      <c r="BB35" s="535"/>
      <c r="BC35" s="535"/>
      <c r="BD35" s="535"/>
      <c r="BE35" s="535"/>
      <c r="BF35" s="535"/>
      <c r="BG35" s="535"/>
      <c r="BH35" s="535"/>
      <c r="BI35" s="535"/>
      <c r="BJ35" s="535"/>
    </row>
    <row r="36" spans="1:74" s="448" customFormat="1" ht="12" customHeight="1" x14ac:dyDescent="0.2">
      <c r="A36" s="447"/>
      <c r="B36" s="660" t="s">
        <v>1110</v>
      </c>
      <c r="C36" s="661"/>
      <c r="D36" s="661"/>
      <c r="E36" s="661"/>
      <c r="F36" s="661"/>
      <c r="G36" s="661"/>
      <c r="H36" s="661"/>
      <c r="I36" s="661"/>
      <c r="J36" s="661"/>
      <c r="K36" s="661"/>
      <c r="L36" s="661"/>
      <c r="M36" s="661"/>
      <c r="N36" s="661"/>
      <c r="O36" s="661"/>
      <c r="P36" s="661"/>
      <c r="Q36" s="662"/>
      <c r="AY36" s="535"/>
      <c r="AZ36" s="535"/>
      <c r="BA36" s="535"/>
      <c r="BB36" s="535"/>
      <c r="BC36" s="535"/>
      <c r="BD36" s="535"/>
      <c r="BE36" s="535"/>
      <c r="BF36" s="535"/>
      <c r="BG36" s="535"/>
      <c r="BH36" s="535"/>
      <c r="BI36" s="535"/>
      <c r="BJ36" s="535"/>
    </row>
    <row r="37" spans="1:74" s="449" customFormat="1" ht="12" customHeight="1" x14ac:dyDescent="0.2">
      <c r="A37" s="438"/>
      <c r="B37" s="682" t="s">
        <v>1227</v>
      </c>
      <c r="C37" s="662"/>
      <c r="D37" s="662"/>
      <c r="E37" s="662"/>
      <c r="F37" s="662"/>
      <c r="G37" s="662"/>
      <c r="H37" s="662"/>
      <c r="I37" s="662"/>
      <c r="J37" s="662"/>
      <c r="K37" s="662"/>
      <c r="L37" s="662"/>
      <c r="M37" s="662"/>
      <c r="N37" s="662"/>
      <c r="O37" s="662"/>
      <c r="P37" s="662"/>
      <c r="Q37" s="662"/>
      <c r="AY37" s="536"/>
      <c r="AZ37" s="536"/>
      <c r="BA37" s="536"/>
      <c r="BB37" s="536"/>
      <c r="BC37" s="536"/>
      <c r="BD37" s="536"/>
      <c r="BE37" s="536"/>
      <c r="BF37" s="536"/>
      <c r="BG37" s="536"/>
      <c r="BH37" s="536"/>
      <c r="BI37" s="536"/>
      <c r="BJ37" s="536"/>
    </row>
    <row r="38" spans="1:74" x14ac:dyDescent="0.15">
      <c r="BK38" s="405"/>
      <c r="BL38" s="405"/>
      <c r="BM38" s="405"/>
      <c r="BN38" s="405"/>
      <c r="BO38" s="405"/>
      <c r="BP38" s="405"/>
      <c r="BQ38" s="405"/>
      <c r="BR38" s="405"/>
      <c r="BS38" s="405"/>
      <c r="BT38" s="405"/>
      <c r="BU38" s="405"/>
      <c r="BV38" s="405"/>
    </row>
    <row r="39" spans="1:74" x14ac:dyDescent="0.15">
      <c r="BK39" s="405"/>
      <c r="BL39" s="405"/>
      <c r="BM39" s="405"/>
      <c r="BN39" s="405"/>
      <c r="BO39" s="405"/>
      <c r="BP39" s="405"/>
      <c r="BQ39" s="405"/>
      <c r="BR39" s="405"/>
      <c r="BS39" s="405"/>
      <c r="BT39" s="405"/>
      <c r="BU39" s="405"/>
      <c r="BV39" s="405"/>
    </row>
    <row r="40" spans="1:74" x14ac:dyDescent="0.15">
      <c r="BK40" s="405"/>
      <c r="BL40" s="405"/>
      <c r="BM40" s="405"/>
      <c r="BN40" s="405"/>
      <c r="BO40" s="405"/>
      <c r="BP40" s="405"/>
      <c r="BQ40" s="405"/>
      <c r="BR40" s="405"/>
      <c r="BS40" s="405"/>
      <c r="BT40" s="405"/>
      <c r="BU40" s="405"/>
      <c r="BV40" s="405"/>
    </row>
    <row r="41" spans="1:74" x14ac:dyDescent="0.15">
      <c r="BK41" s="405"/>
      <c r="BL41" s="405"/>
      <c r="BM41" s="405"/>
      <c r="BN41" s="405"/>
      <c r="BO41" s="405"/>
      <c r="BP41" s="405"/>
      <c r="BQ41" s="405"/>
      <c r="BR41" s="405"/>
      <c r="BS41" s="405"/>
      <c r="BT41" s="405"/>
      <c r="BU41" s="405"/>
      <c r="BV41" s="405"/>
    </row>
    <row r="42" spans="1:74" x14ac:dyDescent="0.15">
      <c r="BK42" s="405"/>
      <c r="BL42" s="405"/>
      <c r="BM42" s="405"/>
      <c r="BN42" s="405"/>
      <c r="BO42" s="405"/>
      <c r="BP42" s="405"/>
      <c r="BQ42" s="405"/>
      <c r="BR42" s="405"/>
      <c r="BS42" s="405"/>
      <c r="BT42" s="405"/>
      <c r="BU42" s="405"/>
      <c r="BV42" s="405"/>
    </row>
    <row r="43" spans="1:74" x14ac:dyDescent="0.15">
      <c r="BK43" s="405"/>
      <c r="BL43" s="405"/>
      <c r="BM43" s="405"/>
      <c r="BN43" s="405"/>
      <c r="BO43" s="405"/>
      <c r="BP43" s="405"/>
      <c r="BQ43" s="405"/>
      <c r="BR43" s="405"/>
      <c r="BS43" s="405"/>
      <c r="BT43" s="405"/>
      <c r="BU43" s="405"/>
      <c r="BV43" s="405"/>
    </row>
    <row r="44" spans="1:74" x14ac:dyDescent="0.15">
      <c r="BK44" s="405"/>
      <c r="BL44" s="405"/>
      <c r="BM44" s="405"/>
      <c r="BN44" s="405"/>
      <c r="BO44" s="405"/>
      <c r="BP44" s="405"/>
      <c r="BQ44" s="405"/>
      <c r="BR44" s="405"/>
      <c r="BS44" s="405"/>
      <c r="BT44" s="405"/>
      <c r="BU44" s="405"/>
      <c r="BV44" s="405"/>
    </row>
    <row r="45" spans="1:74" x14ac:dyDescent="0.15">
      <c r="BK45" s="405"/>
      <c r="BL45" s="405"/>
      <c r="BM45" s="405"/>
      <c r="BN45" s="405"/>
      <c r="BO45" s="405"/>
      <c r="BP45" s="405"/>
      <c r="BQ45" s="405"/>
      <c r="BR45" s="405"/>
      <c r="BS45" s="405"/>
      <c r="BT45" s="405"/>
      <c r="BU45" s="405"/>
      <c r="BV45" s="405"/>
    </row>
    <row r="46" spans="1:74" x14ac:dyDescent="0.15">
      <c r="BK46" s="405"/>
      <c r="BL46" s="405"/>
      <c r="BM46" s="405"/>
      <c r="BN46" s="405"/>
      <c r="BO46" s="405"/>
      <c r="BP46" s="405"/>
      <c r="BQ46" s="405"/>
      <c r="BR46" s="405"/>
      <c r="BS46" s="405"/>
      <c r="BT46" s="405"/>
      <c r="BU46" s="405"/>
      <c r="BV46" s="405"/>
    </row>
    <row r="47" spans="1:74" x14ac:dyDescent="0.15">
      <c r="BK47" s="405"/>
      <c r="BL47" s="405"/>
      <c r="BM47" s="405"/>
      <c r="BN47" s="405"/>
      <c r="BO47" s="405"/>
      <c r="BP47" s="405"/>
      <c r="BQ47" s="405"/>
      <c r="BR47" s="405"/>
      <c r="BS47" s="405"/>
      <c r="BT47" s="405"/>
      <c r="BU47" s="405"/>
      <c r="BV47" s="405"/>
    </row>
    <row r="48" spans="1:74" x14ac:dyDescent="0.15">
      <c r="BK48" s="405"/>
      <c r="BL48" s="405"/>
      <c r="BM48" s="405"/>
      <c r="BN48" s="405"/>
      <c r="BO48" s="405"/>
      <c r="BP48" s="405"/>
      <c r="BQ48" s="405"/>
      <c r="BR48" s="405"/>
      <c r="BS48" s="405"/>
      <c r="BT48" s="405"/>
      <c r="BU48" s="405"/>
      <c r="BV48" s="405"/>
    </row>
    <row r="49" spans="63:74" x14ac:dyDescent="0.15">
      <c r="BK49" s="405"/>
      <c r="BL49" s="405"/>
      <c r="BM49" s="405"/>
      <c r="BN49" s="405"/>
      <c r="BO49" s="405"/>
      <c r="BP49" s="405"/>
      <c r="BQ49" s="405"/>
      <c r="BR49" s="405"/>
      <c r="BS49" s="405"/>
      <c r="BT49" s="405"/>
      <c r="BU49" s="405"/>
      <c r="BV49" s="405"/>
    </row>
    <row r="50" spans="63:74" x14ac:dyDescent="0.15">
      <c r="BK50" s="405"/>
      <c r="BL50" s="405"/>
      <c r="BM50" s="405"/>
      <c r="BN50" s="405"/>
      <c r="BO50" s="405"/>
      <c r="BP50" s="405"/>
      <c r="BQ50" s="405"/>
      <c r="BR50" s="405"/>
      <c r="BS50" s="405"/>
      <c r="BT50" s="405"/>
      <c r="BU50" s="405"/>
      <c r="BV50" s="405"/>
    </row>
    <row r="51" spans="63:74" x14ac:dyDescent="0.15">
      <c r="BK51" s="405"/>
      <c r="BL51" s="405"/>
      <c r="BM51" s="405"/>
      <c r="BN51" s="405"/>
      <c r="BO51" s="405"/>
      <c r="BP51" s="405"/>
      <c r="BQ51" s="405"/>
      <c r="BR51" s="405"/>
      <c r="BS51" s="405"/>
      <c r="BT51" s="405"/>
      <c r="BU51" s="405"/>
      <c r="BV51" s="405"/>
    </row>
    <row r="52" spans="63:74" x14ac:dyDescent="0.15">
      <c r="BK52" s="405"/>
      <c r="BL52" s="405"/>
      <c r="BM52" s="405"/>
      <c r="BN52" s="405"/>
      <c r="BO52" s="405"/>
      <c r="BP52" s="405"/>
      <c r="BQ52" s="405"/>
      <c r="BR52" s="405"/>
      <c r="BS52" s="405"/>
      <c r="BT52" s="405"/>
      <c r="BU52" s="405"/>
      <c r="BV52" s="405"/>
    </row>
    <row r="53" spans="63:74" x14ac:dyDescent="0.15">
      <c r="BK53" s="405"/>
      <c r="BL53" s="405"/>
      <c r="BM53" s="405"/>
      <c r="BN53" s="405"/>
      <c r="BO53" s="405"/>
      <c r="BP53" s="405"/>
      <c r="BQ53" s="405"/>
      <c r="BR53" s="405"/>
      <c r="BS53" s="405"/>
      <c r="BT53" s="405"/>
      <c r="BU53" s="405"/>
      <c r="BV53" s="405"/>
    </row>
    <row r="54" spans="63:74" x14ac:dyDescent="0.15">
      <c r="BK54" s="405"/>
      <c r="BL54" s="405"/>
      <c r="BM54" s="405"/>
      <c r="BN54" s="405"/>
      <c r="BO54" s="405"/>
      <c r="BP54" s="405"/>
      <c r="BQ54" s="405"/>
      <c r="BR54" s="405"/>
      <c r="BS54" s="405"/>
      <c r="BT54" s="405"/>
      <c r="BU54" s="405"/>
      <c r="BV54" s="405"/>
    </row>
    <row r="55" spans="63:74" x14ac:dyDescent="0.15">
      <c r="BK55" s="405"/>
      <c r="BL55" s="405"/>
      <c r="BM55" s="405"/>
      <c r="BN55" s="405"/>
      <c r="BO55" s="405"/>
      <c r="BP55" s="405"/>
      <c r="BQ55" s="405"/>
      <c r="BR55" s="405"/>
      <c r="BS55" s="405"/>
      <c r="BT55" s="405"/>
      <c r="BU55" s="405"/>
      <c r="BV55" s="405"/>
    </row>
    <row r="56" spans="63:74" x14ac:dyDescent="0.15">
      <c r="BK56" s="405"/>
      <c r="BL56" s="405"/>
      <c r="BM56" s="405"/>
      <c r="BN56" s="405"/>
      <c r="BO56" s="405"/>
      <c r="BP56" s="405"/>
      <c r="BQ56" s="405"/>
      <c r="BR56" s="405"/>
      <c r="BS56" s="405"/>
      <c r="BT56" s="405"/>
      <c r="BU56" s="405"/>
      <c r="BV56" s="405"/>
    </row>
    <row r="57" spans="63:74" x14ac:dyDescent="0.15">
      <c r="BK57" s="405"/>
      <c r="BL57" s="405"/>
      <c r="BM57" s="405"/>
      <c r="BN57" s="405"/>
      <c r="BO57" s="405"/>
      <c r="BP57" s="405"/>
      <c r="BQ57" s="405"/>
      <c r="BR57" s="405"/>
      <c r="BS57" s="405"/>
      <c r="BT57" s="405"/>
      <c r="BU57" s="405"/>
      <c r="BV57" s="405"/>
    </row>
    <row r="58" spans="63:74" x14ac:dyDescent="0.15">
      <c r="BK58" s="405"/>
      <c r="BL58" s="405"/>
      <c r="BM58" s="405"/>
      <c r="BN58" s="405"/>
      <c r="BO58" s="405"/>
      <c r="BP58" s="405"/>
      <c r="BQ58" s="405"/>
      <c r="BR58" s="405"/>
      <c r="BS58" s="405"/>
      <c r="BT58" s="405"/>
      <c r="BU58" s="405"/>
      <c r="BV58" s="405"/>
    </row>
    <row r="59" spans="63:74" x14ac:dyDescent="0.15">
      <c r="BK59" s="405"/>
      <c r="BL59" s="405"/>
      <c r="BM59" s="405"/>
      <c r="BN59" s="405"/>
      <c r="BO59" s="405"/>
      <c r="BP59" s="405"/>
      <c r="BQ59" s="405"/>
      <c r="BR59" s="405"/>
      <c r="BS59" s="405"/>
      <c r="BT59" s="405"/>
      <c r="BU59" s="405"/>
      <c r="BV59" s="405"/>
    </row>
    <row r="60" spans="63:74" x14ac:dyDescent="0.15">
      <c r="BK60" s="405"/>
      <c r="BL60" s="405"/>
      <c r="BM60" s="405"/>
      <c r="BN60" s="405"/>
      <c r="BO60" s="405"/>
      <c r="BP60" s="405"/>
      <c r="BQ60" s="405"/>
      <c r="BR60" s="405"/>
      <c r="BS60" s="405"/>
      <c r="BT60" s="405"/>
      <c r="BU60" s="405"/>
      <c r="BV60" s="405"/>
    </row>
    <row r="61" spans="63:74" x14ac:dyDescent="0.15">
      <c r="BK61" s="405"/>
      <c r="BL61" s="405"/>
      <c r="BM61" s="405"/>
      <c r="BN61" s="405"/>
      <c r="BO61" s="405"/>
      <c r="BP61" s="405"/>
      <c r="BQ61" s="405"/>
      <c r="BR61" s="405"/>
      <c r="BS61" s="405"/>
      <c r="BT61" s="405"/>
      <c r="BU61" s="405"/>
      <c r="BV61" s="405"/>
    </row>
    <row r="62" spans="63:74" x14ac:dyDescent="0.15">
      <c r="BK62" s="405"/>
      <c r="BL62" s="405"/>
      <c r="BM62" s="405"/>
      <c r="BN62" s="405"/>
      <c r="BO62" s="405"/>
      <c r="BP62" s="405"/>
      <c r="BQ62" s="405"/>
      <c r="BR62" s="405"/>
      <c r="BS62" s="405"/>
      <c r="BT62" s="405"/>
      <c r="BU62" s="405"/>
      <c r="BV62" s="405"/>
    </row>
    <row r="63" spans="63:74" x14ac:dyDescent="0.15">
      <c r="BK63" s="405"/>
      <c r="BL63" s="405"/>
      <c r="BM63" s="405"/>
      <c r="BN63" s="405"/>
      <c r="BO63" s="405"/>
      <c r="BP63" s="405"/>
      <c r="BQ63" s="405"/>
      <c r="BR63" s="405"/>
      <c r="BS63" s="405"/>
      <c r="BT63" s="405"/>
      <c r="BU63" s="405"/>
      <c r="BV63" s="405"/>
    </row>
    <row r="64" spans="63:74" x14ac:dyDescent="0.15">
      <c r="BK64" s="405"/>
      <c r="BL64" s="405"/>
      <c r="BM64" s="405"/>
      <c r="BN64" s="405"/>
      <c r="BO64" s="405"/>
      <c r="BP64" s="405"/>
      <c r="BQ64" s="405"/>
      <c r="BR64" s="405"/>
      <c r="BS64" s="405"/>
      <c r="BT64" s="405"/>
      <c r="BU64" s="405"/>
      <c r="BV64" s="405"/>
    </row>
    <row r="65" spans="63:74" x14ac:dyDescent="0.15">
      <c r="BK65" s="405"/>
      <c r="BL65" s="405"/>
      <c r="BM65" s="405"/>
      <c r="BN65" s="405"/>
      <c r="BO65" s="405"/>
      <c r="BP65" s="405"/>
      <c r="BQ65" s="405"/>
      <c r="BR65" s="405"/>
      <c r="BS65" s="405"/>
      <c r="BT65" s="405"/>
      <c r="BU65" s="405"/>
      <c r="BV65" s="405"/>
    </row>
    <row r="66" spans="63:74" x14ac:dyDescent="0.15">
      <c r="BK66" s="405"/>
      <c r="BL66" s="405"/>
      <c r="BM66" s="405"/>
      <c r="BN66" s="405"/>
      <c r="BO66" s="405"/>
      <c r="BP66" s="405"/>
      <c r="BQ66" s="405"/>
      <c r="BR66" s="405"/>
      <c r="BS66" s="405"/>
      <c r="BT66" s="405"/>
      <c r="BU66" s="405"/>
      <c r="BV66" s="405"/>
    </row>
    <row r="67" spans="63:74" x14ac:dyDescent="0.15">
      <c r="BK67" s="405"/>
      <c r="BL67" s="405"/>
      <c r="BM67" s="405"/>
      <c r="BN67" s="405"/>
      <c r="BO67" s="405"/>
      <c r="BP67" s="405"/>
      <c r="BQ67" s="405"/>
      <c r="BR67" s="405"/>
      <c r="BS67" s="405"/>
      <c r="BT67" s="405"/>
      <c r="BU67" s="405"/>
      <c r="BV67" s="405"/>
    </row>
    <row r="68" spans="63:74" x14ac:dyDescent="0.15">
      <c r="BK68" s="405"/>
      <c r="BL68" s="405"/>
      <c r="BM68" s="405"/>
      <c r="BN68" s="405"/>
      <c r="BO68" s="405"/>
      <c r="BP68" s="405"/>
      <c r="BQ68" s="405"/>
      <c r="BR68" s="405"/>
      <c r="BS68" s="405"/>
      <c r="BT68" s="405"/>
      <c r="BU68" s="405"/>
      <c r="BV68" s="405"/>
    </row>
    <row r="69" spans="63:74" x14ac:dyDescent="0.15">
      <c r="BK69" s="405"/>
      <c r="BL69" s="405"/>
      <c r="BM69" s="405"/>
      <c r="BN69" s="405"/>
      <c r="BO69" s="405"/>
      <c r="BP69" s="405"/>
      <c r="BQ69" s="405"/>
      <c r="BR69" s="405"/>
      <c r="BS69" s="405"/>
      <c r="BT69" s="405"/>
      <c r="BU69" s="405"/>
      <c r="BV69" s="405"/>
    </row>
    <row r="70" spans="63:74" x14ac:dyDescent="0.15">
      <c r="BK70" s="405"/>
      <c r="BL70" s="405"/>
      <c r="BM70" s="405"/>
      <c r="BN70" s="405"/>
      <c r="BO70" s="405"/>
      <c r="BP70" s="405"/>
      <c r="BQ70" s="405"/>
      <c r="BR70" s="405"/>
      <c r="BS70" s="405"/>
      <c r="BT70" s="405"/>
      <c r="BU70" s="405"/>
      <c r="BV70" s="405"/>
    </row>
    <row r="71" spans="63:74" x14ac:dyDescent="0.15">
      <c r="BK71" s="405"/>
      <c r="BL71" s="405"/>
      <c r="BM71" s="405"/>
      <c r="BN71" s="405"/>
      <c r="BO71" s="405"/>
      <c r="BP71" s="405"/>
      <c r="BQ71" s="405"/>
      <c r="BR71" s="405"/>
      <c r="BS71" s="405"/>
      <c r="BT71" s="405"/>
      <c r="BU71" s="405"/>
      <c r="BV71" s="405"/>
    </row>
    <row r="72" spans="63:74" x14ac:dyDescent="0.15">
      <c r="BK72" s="405"/>
      <c r="BL72" s="405"/>
      <c r="BM72" s="405"/>
      <c r="BN72" s="405"/>
      <c r="BO72" s="405"/>
      <c r="BP72" s="405"/>
      <c r="BQ72" s="405"/>
      <c r="BR72" s="405"/>
      <c r="BS72" s="405"/>
      <c r="BT72" s="405"/>
      <c r="BU72" s="405"/>
      <c r="BV72" s="405"/>
    </row>
    <row r="73" spans="63:74" x14ac:dyDescent="0.15">
      <c r="BK73" s="405"/>
      <c r="BL73" s="405"/>
      <c r="BM73" s="405"/>
      <c r="BN73" s="405"/>
      <c r="BO73" s="405"/>
      <c r="BP73" s="405"/>
      <c r="BQ73" s="405"/>
      <c r="BR73" s="405"/>
      <c r="BS73" s="405"/>
      <c r="BT73" s="405"/>
      <c r="BU73" s="405"/>
      <c r="BV73" s="405"/>
    </row>
    <row r="74" spans="63:74" x14ac:dyDescent="0.15">
      <c r="BK74" s="405"/>
      <c r="BL74" s="405"/>
      <c r="BM74" s="405"/>
      <c r="BN74" s="405"/>
      <c r="BO74" s="405"/>
      <c r="BP74" s="405"/>
      <c r="BQ74" s="405"/>
      <c r="BR74" s="405"/>
      <c r="BS74" s="405"/>
      <c r="BT74" s="405"/>
      <c r="BU74" s="405"/>
      <c r="BV74" s="405"/>
    </row>
    <row r="75" spans="63:74" x14ac:dyDescent="0.15">
      <c r="BK75" s="405"/>
      <c r="BL75" s="405"/>
      <c r="BM75" s="405"/>
      <c r="BN75" s="405"/>
      <c r="BO75" s="405"/>
      <c r="BP75" s="405"/>
      <c r="BQ75" s="405"/>
      <c r="BR75" s="405"/>
      <c r="BS75" s="405"/>
      <c r="BT75" s="405"/>
      <c r="BU75" s="405"/>
      <c r="BV75" s="405"/>
    </row>
    <row r="76" spans="63:74" x14ac:dyDescent="0.15">
      <c r="BK76" s="405"/>
      <c r="BL76" s="405"/>
      <c r="BM76" s="405"/>
      <c r="BN76" s="405"/>
      <c r="BO76" s="405"/>
      <c r="BP76" s="405"/>
      <c r="BQ76" s="405"/>
      <c r="BR76" s="405"/>
      <c r="BS76" s="405"/>
      <c r="BT76" s="405"/>
      <c r="BU76" s="405"/>
      <c r="BV76" s="405"/>
    </row>
    <row r="77" spans="63:74" x14ac:dyDescent="0.15">
      <c r="BK77" s="405"/>
      <c r="BL77" s="405"/>
      <c r="BM77" s="405"/>
      <c r="BN77" s="405"/>
      <c r="BO77" s="405"/>
      <c r="BP77" s="405"/>
      <c r="BQ77" s="405"/>
      <c r="BR77" s="405"/>
      <c r="BS77" s="405"/>
      <c r="BT77" s="405"/>
      <c r="BU77" s="405"/>
      <c r="BV77" s="405"/>
    </row>
    <row r="78" spans="63:74" x14ac:dyDescent="0.15">
      <c r="BK78" s="405"/>
      <c r="BL78" s="405"/>
      <c r="BM78" s="405"/>
      <c r="BN78" s="405"/>
      <c r="BO78" s="405"/>
      <c r="BP78" s="405"/>
      <c r="BQ78" s="405"/>
      <c r="BR78" s="405"/>
      <c r="BS78" s="405"/>
      <c r="BT78" s="405"/>
      <c r="BU78" s="405"/>
      <c r="BV78" s="405"/>
    </row>
    <row r="79" spans="63:74" x14ac:dyDescent="0.15">
      <c r="BK79" s="405"/>
      <c r="BL79" s="405"/>
      <c r="BM79" s="405"/>
      <c r="BN79" s="405"/>
      <c r="BO79" s="405"/>
      <c r="BP79" s="405"/>
      <c r="BQ79" s="405"/>
      <c r="BR79" s="405"/>
      <c r="BS79" s="405"/>
      <c r="BT79" s="405"/>
      <c r="BU79" s="405"/>
      <c r="BV79" s="405"/>
    </row>
    <row r="80" spans="63:74" x14ac:dyDescent="0.15">
      <c r="BK80" s="405"/>
      <c r="BL80" s="405"/>
      <c r="BM80" s="405"/>
      <c r="BN80" s="405"/>
      <c r="BO80" s="405"/>
      <c r="BP80" s="405"/>
      <c r="BQ80" s="405"/>
      <c r="BR80" s="405"/>
      <c r="BS80" s="405"/>
      <c r="BT80" s="405"/>
      <c r="BU80" s="405"/>
      <c r="BV80" s="405"/>
    </row>
    <row r="81" spans="63:74" x14ac:dyDescent="0.15">
      <c r="BK81" s="405"/>
      <c r="BL81" s="405"/>
      <c r="BM81" s="405"/>
      <c r="BN81" s="405"/>
      <c r="BO81" s="405"/>
      <c r="BP81" s="405"/>
      <c r="BQ81" s="405"/>
      <c r="BR81" s="405"/>
      <c r="BS81" s="405"/>
      <c r="BT81" s="405"/>
      <c r="BU81" s="405"/>
      <c r="BV81" s="405"/>
    </row>
    <row r="82" spans="63:74" x14ac:dyDescent="0.15">
      <c r="BK82" s="405"/>
      <c r="BL82" s="405"/>
      <c r="BM82" s="405"/>
      <c r="BN82" s="405"/>
      <c r="BO82" s="405"/>
      <c r="BP82" s="405"/>
      <c r="BQ82" s="405"/>
      <c r="BR82" s="405"/>
      <c r="BS82" s="405"/>
      <c r="BT82" s="405"/>
      <c r="BU82" s="405"/>
      <c r="BV82" s="405"/>
    </row>
    <row r="83" spans="63:74" x14ac:dyDescent="0.15">
      <c r="BK83" s="405"/>
      <c r="BL83" s="405"/>
      <c r="BM83" s="405"/>
      <c r="BN83" s="405"/>
      <c r="BO83" s="405"/>
      <c r="BP83" s="405"/>
      <c r="BQ83" s="405"/>
      <c r="BR83" s="405"/>
      <c r="BS83" s="405"/>
      <c r="BT83" s="405"/>
      <c r="BU83" s="405"/>
      <c r="BV83" s="405"/>
    </row>
    <row r="84" spans="63:74" x14ac:dyDescent="0.15">
      <c r="BK84" s="405"/>
      <c r="BL84" s="405"/>
      <c r="BM84" s="405"/>
      <c r="BN84" s="405"/>
      <c r="BO84" s="405"/>
      <c r="BP84" s="405"/>
      <c r="BQ84" s="405"/>
      <c r="BR84" s="405"/>
      <c r="BS84" s="405"/>
      <c r="BT84" s="405"/>
      <c r="BU84" s="405"/>
      <c r="BV84" s="405"/>
    </row>
    <row r="85" spans="63:74" x14ac:dyDescent="0.15">
      <c r="BK85" s="405"/>
      <c r="BL85" s="405"/>
      <c r="BM85" s="405"/>
      <c r="BN85" s="405"/>
      <c r="BO85" s="405"/>
      <c r="BP85" s="405"/>
      <c r="BQ85" s="405"/>
      <c r="BR85" s="405"/>
      <c r="BS85" s="405"/>
      <c r="BT85" s="405"/>
      <c r="BU85" s="405"/>
      <c r="BV85" s="405"/>
    </row>
    <row r="86" spans="63:74" x14ac:dyDescent="0.15">
      <c r="BK86" s="405"/>
      <c r="BL86" s="405"/>
      <c r="BM86" s="405"/>
      <c r="BN86" s="405"/>
      <c r="BO86" s="405"/>
      <c r="BP86" s="405"/>
      <c r="BQ86" s="405"/>
      <c r="BR86" s="405"/>
      <c r="BS86" s="405"/>
      <c r="BT86" s="405"/>
      <c r="BU86" s="405"/>
      <c r="BV86" s="405"/>
    </row>
    <row r="87" spans="63:74" x14ac:dyDescent="0.15">
      <c r="BK87" s="405"/>
      <c r="BL87" s="405"/>
      <c r="BM87" s="405"/>
      <c r="BN87" s="405"/>
      <c r="BO87" s="405"/>
      <c r="BP87" s="405"/>
      <c r="BQ87" s="405"/>
      <c r="BR87" s="405"/>
      <c r="BS87" s="405"/>
      <c r="BT87" s="405"/>
      <c r="BU87" s="405"/>
      <c r="BV87" s="405"/>
    </row>
    <row r="88" spans="63:74" x14ac:dyDescent="0.15">
      <c r="BK88" s="405"/>
      <c r="BL88" s="405"/>
      <c r="BM88" s="405"/>
      <c r="BN88" s="405"/>
      <c r="BO88" s="405"/>
      <c r="BP88" s="405"/>
      <c r="BQ88" s="405"/>
      <c r="BR88" s="405"/>
      <c r="BS88" s="405"/>
      <c r="BT88" s="405"/>
      <c r="BU88" s="405"/>
      <c r="BV88" s="405"/>
    </row>
    <row r="89" spans="63:74" x14ac:dyDescent="0.15">
      <c r="BK89" s="405"/>
      <c r="BL89" s="405"/>
      <c r="BM89" s="405"/>
      <c r="BN89" s="405"/>
      <c r="BO89" s="405"/>
      <c r="BP89" s="405"/>
      <c r="BQ89" s="405"/>
      <c r="BR89" s="405"/>
      <c r="BS89" s="405"/>
      <c r="BT89" s="405"/>
      <c r="BU89" s="405"/>
      <c r="BV89" s="405"/>
    </row>
    <row r="90" spans="63:74" x14ac:dyDescent="0.15">
      <c r="BK90" s="405"/>
      <c r="BL90" s="405"/>
      <c r="BM90" s="405"/>
      <c r="BN90" s="405"/>
      <c r="BO90" s="405"/>
      <c r="BP90" s="405"/>
      <c r="BQ90" s="405"/>
      <c r="BR90" s="405"/>
      <c r="BS90" s="405"/>
      <c r="BT90" s="405"/>
      <c r="BU90" s="405"/>
      <c r="BV90" s="405"/>
    </row>
    <row r="91" spans="63:74" x14ac:dyDescent="0.15">
      <c r="BK91" s="405"/>
      <c r="BL91" s="405"/>
      <c r="BM91" s="405"/>
      <c r="BN91" s="405"/>
      <c r="BO91" s="405"/>
      <c r="BP91" s="405"/>
      <c r="BQ91" s="405"/>
      <c r="BR91" s="405"/>
      <c r="BS91" s="405"/>
      <c r="BT91" s="405"/>
      <c r="BU91" s="405"/>
      <c r="BV91" s="405"/>
    </row>
    <row r="92" spans="63:74" x14ac:dyDescent="0.15">
      <c r="BK92" s="405"/>
      <c r="BL92" s="405"/>
      <c r="BM92" s="405"/>
      <c r="BN92" s="405"/>
      <c r="BO92" s="405"/>
      <c r="BP92" s="405"/>
      <c r="BQ92" s="405"/>
      <c r="BR92" s="405"/>
      <c r="BS92" s="405"/>
      <c r="BT92" s="405"/>
      <c r="BU92" s="405"/>
      <c r="BV92" s="405"/>
    </row>
    <row r="93" spans="63:74" x14ac:dyDescent="0.15">
      <c r="BK93" s="405"/>
      <c r="BL93" s="405"/>
      <c r="BM93" s="405"/>
      <c r="BN93" s="405"/>
      <c r="BO93" s="405"/>
      <c r="BP93" s="405"/>
      <c r="BQ93" s="405"/>
      <c r="BR93" s="405"/>
      <c r="BS93" s="405"/>
      <c r="BT93" s="405"/>
      <c r="BU93" s="405"/>
      <c r="BV93" s="405"/>
    </row>
    <row r="94" spans="63:74" x14ac:dyDescent="0.15">
      <c r="BK94" s="405"/>
      <c r="BL94" s="405"/>
      <c r="BM94" s="405"/>
      <c r="BN94" s="405"/>
      <c r="BO94" s="405"/>
      <c r="BP94" s="405"/>
      <c r="BQ94" s="405"/>
      <c r="BR94" s="405"/>
      <c r="BS94" s="405"/>
      <c r="BT94" s="405"/>
      <c r="BU94" s="405"/>
      <c r="BV94" s="405"/>
    </row>
    <row r="95" spans="63:74" x14ac:dyDescent="0.15">
      <c r="BK95" s="405"/>
      <c r="BL95" s="405"/>
      <c r="BM95" s="405"/>
      <c r="BN95" s="405"/>
      <c r="BO95" s="405"/>
      <c r="BP95" s="405"/>
      <c r="BQ95" s="405"/>
      <c r="BR95" s="405"/>
      <c r="BS95" s="405"/>
      <c r="BT95" s="405"/>
      <c r="BU95" s="405"/>
      <c r="BV95" s="405"/>
    </row>
    <row r="96" spans="63:74" x14ac:dyDescent="0.15">
      <c r="BK96" s="405"/>
      <c r="BL96" s="405"/>
      <c r="BM96" s="405"/>
      <c r="BN96" s="405"/>
      <c r="BO96" s="405"/>
      <c r="BP96" s="405"/>
      <c r="BQ96" s="405"/>
      <c r="BR96" s="405"/>
      <c r="BS96" s="405"/>
      <c r="BT96" s="405"/>
      <c r="BU96" s="405"/>
      <c r="BV96" s="405"/>
    </row>
    <row r="97" spans="63:74" x14ac:dyDescent="0.15">
      <c r="BK97" s="405"/>
      <c r="BL97" s="405"/>
      <c r="BM97" s="405"/>
      <c r="BN97" s="405"/>
      <c r="BO97" s="405"/>
      <c r="BP97" s="405"/>
      <c r="BQ97" s="405"/>
      <c r="BR97" s="405"/>
      <c r="BS97" s="405"/>
      <c r="BT97" s="405"/>
      <c r="BU97" s="405"/>
      <c r="BV97" s="405"/>
    </row>
    <row r="98" spans="63:74" x14ac:dyDescent="0.15">
      <c r="BK98" s="405"/>
      <c r="BL98" s="405"/>
      <c r="BM98" s="405"/>
      <c r="BN98" s="405"/>
      <c r="BO98" s="405"/>
      <c r="BP98" s="405"/>
      <c r="BQ98" s="405"/>
      <c r="BR98" s="405"/>
      <c r="BS98" s="405"/>
      <c r="BT98" s="405"/>
      <c r="BU98" s="405"/>
      <c r="BV98" s="405"/>
    </row>
    <row r="99" spans="63:74" x14ac:dyDescent="0.15">
      <c r="BK99" s="405"/>
      <c r="BL99" s="405"/>
      <c r="BM99" s="405"/>
      <c r="BN99" s="405"/>
      <c r="BO99" s="405"/>
      <c r="BP99" s="405"/>
      <c r="BQ99" s="405"/>
      <c r="BR99" s="405"/>
      <c r="BS99" s="405"/>
      <c r="BT99" s="405"/>
      <c r="BU99" s="405"/>
      <c r="BV99" s="405"/>
    </row>
    <row r="100" spans="63:74" x14ac:dyDescent="0.15">
      <c r="BK100" s="405"/>
      <c r="BL100" s="405"/>
      <c r="BM100" s="405"/>
      <c r="BN100" s="405"/>
      <c r="BO100" s="405"/>
      <c r="BP100" s="405"/>
      <c r="BQ100" s="405"/>
      <c r="BR100" s="405"/>
      <c r="BS100" s="405"/>
      <c r="BT100" s="405"/>
      <c r="BU100" s="405"/>
      <c r="BV100" s="405"/>
    </row>
    <row r="101" spans="63:74" x14ac:dyDescent="0.15">
      <c r="BK101" s="405"/>
      <c r="BL101" s="405"/>
      <c r="BM101" s="405"/>
      <c r="BN101" s="405"/>
      <c r="BO101" s="405"/>
      <c r="BP101" s="405"/>
      <c r="BQ101" s="405"/>
      <c r="BR101" s="405"/>
      <c r="BS101" s="405"/>
      <c r="BT101" s="405"/>
      <c r="BU101" s="405"/>
      <c r="BV101" s="405"/>
    </row>
    <row r="102" spans="63:74" x14ac:dyDescent="0.15">
      <c r="BK102" s="405"/>
      <c r="BL102" s="405"/>
      <c r="BM102" s="405"/>
      <c r="BN102" s="405"/>
      <c r="BO102" s="405"/>
      <c r="BP102" s="405"/>
      <c r="BQ102" s="405"/>
      <c r="BR102" s="405"/>
      <c r="BS102" s="405"/>
      <c r="BT102" s="405"/>
      <c r="BU102" s="405"/>
      <c r="BV102" s="405"/>
    </row>
    <row r="103" spans="63:74" x14ac:dyDescent="0.15">
      <c r="BK103" s="405"/>
      <c r="BL103" s="405"/>
      <c r="BM103" s="405"/>
      <c r="BN103" s="405"/>
      <c r="BO103" s="405"/>
      <c r="BP103" s="405"/>
      <c r="BQ103" s="405"/>
      <c r="BR103" s="405"/>
      <c r="BS103" s="405"/>
      <c r="BT103" s="405"/>
      <c r="BU103" s="405"/>
      <c r="BV103" s="405"/>
    </row>
    <row r="104" spans="63:74" x14ac:dyDescent="0.15">
      <c r="BK104" s="405"/>
      <c r="BL104" s="405"/>
      <c r="BM104" s="405"/>
      <c r="BN104" s="405"/>
      <c r="BO104" s="405"/>
      <c r="BP104" s="405"/>
      <c r="BQ104" s="405"/>
      <c r="BR104" s="405"/>
      <c r="BS104" s="405"/>
      <c r="BT104" s="405"/>
      <c r="BU104" s="405"/>
      <c r="BV104" s="405"/>
    </row>
    <row r="105" spans="63:74" x14ac:dyDescent="0.15">
      <c r="BK105" s="405"/>
      <c r="BL105" s="405"/>
      <c r="BM105" s="405"/>
      <c r="BN105" s="405"/>
      <c r="BO105" s="405"/>
      <c r="BP105" s="405"/>
      <c r="BQ105" s="405"/>
      <c r="BR105" s="405"/>
      <c r="BS105" s="405"/>
      <c r="BT105" s="405"/>
      <c r="BU105" s="405"/>
      <c r="BV105" s="405"/>
    </row>
    <row r="106" spans="63:74" x14ac:dyDescent="0.15">
      <c r="BK106" s="405"/>
      <c r="BL106" s="405"/>
      <c r="BM106" s="405"/>
      <c r="BN106" s="405"/>
      <c r="BO106" s="405"/>
      <c r="BP106" s="405"/>
      <c r="BQ106" s="405"/>
      <c r="BR106" s="405"/>
      <c r="BS106" s="405"/>
      <c r="BT106" s="405"/>
      <c r="BU106" s="405"/>
      <c r="BV106" s="405"/>
    </row>
    <row r="107" spans="63:74" x14ac:dyDescent="0.15">
      <c r="BK107" s="405"/>
      <c r="BL107" s="405"/>
      <c r="BM107" s="405"/>
      <c r="BN107" s="405"/>
      <c r="BO107" s="405"/>
      <c r="BP107" s="405"/>
      <c r="BQ107" s="405"/>
      <c r="BR107" s="405"/>
      <c r="BS107" s="405"/>
      <c r="BT107" s="405"/>
      <c r="BU107" s="405"/>
      <c r="BV107" s="405"/>
    </row>
    <row r="108" spans="63:74" x14ac:dyDescent="0.15">
      <c r="BK108" s="405"/>
      <c r="BL108" s="405"/>
      <c r="BM108" s="405"/>
      <c r="BN108" s="405"/>
      <c r="BO108" s="405"/>
      <c r="BP108" s="405"/>
      <c r="BQ108" s="405"/>
      <c r="BR108" s="405"/>
      <c r="BS108" s="405"/>
      <c r="BT108" s="405"/>
      <c r="BU108" s="405"/>
      <c r="BV108" s="405"/>
    </row>
    <row r="109" spans="63:74" x14ac:dyDescent="0.15">
      <c r="BK109" s="405"/>
      <c r="BL109" s="405"/>
      <c r="BM109" s="405"/>
      <c r="BN109" s="405"/>
      <c r="BO109" s="405"/>
      <c r="BP109" s="405"/>
      <c r="BQ109" s="405"/>
      <c r="BR109" s="405"/>
      <c r="BS109" s="405"/>
      <c r="BT109" s="405"/>
      <c r="BU109" s="405"/>
      <c r="BV109" s="405"/>
    </row>
    <row r="110" spans="63:74" x14ac:dyDescent="0.15">
      <c r="BK110" s="405"/>
      <c r="BL110" s="405"/>
      <c r="BM110" s="405"/>
      <c r="BN110" s="405"/>
      <c r="BO110" s="405"/>
      <c r="BP110" s="405"/>
      <c r="BQ110" s="405"/>
      <c r="BR110" s="405"/>
      <c r="BS110" s="405"/>
      <c r="BT110" s="405"/>
      <c r="BU110" s="405"/>
      <c r="BV110" s="405"/>
    </row>
    <row r="111" spans="63:74" x14ac:dyDescent="0.15">
      <c r="BK111" s="405"/>
      <c r="BL111" s="405"/>
      <c r="BM111" s="405"/>
      <c r="BN111" s="405"/>
      <c r="BO111" s="405"/>
      <c r="BP111" s="405"/>
      <c r="BQ111" s="405"/>
      <c r="BR111" s="405"/>
      <c r="BS111" s="405"/>
      <c r="BT111" s="405"/>
      <c r="BU111" s="405"/>
      <c r="BV111" s="405"/>
    </row>
    <row r="112" spans="63:74" x14ac:dyDescent="0.15">
      <c r="BK112" s="405"/>
      <c r="BL112" s="405"/>
      <c r="BM112" s="405"/>
      <c r="BN112" s="405"/>
      <c r="BO112" s="405"/>
      <c r="BP112" s="405"/>
      <c r="BQ112" s="405"/>
      <c r="BR112" s="405"/>
      <c r="BS112" s="405"/>
      <c r="BT112" s="405"/>
      <c r="BU112" s="405"/>
      <c r="BV112" s="405"/>
    </row>
    <row r="113" spans="63:74" x14ac:dyDescent="0.15">
      <c r="BK113" s="405"/>
      <c r="BL113" s="405"/>
      <c r="BM113" s="405"/>
      <c r="BN113" s="405"/>
      <c r="BO113" s="405"/>
      <c r="BP113" s="405"/>
      <c r="BQ113" s="405"/>
      <c r="BR113" s="405"/>
      <c r="BS113" s="405"/>
      <c r="BT113" s="405"/>
      <c r="BU113" s="405"/>
      <c r="BV113" s="405"/>
    </row>
    <row r="114" spans="63:74" x14ac:dyDescent="0.15">
      <c r="BK114" s="405"/>
      <c r="BL114" s="405"/>
      <c r="BM114" s="405"/>
      <c r="BN114" s="405"/>
      <c r="BO114" s="405"/>
      <c r="BP114" s="405"/>
      <c r="BQ114" s="405"/>
      <c r="BR114" s="405"/>
      <c r="BS114" s="405"/>
      <c r="BT114" s="405"/>
      <c r="BU114" s="405"/>
      <c r="BV114" s="405"/>
    </row>
    <row r="115" spans="63:74" x14ac:dyDescent="0.15">
      <c r="BK115" s="405"/>
      <c r="BL115" s="405"/>
      <c r="BM115" s="405"/>
      <c r="BN115" s="405"/>
      <c r="BO115" s="405"/>
      <c r="BP115" s="405"/>
      <c r="BQ115" s="405"/>
      <c r="BR115" s="405"/>
      <c r="BS115" s="405"/>
      <c r="BT115" s="405"/>
      <c r="BU115" s="405"/>
      <c r="BV115" s="405"/>
    </row>
    <row r="116" spans="63:74" x14ac:dyDescent="0.15">
      <c r="BK116" s="405"/>
      <c r="BL116" s="405"/>
      <c r="BM116" s="405"/>
      <c r="BN116" s="405"/>
      <c r="BO116" s="405"/>
      <c r="BP116" s="405"/>
      <c r="BQ116" s="405"/>
      <c r="BR116" s="405"/>
      <c r="BS116" s="405"/>
      <c r="BT116" s="405"/>
      <c r="BU116" s="405"/>
      <c r="BV116" s="405"/>
    </row>
    <row r="117" spans="63:74" x14ac:dyDescent="0.15">
      <c r="BK117" s="405"/>
      <c r="BL117" s="405"/>
      <c r="BM117" s="405"/>
      <c r="BN117" s="405"/>
      <c r="BO117" s="405"/>
      <c r="BP117" s="405"/>
      <c r="BQ117" s="405"/>
      <c r="BR117" s="405"/>
      <c r="BS117" s="405"/>
      <c r="BT117" s="405"/>
      <c r="BU117" s="405"/>
      <c r="BV117" s="405"/>
    </row>
    <row r="118" spans="63:74" x14ac:dyDescent="0.15">
      <c r="BK118" s="405"/>
      <c r="BL118" s="405"/>
      <c r="BM118" s="405"/>
      <c r="BN118" s="405"/>
      <c r="BO118" s="405"/>
      <c r="BP118" s="405"/>
      <c r="BQ118" s="405"/>
      <c r="BR118" s="405"/>
      <c r="BS118" s="405"/>
      <c r="BT118" s="405"/>
      <c r="BU118" s="405"/>
      <c r="BV118" s="405"/>
    </row>
    <row r="119" spans="63:74" x14ac:dyDescent="0.15">
      <c r="BK119" s="405"/>
      <c r="BL119" s="405"/>
      <c r="BM119" s="405"/>
      <c r="BN119" s="405"/>
      <c r="BO119" s="405"/>
      <c r="BP119" s="405"/>
      <c r="BQ119" s="405"/>
      <c r="BR119" s="405"/>
      <c r="BS119" s="405"/>
      <c r="BT119" s="405"/>
      <c r="BU119" s="405"/>
      <c r="BV119" s="405"/>
    </row>
    <row r="120" spans="63:74" x14ac:dyDescent="0.15">
      <c r="BK120" s="405"/>
      <c r="BL120" s="405"/>
      <c r="BM120" s="405"/>
      <c r="BN120" s="405"/>
      <c r="BO120" s="405"/>
      <c r="BP120" s="405"/>
      <c r="BQ120" s="405"/>
      <c r="BR120" s="405"/>
      <c r="BS120" s="405"/>
      <c r="BT120" s="405"/>
      <c r="BU120" s="405"/>
      <c r="BV120" s="405"/>
    </row>
    <row r="121" spans="63:74" x14ac:dyDescent="0.15">
      <c r="BK121" s="405"/>
      <c r="BL121" s="405"/>
      <c r="BM121" s="405"/>
      <c r="BN121" s="405"/>
      <c r="BO121" s="405"/>
      <c r="BP121" s="405"/>
      <c r="BQ121" s="405"/>
      <c r="BR121" s="405"/>
      <c r="BS121" s="405"/>
      <c r="BT121" s="405"/>
      <c r="BU121" s="405"/>
      <c r="BV121" s="405"/>
    </row>
    <row r="122" spans="63:74" x14ac:dyDescent="0.15">
      <c r="BK122" s="405"/>
      <c r="BL122" s="405"/>
      <c r="BM122" s="405"/>
      <c r="BN122" s="405"/>
      <c r="BO122" s="405"/>
      <c r="BP122" s="405"/>
      <c r="BQ122" s="405"/>
      <c r="BR122" s="405"/>
      <c r="BS122" s="405"/>
      <c r="BT122" s="405"/>
      <c r="BU122" s="405"/>
      <c r="BV122" s="405"/>
    </row>
    <row r="123" spans="63:74" x14ac:dyDescent="0.15">
      <c r="BK123" s="405"/>
      <c r="BL123" s="405"/>
      <c r="BM123" s="405"/>
      <c r="BN123" s="405"/>
      <c r="BO123" s="405"/>
      <c r="BP123" s="405"/>
      <c r="BQ123" s="405"/>
      <c r="BR123" s="405"/>
      <c r="BS123" s="405"/>
      <c r="BT123" s="405"/>
      <c r="BU123" s="405"/>
      <c r="BV123" s="405"/>
    </row>
    <row r="124" spans="63:74" x14ac:dyDescent="0.15">
      <c r="BK124" s="405"/>
      <c r="BL124" s="405"/>
      <c r="BM124" s="405"/>
      <c r="BN124" s="405"/>
      <c r="BO124" s="405"/>
      <c r="BP124" s="405"/>
      <c r="BQ124" s="405"/>
      <c r="BR124" s="405"/>
      <c r="BS124" s="405"/>
      <c r="BT124" s="405"/>
      <c r="BU124" s="405"/>
      <c r="BV124" s="405"/>
    </row>
    <row r="125" spans="63:74" x14ac:dyDescent="0.15">
      <c r="BK125" s="405"/>
      <c r="BL125" s="405"/>
      <c r="BM125" s="405"/>
      <c r="BN125" s="405"/>
      <c r="BO125" s="405"/>
      <c r="BP125" s="405"/>
      <c r="BQ125" s="405"/>
      <c r="BR125" s="405"/>
      <c r="BS125" s="405"/>
      <c r="BT125" s="405"/>
      <c r="BU125" s="405"/>
      <c r="BV125" s="405"/>
    </row>
    <row r="126" spans="63:74" x14ac:dyDescent="0.15">
      <c r="BK126" s="405"/>
      <c r="BL126" s="405"/>
      <c r="BM126" s="405"/>
      <c r="BN126" s="405"/>
      <c r="BO126" s="405"/>
      <c r="BP126" s="405"/>
      <c r="BQ126" s="405"/>
      <c r="BR126" s="405"/>
      <c r="BS126" s="405"/>
      <c r="BT126" s="405"/>
      <c r="BU126" s="405"/>
      <c r="BV126" s="405"/>
    </row>
    <row r="127" spans="63:74" x14ac:dyDescent="0.15">
      <c r="BK127" s="405"/>
      <c r="BL127" s="405"/>
      <c r="BM127" s="405"/>
      <c r="BN127" s="405"/>
      <c r="BO127" s="405"/>
      <c r="BP127" s="405"/>
      <c r="BQ127" s="405"/>
      <c r="BR127" s="405"/>
      <c r="BS127" s="405"/>
      <c r="BT127" s="405"/>
      <c r="BU127" s="405"/>
      <c r="BV127" s="405"/>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11">
    <pageSetUpPr fitToPage="1"/>
  </sheetPr>
  <dimension ref="A1:BV34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36" sqref="BA36"/>
    </sheetView>
  </sheetViews>
  <sheetFormatPr defaultColWidth="9.5703125" defaultRowHeight="11.25" x14ac:dyDescent="0.2"/>
  <cols>
    <col min="1" max="1" width="14.42578125" style="72" customWidth="1"/>
    <col min="2" max="2" width="24" style="72" customWidth="1"/>
    <col min="3" max="50" width="6.5703125" style="72" customWidth="1"/>
    <col min="51" max="62" width="6.5703125" style="398" customWidth="1"/>
    <col min="63" max="74" width="6.5703125" style="72" customWidth="1"/>
    <col min="75" max="16384" width="9.5703125" style="72"/>
  </cols>
  <sheetData>
    <row r="1" spans="1:74" ht="13.35" customHeight="1" x14ac:dyDescent="0.2">
      <c r="A1" s="668" t="s">
        <v>1054</v>
      </c>
      <c r="B1" s="706" t="s">
        <v>264</v>
      </c>
      <c r="C1" s="707"/>
      <c r="D1" s="707"/>
      <c r="E1" s="707"/>
      <c r="F1" s="707"/>
      <c r="G1" s="707"/>
      <c r="H1" s="707"/>
      <c r="I1" s="707"/>
      <c r="J1" s="707"/>
      <c r="K1" s="707"/>
      <c r="L1" s="707"/>
      <c r="M1" s="707"/>
      <c r="N1" s="707"/>
      <c r="O1" s="707"/>
      <c r="P1" s="707"/>
      <c r="Q1" s="707"/>
      <c r="R1" s="707"/>
      <c r="S1" s="707"/>
      <c r="T1" s="707"/>
      <c r="U1" s="707"/>
      <c r="V1" s="707"/>
      <c r="W1" s="707"/>
      <c r="X1" s="707"/>
      <c r="Y1" s="707"/>
      <c r="Z1" s="707"/>
      <c r="AA1" s="707"/>
      <c r="AB1" s="707"/>
      <c r="AC1" s="707"/>
      <c r="AD1" s="707"/>
      <c r="AE1" s="707"/>
      <c r="AF1" s="707"/>
      <c r="AG1" s="707"/>
      <c r="AH1" s="707"/>
      <c r="AI1" s="707"/>
      <c r="AJ1" s="707"/>
      <c r="AK1" s="707"/>
      <c r="AL1" s="707"/>
      <c r="AM1" s="306"/>
    </row>
    <row r="2" spans="1:74" ht="12.75"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73"/>
      <c r="B5" s="74" t="s">
        <v>1033</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8"/>
      <c r="AZ5" s="428"/>
      <c r="BA5" s="428"/>
      <c r="BB5" s="428"/>
      <c r="BC5" s="428"/>
      <c r="BD5" s="428"/>
      <c r="BE5" s="428"/>
      <c r="BF5" s="428"/>
      <c r="BG5" s="428"/>
      <c r="BH5" s="428"/>
      <c r="BI5" s="428"/>
      <c r="BJ5" s="428"/>
      <c r="BK5" s="428"/>
      <c r="BL5" s="428"/>
      <c r="BM5" s="428"/>
      <c r="BN5" s="428"/>
      <c r="BO5" s="428"/>
      <c r="BP5" s="428"/>
      <c r="BQ5" s="428"/>
      <c r="BR5" s="428"/>
      <c r="BS5" s="428"/>
      <c r="BT5" s="428"/>
      <c r="BU5" s="428"/>
      <c r="BV5" s="428"/>
    </row>
    <row r="6" spans="1:74" ht="11.1" customHeight="1" x14ac:dyDescent="0.2">
      <c r="A6" s="76" t="s">
        <v>1025</v>
      </c>
      <c r="B6" s="185" t="s">
        <v>592</v>
      </c>
      <c r="C6" s="216">
        <v>62.991348903000002</v>
      </c>
      <c r="D6" s="216">
        <v>61.747449070999998</v>
      </c>
      <c r="E6" s="216">
        <v>64.592218193999997</v>
      </c>
      <c r="F6" s="216">
        <v>65.361575799999997</v>
      </c>
      <c r="G6" s="216">
        <v>65.506304870999998</v>
      </c>
      <c r="H6" s="216">
        <v>65.148447867000002</v>
      </c>
      <c r="I6" s="216">
        <v>65.574023419</v>
      </c>
      <c r="J6" s="216">
        <v>66.342472548000003</v>
      </c>
      <c r="K6" s="216">
        <v>66.237803366999998</v>
      </c>
      <c r="L6" s="216">
        <v>68.346276387000003</v>
      </c>
      <c r="M6" s="216">
        <v>69.205059266999996</v>
      </c>
      <c r="N6" s="216">
        <v>68.867885935000004</v>
      </c>
      <c r="O6" s="216">
        <v>69.441883742000002</v>
      </c>
      <c r="P6" s="216">
        <v>68.083835276000002</v>
      </c>
      <c r="Q6" s="216">
        <v>68.344927419000001</v>
      </c>
      <c r="R6" s="216">
        <v>68.150617066999999</v>
      </c>
      <c r="S6" s="216">
        <v>68.431188547999994</v>
      </c>
      <c r="T6" s="216">
        <v>67.9969672</v>
      </c>
      <c r="U6" s="216">
        <v>69.754334741999998</v>
      </c>
      <c r="V6" s="216">
        <v>69.411020160999996</v>
      </c>
      <c r="W6" s="216">
        <v>69.809631400000001</v>
      </c>
      <c r="X6" s="216">
        <v>69.960463613000002</v>
      </c>
      <c r="Y6" s="216">
        <v>70.061086666999998</v>
      </c>
      <c r="Z6" s="216">
        <v>69.439991258000006</v>
      </c>
      <c r="AA6" s="216">
        <v>69.095839419000001</v>
      </c>
      <c r="AB6" s="216">
        <v>69.442906785999995</v>
      </c>
      <c r="AC6" s="216">
        <v>69.184185967999994</v>
      </c>
      <c r="AD6" s="216">
        <v>69.806325599999994</v>
      </c>
      <c r="AE6" s="216">
        <v>69.882857677000004</v>
      </c>
      <c r="AF6" s="216">
        <v>69.564683532999993</v>
      </c>
      <c r="AG6" s="216">
        <v>71.368773580999999</v>
      </c>
      <c r="AH6" s="216">
        <v>71.234921096999997</v>
      </c>
      <c r="AI6" s="216">
        <v>70.961226667000005</v>
      </c>
      <c r="AJ6" s="216">
        <v>71.336306644999993</v>
      </c>
      <c r="AK6" s="216">
        <v>72.421924500000003</v>
      </c>
      <c r="AL6" s="216">
        <v>70.279421902999999</v>
      </c>
      <c r="AM6" s="216">
        <v>71.597266452</v>
      </c>
      <c r="AN6" s="216">
        <v>71.321241286000003</v>
      </c>
      <c r="AO6" s="216">
        <v>72.269793031999995</v>
      </c>
      <c r="AP6" s="216">
        <v>72.813856232999996</v>
      </c>
      <c r="AQ6" s="216">
        <v>73.666531258000006</v>
      </c>
      <c r="AR6" s="216">
        <v>74.171850167000002</v>
      </c>
      <c r="AS6" s="216">
        <v>75.015340355000006</v>
      </c>
      <c r="AT6" s="216">
        <v>75.983287871000002</v>
      </c>
      <c r="AU6" s="216">
        <v>76.1763476</v>
      </c>
      <c r="AV6" s="216">
        <v>76.645600225999999</v>
      </c>
      <c r="AW6" s="216">
        <v>77.470340699999994</v>
      </c>
      <c r="AX6" s="216">
        <v>79.188597967999996</v>
      </c>
      <c r="AY6" s="216">
        <v>77.622125902999997</v>
      </c>
      <c r="AZ6" s="216">
        <v>78.319672679000007</v>
      </c>
      <c r="BA6" s="216">
        <v>78.071996902999999</v>
      </c>
      <c r="BB6" s="216">
        <v>78.792469999999994</v>
      </c>
      <c r="BC6" s="216">
        <v>78.62285</v>
      </c>
      <c r="BD6" s="357">
        <v>78.923640000000006</v>
      </c>
      <c r="BE6" s="357">
        <v>79.360590000000002</v>
      </c>
      <c r="BF6" s="357">
        <v>79.313010000000006</v>
      </c>
      <c r="BG6" s="357">
        <v>79.477019999999996</v>
      </c>
      <c r="BH6" s="357">
        <v>79.515969999999996</v>
      </c>
      <c r="BI6" s="357">
        <v>79.660989999999998</v>
      </c>
      <c r="BJ6" s="357">
        <v>79.793689999999998</v>
      </c>
      <c r="BK6" s="357">
        <v>80.124250000000004</v>
      </c>
      <c r="BL6" s="357">
        <v>80.404740000000004</v>
      </c>
      <c r="BM6" s="357">
        <v>80.373589999999993</v>
      </c>
      <c r="BN6" s="357">
        <v>80.387839999999997</v>
      </c>
      <c r="BO6" s="357">
        <v>80.405280000000005</v>
      </c>
      <c r="BP6" s="357">
        <v>80.196169999999995</v>
      </c>
      <c r="BQ6" s="357">
        <v>80.302570000000003</v>
      </c>
      <c r="BR6" s="357">
        <v>80.354799999999997</v>
      </c>
      <c r="BS6" s="357">
        <v>80.718519999999998</v>
      </c>
      <c r="BT6" s="357">
        <v>80.807609999999997</v>
      </c>
      <c r="BU6" s="357">
        <v>81.203019999999995</v>
      </c>
      <c r="BV6" s="357">
        <v>81.423599999999993</v>
      </c>
    </row>
    <row r="7" spans="1:74" ht="11.1" customHeight="1" x14ac:dyDescent="0.2">
      <c r="A7" s="76" t="s">
        <v>1026</v>
      </c>
      <c r="B7" s="185" t="s">
        <v>593</v>
      </c>
      <c r="C7" s="216">
        <v>1.000856</v>
      </c>
      <c r="D7" s="216">
        <v>1.1098597857000001</v>
      </c>
      <c r="E7" s="216">
        <v>1.0899973870999999</v>
      </c>
      <c r="F7" s="216">
        <v>1.0621808333</v>
      </c>
      <c r="G7" s="216">
        <v>1.0000371613000001</v>
      </c>
      <c r="H7" s="216">
        <v>0.88729703332999998</v>
      </c>
      <c r="I7" s="216">
        <v>0.74390719355000001</v>
      </c>
      <c r="J7" s="216">
        <v>0.83776499999999998</v>
      </c>
      <c r="K7" s="216">
        <v>0.96723190000000003</v>
      </c>
      <c r="L7" s="216">
        <v>0.95270764515999995</v>
      </c>
      <c r="M7" s="216">
        <v>1.0429454332999999</v>
      </c>
      <c r="N7" s="216">
        <v>1.0314687096999999</v>
      </c>
      <c r="O7" s="216">
        <v>1.0941489355</v>
      </c>
      <c r="P7" s="216">
        <v>1.0637196206999999</v>
      </c>
      <c r="Q7" s="216">
        <v>1.0498619677000001</v>
      </c>
      <c r="R7" s="216">
        <v>0.98865323332999999</v>
      </c>
      <c r="S7" s="216">
        <v>0.97020761290000002</v>
      </c>
      <c r="T7" s="216">
        <v>0.92205613333000003</v>
      </c>
      <c r="U7" s="216">
        <v>0.84609506452000005</v>
      </c>
      <c r="V7" s="216">
        <v>0.67531477418999997</v>
      </c>
      <c r="W7" s="216">
        <v>0.88185979999999997</v>
      </c>
      <c r="X7" s="216">
        <v>0.96894954839000003</v>
      </c>
      <c r="Y7" s="216">
        <v>1.0104845667</v>
      </c>
      <c r="Z7" s="216">
        <v>1.0508874194</v>
      </c>
      <c r="AA7" s="216">
        <v>1.0431457742000001</v>
      </c>
      <c r="AB7" s="216">
        <v>1.0611511070999999</v>
      </c>
      <c r="AC7" s="216">
        <v>1.0323333871</v>
      </c>
      <c r="AD7" s="216">
        <v>0.99157743333000004</v>
      </c>
      <c r="AE7" s="216">
        <v>0.90006167741999998</v>
      </c>
      <c r="AF7" s="216">
        <v>0.84801863333000005</v>
      </c>
      <c r="AG7" s="216">
        <v>0.75661329032000002</v>
      </c>
      <c r="AH7" s="216">
        <v>0.76160548387000004</v>
      </c>
      <c r="AI7" s="216">
        <v>0.86381233332999996</v>
      </c>
      <c r="AJ7" s="216">
        <v>0.91575554838999995</v>
      </c>
      <c r="AK7" s="216">
        <v>0.95219180000000003</v>
      </c>
      <c r="AL7" s="216">
        <v>1.0034479355000001</v>
      </c>
      <c r="AM7" s="216">
        <v>1.0020468387000001</v>
      </c>
      <c r="AN7" s="216">
        <v>1.0029076428999999</v>
      </c>
      <c r="AO7" s="216">
        <v>0.96945158065000003</v>
      </c>
      <c r="AP7" s="216">
        <v>0.96653046666999998</v>
      </c>
      <c r="AQ7" s="216">
        <v>0.92307993548</v>
      </c>
      <c r="AR7" s="216">
        <v>0.89273126667000002</v>
      </c>
      <c r="AS7" s="216">
        <v>0.81338996774000005</v>
      </c>
      <c r="AT7" s="216">
        <v>0.80591306452</v>
      </c>
      <c r="AU7" s="216">
        <v>0.9288961</v>
      </c>
      <c r="AV7" s="216">
        <v>0.94454980644999997</v>
      </c>
      <c r="AW7" s="216">
        <v>0.98163529999999999</v>
      </c>
      <c r="AX7" s="216">
        <v>1.0197393548</v>
      </c>
      <c r="AY7" s="216">
        <v>1.0079417097000001</v>
      </c>
      <c r="AZ7" s="216">
        <v>0.98357928570999997</v>
      </c>
      <c r="BA7" s="216">
        <v>0.98301912902999999</v>
      </c>
      <c r="BB7" s="216">
        <v>0.91034479999999995</v>
      </c>
      <c r="BC7" s="216">
        <v>0.8418911</v>
      </c>
      <c r="BD7" s="357">
        <v>0.78868170000000004</v>
      </c>
      <c r="BE7" s="357">
        <v>0.69192129999999996</v>
      </c>
      <c r="BF7" s="357">
        <v>0.77209280000000002</v>
      </c>
      <c r="BG7" s="357">
        <v>0.84702040000000001</v>
      </c>
      <c r="BH7" s="357">
        <v>0.88298860000000001</v>
      </c>
      <c r="BI7" s="357">
        <v>0.93970830000000005</v>
      </c>
      <c r="BJ7" s="357">
        <v>0.95609409999999995</v>
      </c>
      <c r="BK7" s="357">
        <v>0.94935630000000004</v>
      </c>
      <c r="BL7" s="357">
        <v>0.97925180000000001</v>
      </c>
      <c r="BM7" s="357">
        <v>0.9660301</v>
      </c>
      <c r="BN7" s="357">
        <v>0.88722579999999995</v>
      </c>
      <c r="BO7" s="357">
        <v>0.81793879999999997</v>
      </c>
      <c r="BP7" s="357">
        <v>0.76608430000000005</v>
      </c>
      <c r="BQ7" s="357">
        <v>0.67267580000000005</v>
      </c>
      <c r="BR7" s="357">
        <v>0.75420169999999997</v>
      </c>
      <c r="BS7" s="357">
        <v>0.82993260000000002</v>
      </c>
      <c r="BT7" s="357">
        <v>0.86669269999999998</v>
      </c>
      <c r="BU7" s="357">
        <v>0.92399719999999996</v>
      </c>
      <c r="BV7" s="357">
        <v>0.94076950000000004</v>
      </c>
    </row>
    <row r="8" spans="1:74" ht="11.1" customHeight="1" x14ac:dyDescent="0.2">
      <c r="A8" s="76" t="s">
        <v>1031</v>
      </c>
      <c r="B8" s="185" t="s">
        <v>138</v>
      </c>
      <c r="C8" s="216">
        <v>5.7611967097000001</v>
      </c>
      <c r="D8" s="216">
        <v>5.4342684642999997</v>
      </c>
      <c r="E8" s="216">
        <v>5.4293724193999999</v>
      </c>
      <c r="F8" s="216">
        <v>5.3588622333</v>
      </c>
      <c r="G8" s="216">
        <v>5.2392151934999998</v>
      </c>
      <c r="H8" s="216">
        <v>4.9769814666999999</v>
      </c>
      <c r="I8" s="216">
        <v>4.7486360323000003</v>
      </c>
      <c r="J8" s="216">
        <v>4.8382662258</v>
      </c>
      <c r="K8" s="216">
        <v>4.1136612000000001</v>
      </c>
      <c r="L8" s="216">
        <v>4.5633688386999998</v>
      </c>
      <c r="M8" s="216">
        <v>4.5668255667000004</v>
      </c>
      <c r="N8" s="216">
        <v>4.5708509032000002</v>
      </c>
      <c r="O8" s="216">
        <v>4.5012843548000001</v>
      </c>
      <c r="P8" s="216">
        <v>4.4386809654999997</v>
      </c>
      <c r="Q8" s="216">
        <v>4.5467203870999997</v>
      </c>
      <c r="R8" s="216">
        <v>4.3929435000000003</v>
      </c>
      <c r="S8" s="216">
        <v>4.1593005806000001</v>
      </c>
      <c r="T8" s="216">
        <v>3.8718629667000002</v>
      </c>
      <c r="U8" s="216">
        <v>4.0775592903</v>
      </c>
      <c r="V8" s="216">
        <v>3.5145862258</v>
      </c>
      <c r="W8" s="216">
        <v>3.6542048333000001</v>
      </c>
      <c r="X8" s="216">
        <v>4.0449321290000002</v>
      </c>
      <c r="Y8" s="216">
        <v>4.1415151000000003</v>
      </c>
      <c r="Z8" s="216">
        <v>4.0919650000000001</v>
      </c>
      <c r="AA8" s="216">
        <v>3.9666091935000001</v>
      </c>
      <c r="AB8" s="216">
        <v>3.8795916786000002</v>
      </c>
      <c r="AC8" s="216">
        <v>3.7564155484000001</v>
      </c>
      <c r="AD8" s="216">
        <v>3.8094849332999998</v>
      </c>
      <c r="AE8" s="216">
        <v>3.6520217742000001</v>
      </c>
      <c r="AF8" s="216">
        <v>3.4230017333</v>
      </c>
      <c r="AG8" s="216">
        <v>3.4870538065000001</v>
      </c>
      <c r="AH8" s="216">
        <v>3.3142614194000002</v>
      </c>
      <c r="AI8" s="216">
        <v>3.5835407333</v>
      </c>
      <c r="AJ8" s="216">
        <v>3.250666871</v>
      </c>
      <c r="AK8" s="216">
        <v>3.5561827667000001</v>
      </c>
      <c r="AL8" s="216">
        <v>3.3939897742</v>
      </c>
      <c r="AM8" s="216">
        <v>3.2442696129000002</v>
      </c>
      <c r="AN8" s="216">
        <v>3.3468863929000001</v>
      </c>
      <c r="AO8" s="216">
        <v>3.2718971935000001</v>
      </c>
      <c r="AP8" s="216">
        <v>3.4258223999999999</v>
      </c>
      <c r="AQ8" s="216">
        <v>3.4248357097</v>
      </c>
      <c r="AR8" s="216">
        <v>3.3952347</v>
      </c>
      <c r="AS8" s="216">
        <v>3.3429396129</v>
      </c>
      <c r="AT8" s="216">
        <v>3.4297691934999999</v>
      </c>
      <c r="AU8" s="216">
        <v>3.4514765999999999</v>
      </c>
      <c r="AV8" s="216">
        <v>3.4583835161000001</v>
      </c>
      <c r="AW8" s="216">
        <v>3.3084050999999999</v>
      </c>
      <c r="AX8" s="216">
        <v>3.3755007096999998</v>
      </c>
      <c r="AY8" s="216">
        <v>3.4770500000000002</v>
      </c>
      <c r="AZ8" s="216">
        <v>3.430755</v>
      </c>
      <c r="BA8" s="216">
        <v>3.0692599999999999</v>
      </c>
      <c r="BB8" s="216">
        <v>3.240513</v>
      </c>
      <c r="BC8" s="216">
        <v>3.0036100000000001</v>
      </c>
      <c r="BD8" s="357">
        <v>3.1037620000000001</v>
      </c>
      <c r="BE8" s="357">
        <v>3.2197689999999999</v>
      </c>
      <c r="BF8" s="357">
        <v>3.2062179999999998</v>
      </c>
      <c r="BG8" s="357">
        <v>3.1094870000000001</v>
      </c>
      <c r="BH8" s="357">
        <v>3.0766300000000002</v>
      </c>
      <c r="BI8" s="357">
        <v>3.0290859999999999</v>
      </c>
      <c r="BJ8" s="357">
        <v>3.0467919999999999</v>
      </c>
      <c r="BK8" s="357">
        <v>3.0467919999999999</v>
      </c>
      <c r="BL8" s="357">
        <v>3.1864780000000001</v>
      </c>
      <c r="BM8" s="357">
        <v>3.0865800000000001</v>
      </c>
      <c r="BN8" s="357">
        <v>3.1972070000000001</v>
      </c>
      <c r="BO8" s="357">
        <v>3.1010550000000001</v>
      </c>
      <c r="BP8" s="357">
        <v>2.8604560000000001</v>
      </c>
      <c r="BQ8" s="357">
        <v>2.9764629999999999</v>
      </c>
      <c r="BR8" s="357">
        <v>2.762912</v>
      </c>
      <c r="BS8" s="357">
        <v>2.8661810000000001</v>
      </c>
      <c r="BT8" s="357">
        <v>2.7333240000000001</v>
      </c>
      <c r="BU8" s="357">
        <v>2.88578</v>
      </c>
      <c r="BV8" s="357">
        <v>2.903486</v>
      </c>
    </row>
    <row r="9" spans="1:74" ht="11.1" customHeight="1" x14ac:dyDescent="0.2">
      <c r="A9" s="76" t="s">
        <v>1032</v>
      </c>
      <c r="B9" s="185" t="s">
        <v>130</v>
      </c>
      <c r="C9" s="216">
        <v>56.229296194</v>
      </c>
      <c r="D9" s="216">
        <v>55.203320820999998</v>
      </c>
      <c r="E9" s="216">
        <v>58.072848387000001</v>
      </c>
      <c r="F9" s="216">
        <v>58.940532732999998</v>
      </c>
      <c r="G9" s="216">
        <v>59.267052516</v>
      </c>
      <c r="H9" s="216">
        <v>59.284169366999997</v>
      </c>
      <c r="I9" s="216">
        <v>60.081480194000001</v>
      </c>
      <c r="J9" s="216">
        <v>60.666441323000001</v>
      </c>
      <c r="K9" s="216">
        <v>61.156910267000001</v>
      </c>
      <c r="L9" s="216">
        <v>62.830199903</v>
      </c>
      <c r="M9" s="216">
        <v>63.595288267000001</v>
      </c>
      <c r="N9" s="216">
        <v>63.265566323000002</v>
      </c>
      <c r="O9" s="216">
        <v>63.846450451999999</v>
      </c>
      <c r="P9" s="216">
        <v>62.581434690000002</v>
      </c>
      <c r="Q9" s="216">
        <v>62.748345065000002</v>
      </c>
      <c r="R9" s="216">
        <v>62.769020333</v>
      </c>
      <c r="S9" s="216">
        <v>63.301680355000002</v>
      </c>
      <c r="T9" s="216">
        <v>63.203048099999997</v>
      </c>
      <c r="U9" s="216">
        <v>64.830680387000001</v>
      </c>
      <c r="V9" s="216">
        <v>65.221119161000004</v>
      </c>
      <c r="W9" s="216">
        <v>65.273566767000005</v>
      </c>
      <c r="X9" s="216">
        <v>64.946581934999998</v>
      </c>
      <c r="Y9" s="216">
        <v>64.909087</v>
      </c>
      <c r="Z9" s="216">
        <v>64.297138838999999</v>
      </c>
      <c r="AA9" s="216">
        <v>64.086084451999994</v>
      </c>
      <c r="AB9" s="216">
        <v>64.502163999999993</v>
      </c>
      <c r="AC9" s="216">
        <v>64.395437032000004</v>
      </c>
      <c r="AD9" s="216">
        <v>65.005263232999994</v>
      </c>
      <c r="AE9" s="216">
        <v>65.330774226000003</v>
      </c>
      <c r="AF9" s="216">
        <v>65.293663167000005</v>
      </c>
      <c r="AG9" s="216">
        <v>67.125106484</v>
      </c>
      <c r="AH9" s="216">
        <v>67.159054194000007</v>
      </c>
      <c r="AI9" s="216">
        <v>66.513873599999997</v>
      </c>
      <c r="AJ9" s="216">
        <v>67.169884225999994</v>
      </c>
      <c r="AK9" s="216">
        <v>67.913549932999999</v>
      </c>
      <c r="AL9" s="216">
        <v>65.881984193999998</v>
      </c>
      <c r="AM9" s="216">
        <v>67.350949999999997</v>
      </c>
      <c r="AN9" s="216">
        <v>66.971447249999997</v>
      </c>
      <c r="AO9" s="216">
        <v>68.028444257999993</v>
      </c>
      <c r="AP9" s="216">
        <v>68.421503367</v>
      </c>
      <c r="AQ9" s="216">
        <v>69.318615613000006</v>
      </c>
      <c r="AR9" s="216">
        <v>69.883884199999997</v>
      </c>
      <c r="AS9" s="216">
        <v>70.859010773999998</v>
      </c>
      <c r="AT9" s="216">
        <v>71.747605613000005</v>
      </c>
      <c r="AU9" s="216">
        <v>71.795974900000004</v>
      </c>
      <c r="AV9" s="216">
        <v>72.242666903</v>
      </c>
      <c r="AW9" s="216">
        <v>73.180300299999999</v>
      </c>
      <c r="AX9" s="216">
        <v>74.793357903</v>
      </c>
      <c r="AY9" s="216">
        <v>73.137134193999998</v>
      </c>
      <c r="AZ9" s="216">
        <v>73.905338392999994</v>
      </c>
      <c r="BA9" s="216">
        <v>74.019717774</v>
      </c>
      <c r="BB9" s="216">
        <v>74.64161</v>
      </c>
      <c r="BC9" s="216">
        <v>74.777349999999998</v>
      </c>
      <c r="BD9" s="357">
        <v>75.031199999999998</v>
      </c>
      <c r="BE9" s="357">
        <v>75.448899999999995</v>
      </c>
      <c r="BF9" s="357">
        <v>75.334699999999998</v>
      </c>
      <c r="BG9" s="357">
        <v>75.520510000000002</v>
      </c>
      <c r="BH9" s="357">
        <v>75.556349999999995</v>
      </c>
      <c r="BI9" s="357">
        <v>75.6922</v>
      </c>
      <c r="BJ9" s="357">
        <v>75.790809999999993</v>
      </c>
      <c r="BK9" s="357">
        <v>76.128100000000003</v>
      </c>
      <c r="BL9" s="357">
        <v>76.239009999999993</v>
      </c>
      <c r="BM9" s="357">
        <v>76.320980000000006</v>
      </c>
      <c r="BN9" s="357">
        <v>76.30341</v>
      </c>
      <c r="BO9" s="357">
        <v>76.486289999999997</v>
      </c>
      <c r="BP9" s="357">
        <v>76.569630000000004</v>
      </c>
      <c r="BQ9" s="357">
        <v>76.65343</v>
      </c>
      <c r="BR9" s="357">
        <v>76.837689999999995</v>
      </c>
      <c r="BS9" s="357">
        <v>77.022409999999994</v>
      </c>
      <c r="BT9" s="357">
        <v>77.207589999999996</v>
      </c>
      <c r="BU9" s="357">
        <v>77.393240000000006</v>
      </c>
      <c r="BV9" s="357">
        <v>77.579340000000002</v>
      </c>
    </row>
    <row r="10" spans="1:74" ht="11.1" customHeight="1" x14ac:dyDescent="0.2">
      <c r="A10" s="76" t="s">
        <v>704</v>
      </c>
      <c r="B10" s="185" t="s">
        <v>594</v>
      </c>
      <c r="C10" s="216">
        <v>60.018258064999998</v>
      </c>
      <c r="D10" s="216">
        <v>58.833071429</v>
      </c>
      <c r="E10" s="216">
        <v>61.543580644999999</v>
      </c>
      <c r="F10" s="216">
        <v>62.276600000000002</v>
      </c>
      <c r="G10" s="216">
        <v>62.414516128999999</v>
      </c>
      <c r="H10" s="216">
        <v>62.073533333</v>
      </c>
      <c r="I10" s="216">
        <v>62.479032257999997</v>
      </c>
      <c r="J10" s="216">
        <v>63.211225806000002</v>
      </c>
      <c r="K10" s="216">
        <v>63.111466667000002</v>
      </c>
      <c r="L10" s="216">
        <v>65.120451613</v>
      </c>
      <c r="M10" s="216">
        <v>65.938699999999997</v>
      </c>
      <c r="N10" s="216">
        <v>65.617419354999996</v>
      </c>
      <c r="O10" s="216">
        <v>66.008645161000004</v>
      </c>
      <c r="P10" s="216">
        <v>64.717724137999994</v>
      </c>
      <c r="Q10" s="216">
        <v>64.965935483999999</v>
      </c>
      <c r="R10" s="216">
        <v>64.781233333000003</v>
      </c>
      <c r="S10" s="216">
        <v>65.047903226000003</v>
      </c>
      <c r="T10" s="216">
        <v>64.635166666999993</v>
      </c>
      <c r="U10" s="216">
        <v>66.305645161000001</v>
      </c>
      <c r="V10" s="216">
        <v>65.979290323000001</v>
      </c>
      <c r="W10" s="216">
        <v>66.358199999999997</v>
      </c>
      <c r="X10" s="216">
        <v>66.501580645000004</v>
      </c>
      <c r="Y10" s="216">
        <v>66.597233333000005</v>
      </c>
      <c r="Z10" s="216">
        <v>66.006838709999997</v>
      </c>
      <c r="AA10" s="216">
        <v>65.445709676999996</v>
      </c>
      <c r="AB10" s="216">
        <v>65.774428571000001</v>
      </c>
      <c r="AC10" s="216">
        <v>65.529387096999997</v>
      </c>
      <c r="AD10" s="216">
        <v>66.118666666999999</v>
      </c>
      <c r="AE10" s="216">
        <v>66.191161289999997</v>
      </c>
      <c r="AF10" s="216">
        <v>65.889799999999994</v>
      </c>
      <c r="AG10" s="216">
        <v>67.598580644999998</v>
      </c>
      <c r="AH10" s="216">
        <v>67.471774194000005</v>
      </c>
      <c r="AI10" s="216">
        <v>67.212566667000004</v>
      </c>
      <c r="AJ10" s="216">
        <v>67.567806451999999</v>
      </c>
      <c r="AK10" s="216">
        <v>68.596100000000007</v>
      </c>
      <c r="AL10" s="216">
        <v>66.566774194000004</v>
      </c>
      <c r="AM10" s="216">
        <v>67.795806451999994</v>
      </c>
      <c r="AN10" s="216">
        <v>67.459678570999998</v>
      </c>
      <c r="AO10" s="216">
        <v>68.232548386999994</v>
      </c>
      <c r="AP10" s="216">
        <v>68.615099999999998</v>
      </c>
      <c r="AQ10" s="216">
        <v>69.517096773999995</v>
      </c>
      <c r="AR10" s="216">
        <v>69.843166667000006</v>
      </c>
      <c r="AS10" s="216">
        <v>70.636741935000003</v>
      </c>
      <c r="AT10" s="216">
        <v>71.568838709999994</v>
      </c>
      <c r="AU10" s="216">
        <v>71.714166667000001</v>
      </c>
      <c r="AV10" s="216">
        <v>72.160258064999994</v>
      </c>
      <c r="AW10" s="216">
        <v>73.056733332999997</v>
      </c>
      <c r="AX10" s="216">
        <v>74.691774194000004</v>
      </c>
      <c r="AY10" s="216">
        <v>73.332354839000004</v>
      </c>
      <c r="AZ10" s="216">
        <v>73.849642857000006</v>
      </c>
      <c r="BA10" s="216">
        <v>73.491322581000006</v>
      </c>
      <c r="BB10" s="216">
        <v>74.301000000000002</v>
      </c>
      <c r="BC10" s="216">
        <v>74.095470000000006</v>
      </c>
      <c r="BD10" s="357">
        <v>74.365549999999999</v>
      </c>
      <c r="BE10" s="357">
        <v>74.801569999999998</v>
      </c>
      <c r="BF10" s="357">
        <v>74.745009999999994</v>
      </c>
      <c r="BG10" s="357">
        <v>74.899280000000005</v>
      </c>
      <c r="BH10" s="357">
        <v>74.940100000000001</v>
      </c>
      <c r="BI10" s="357">
        <v>75.074129999999997</v>
      </c>
      <c r="BJ10" s="357">
        <v>75.199579999999997</v>
      </c>
      <c r="BK10" s="357">
        <v>75.51173</v>
      </c>
      <c r="BL10" s="357">
        <v>75.775530000000003</v>
      </c>
      <c r="BM10" s="357">
        <v>75.74633</v>
      </c>
      <c r="BN10" s="357">
        <v>75.759839999999997</v>
      </c>
      <c r="BO10" s="357">
        <v>75.776169999999993</v>
      </c>
      <c r="BP10" s="357">
        <v>75.579139999999995</v>
      </c>
      <c r="BQ10" s="357">
        <v>75.679419999999993</v>
      </c>
      <c r="BR10" s="357">
        <v>75.728629999999995</v>
      </c>
      <c r="BS10" s="357">
        <v>76.071420000000003</v>
      </c>
      <c r="BT10" s="357">
        <v>76.155370000000005</v>
      </c>
      <c r="BU10" s="357">
        <v>76.528009999999995</v>
      </c>
      <c r="BV10" s="357">
        <v>76.735900000000001</v>
      </c>
    </row>
    <row r="11" spans="1:74" ht="11.1" customHeight="1" x14ac:dyDescent="0.2">
      <c r="A11" s="639" t="s">
        <v>711</v>
      </c>
      <c r="B11" s="640" t="s">
        <v>1272</v>
      </c>
      <c r="C11" s="216">
        <v>1.2988391613000001</v>
      </c>
      <c r="D11" s="216">
        <v>1.1430855713999999</v>
      </c>
      <c r="E11" s="216">
        <v>1.2431753226</v>
      </c>
      <c r="F11" s="216">
        <v>1.1041696000000001</v>
      </c>
      <c r="G11" s="216">
        <v>1.1361219032000001</v>
      </c>
      <c r="H11" s="216">
        <v>0.91157546667</v>
      </c>
      <c r="I11" s="216">
        <v>0.65246661289999996</v>
      </c>
      <c r="J11" s="216">
        <v>0.97599361289999997</v>
      </c>
      <c r="K11" s="216">
        <v>0.67931923332999999</v>
      </c>
      <c r="L11" s="216">
        <v>0.99061374193999996</v>
      </c>
      <c r="M11" s="216">
        <v>0.50892746666999999</v>
      </c>
      <c r="N11" s="216">
        <v>0.82579980644999995</v>
      </c>
      <c r="O11" s="216">
        <v>0.50994370968000002</v>
      </c>
      <c r="P11" s="216">
        <v>0.69462706897000004</v>
      </c>
      <c r="Q11" s="216">
        <v>0.62165135484</v>
      </c>
      <c r="R11" s="216">
        <v>0.25171783332999997</v>
      </c>
      <c r="S11" s="216">
        <v>0.52296341935000001</v>
      </c>
      <c r="T11" s="216">
        <v>0.27518376667</v>
      </c>
      <c r="U11" s="216">
        <v>0.49541090322999998</v>
      </c>
      <c r="V11" s="216">
        <v>0.61614103226000005</v>
      </c>
      <c r="W11" s="216">
        <v>0.3833665</v>
      </c>
      <c r="X11" s="216">
        <v>0.33390354839000003</v>
      </c>
      <c r="Y11" s="216">
        <v>0.4736631</v>
      </c>
      <c r="Z11" s="216">
        <v>0.54471499999999995</v>
      </c>
      <c r="AA11" s="216">
        <v>0.43539941934999998</v>
      </c>
      <c r="AB11" s="216">
        <v>0.40637464286000002</v>
      </c>
      <c r="AC11" s="216">
        <v>0.26747803226</v>
      </c>
      <c r="AD11" s="216">
        <v>0.17235173333000001</v>
      </c>
      <c r="AE11" s="216">
        <v>0.18147641935</v>
      </c>
      <c r="AF11" s="216">
        <v>0.26821283333000001</v>
      </c>
      <c r="AG11" s="216">
        <v>0.26165522581</v>
      </c>
      <c r="AH11" s="216">
        <v>0.28416535484</v>
      </c>
      <c r="AI11" s="216">
        <v>0.56499416667000002</v>
      </c>
      <c r="AJ11" s="216">
        <v>0.17931012902999999</v>
      </c>
      <c r="AK11" s="216">
        <v>8.9723333333000005E-2</v>
      </c>
      <c r="AL11" s="216">
        <v>8.8005838710000006E-2</v>
      </c>
      <c r="AM11" s="216">
        <v>0.27535322580999999</v>
      </c>
      <c r="AN11" s="216">
        <v>0.13656892857</v>
      </c>
      <c r="AO11" s="216">
        <v>8.7134967741999997E-2</v>
      </c>
      <c r="AP11" s="216">
        <v>0.10020546667000001</v>
      </c>
      <c r="AQ11" s="216">
        <v>9.0517290323000002E-2</v>
      </c>
      <c r="AR11" s="216">
        <v>0.32666273333000001</v>
      </c>
      <c r="AS11" s="216">
        <v>0.20339206452</v>
      </c>
      <c r="AT11" s="216">
        <v>5.0553451612999997E-2</v>
      </c>
      <c r="AU11" s="216">
        <v>0.19150036667000001</v>
      </c>
      <c r="AV11" s="216">
        <v>0.22494225806000001</v>
      </c>
      <c r="AW11" s="216">
        <v>0</v>
      </c>
      <c r="AX11" s="216">
        <v>0.25842312902999998</v>
      </c>
      <c r="AY11" s="216">
        <v>0.37470693548</v>
      </c>
      <c r="AZ11" s="216">
        <v>0.43579732143</v>
      </c>
      <c r="BA11" s="216">
        <v>0.47260416128999999</v>
      </c>
      <c r="BB11" s="216">
        <v>0.182</v>
      </c>
      <c r="BC11" s="216">
        <v>0.20499999999999999</v>
      </c>
      <c r="BD11" s="357">
        <v>0.12</v>
      </c>
      <c r="BE11" s="357">
        <v>0.20809677419</v>
      </c>
      <c r="BF11" s="357">
        <v>0.14034482759</v>
      </c>
      <c r="BG11" s="357">
        <v>0.18</v>
      </c>
      <c r="BH11" s="357">
        <v>0.182</v>
      </c>
      <c r="BI11" s="357">
        <v>0.20499999999999999</v>
      </c>
      <c r="BJ11" s="357">
        <v>0.12</v>
      </c>
      <c r="BK11" s="357">
        <v>0.12</v>
      </c>
      <c r="BL11" s="357">
        <v>0.14034482759</v>
      </c>
      <c r="BM11" s="357">
        <v>0.15</v>
      </c>
      <c r="BN11" s="357">
        <v>0.182</v>
      </c>
      <c r="BO11" s="357">
        <v>0.17</v>
      </c>
      <c r="BP11" s="357">
        <v>0.12</v>
      </c>
      <c r="BQ11" s="357">
        <v>0.18096774194000001</v>
      </c>
      <c r="BR11" s="357">
        <v>0.14034482759</v>
      </c>
      <c r="BS11" s="357">
        <v>0.18</v>
      </c>
      <c r="BT11" s="357">
        <v>0.182</v>
      </c>
      <c r="BU11" s="357">
        <v>0.15049999999999999</v>
      </c>
      <c r="BV11" s="357">
        <v>0.12</v>
      </c>
    </row>
    <row r="12" spans="1:74" ht="11.1" customHeight="1" x14ac:dyDescent="0.2">
      <c r="A12" s="639" t="s">
        <v>1273</v>
      </c>
      <c r="B12" s="640" t="s">
        <v>1274</v>
      </c>
      <c r="C12" s="216">
        <v>0.46413464516000003</v>
      </c>
      <c r="D12" s="216">
        <v>0.18031117857000001</v>
      </c>
      <c r="E12" s="216">
        <v>0.16169461290000001</v>
      </c>
      <c r="F12" s="216">
        <v>0.25810810000000001</v>
      </c>
      <c r="G12" s="216">
        <v>0.27231206452000001</v>
      </c>
      <c r="H12" s="216">
        <v>6.4287333333000005E-2</v>
      </c>
      <c r="I12" s="216">
        <v>8.3651548386999994E-2</v>
      </c>
      <c r="J12" s="216">
        <v>6.2121677419000002E-2</v>
      </c>
      <c r="K12" s="216">
        <v>0.33217663333000003</v>
      </c>
      <c r="L12" s="216">
        <v>9.2566419354999999E-2</v>
      </c>
      <c r="M12" s="216">
        <v>0.1622904</v>
      </c>
      <c r="N12" s="216">
        <v>0.16823283871</v>
      </c>
      <c r="O12" s="216">
        <v>0.19996296774</v>
      </c>
      <c r="P12" s="216">
        <v>6.4841034483000007E-2</v>
      </c>
      <c r="Q12" s="216">
        <v>8.4356419355000004E-2</v>
      </c>
      <c r="R12" s="216">
        <v>5.8753333333E-4</v>
      </c>
      <c r="S12" s="216">
        <v>9.0670387096999996E-2</v>
      </c>
      <c r="T12" s="216">
        <v>7.9956466667000001E-2</v>
      </c>
      <c r="U12" s="216">
        <v>3.9458064515999997E-4</v>
      </c>
      <c r="V12" s="216">
        <v>7.9181645161E-2</v>
      </c>
      <c r="W12" s="216">
        <v>3.9906666667000002E-4</v>
      </c>
      <c r="X12" s="216">
        <v>0.14100274194000001</v>
      </c>
      <c r="Y12" s="216">
        <v>2.2159999999999999E-4</v>
      </c>
      <c r="Z12" s="216">
        <v>0.17805535484000001</v>
      </c>
      <c r="AA12" s="216">
        <v>4.0658064516E-4</v>
      </c>
      <c r="AB12" s="216">
        <v>8.0225000000000001E-4</v>
      </c>
      <c r="AC12" s="216">
        <v>7.3367741935E-4</v>
      </c>
      <c r="AD12" s="216">
        <v>7.0830000000000003E-4</v>
      </c>
      <c r="AE12" s="216">
        <v>4.7232258064999999E-4</v>
      </c>
      <c r="AF12" s="216">
        <v>3.8713333333E-4</v>
      </c>
      <c r="AG12" s="216">
        <v>2.6319354839000002E-4</v>
      </c>
      <c r="AH12" s="216">
        <v>3.0290322581000002E-4</v>
      </c>
      <c r="AI12" s="216">
        <v>3.8776666667000002E-4</v>
      </c>
      <c r="AJ12" s="216">
        <v>5.1648387096999999E-4</v>
      </c>
      <c r="AK12" s="216">
        <v>9.1558899999999999E-2</v>
      </c>
      <c r="AL12" s="216">
        <v>8.4654838709999998E-4</v>
      </c>
      <c r="AM12" s="216">
        <v>9.5051612903E-4</v>
      </c>
      <c r="AN12" s="216">
        <v>9.6226464285999999E-2</v>
      </c>
      <c r="AO12" s="216">
        <v>9.0480645161000002E-4</v>
      </c>
      <c r="AP12" s="216">
        <v>8.4023333333000001E-4</v>
      </c>
      <c r="AQ12" s="216">
        <v>6.1529806451999999E-2</v>
      </c>
      <c r="AR12" s="216">
        <v>5.5763333332999997E-4</v>
      </c>
      <c r="AS12" s="216">
        <v>9.1185483871000006E-2</v>
      </c>
      <c r="AT12" s="216">
        <v>9.2361548387000003E-2</v>
      </c>
      <c r="AU12" s="216">
        <v>9.6807433333000001E-2</v>
      </c>
      <c r="AV12" s="216">
        <v>9.3671903225999997E-2</v>
      </c>
      <c r="AW12" s="216">
        <v>9.0260000000000004E-4</v>
      </c>
      <c r="AX12" s="216">
        <v>9.1135483870999996E-4</v>
      </c>
      <c r="AY12" s="216">
        <v>9.1344806451999994E-2</v>
      </c>
      <c r="AZ12" s="216">
        <v>9.8395464286000003E-2</v>
      </c>
      <c r="BA12" s="216">
        <v>7.3132258065000005E-4</v>
      </c>
      <c r="BB12" s="216">
        <v>9.5051612903E-4</v>
      </c>
      <c r="BC12" s="216">
        <v>1.0544838709999999E-3</v>
      </c>
      <c r="BD12" s="357">
        <v>1.1584516129000001E-3</v>
      </c>
      <c r="BE12" s="357">
        <v>8.2030967741999995E-4</v>
      </c>
      <c r="BF12" s="357">
        <v>8.5344827586000002E-4</v>
      </c>
      <c r="BG12" s="357">
        <v>0.5</v>
      </c>
      <c r="BH12" s="357">
        <v>0.56487096774000001</v>
      </c>
      <c r="BI12" s="357">
        <v>0.63900000000000001</v>
      </c>
      <c r="BJ12" s="357">
        <v>0.56999999999999995</v>
      </c>
      <c r="BK12" s="357">
        <v>0.65443225806000005</v>
      </c>
      <c r="BL12" s="357">
        <v>0.71540000000000004</v>
      </c>
      <c r="BM12" s="357">
        <v>0.68540000000000001</v>
      </c>
      <c r="BN12" s="357">
        <v>0.71540000000000004</v>
      </c>
      <c r="BO12" s="357">
        <v>0.6804</v>
      </c>
      <c r="BP12" s="357">
        <v>0.6754</v>
      </c>
      <c r="BQ12" s="357">
        <v>0.75136774194</v>
      </c>
      <c r="BR12" s="357">
        <v>0.70074482759000001</v>
      </c>
      <c r="BS12" s="357">
        <v>0.70540000000000003</v>
      </c>
      <c r="BT12" s="357">
        <v>1.0802709677</v>
      </c>
      <c r="BU12" s="357">
        <v>1.0999000000000001</v>
      </c>
      <c r="BV12" s="357">
        <v>1.0454000000000001</v>
      </c>
    </row>
    <row r="13" spans="1:74" ht="11.1" customHeight="1" x14ac:dyDescent="0.2">
      <c r="A13" s="639" t="s">
        <v>710</v>
      </c>
      <c r="B13" s="640" t="s">
        <v>1232</v>
      </c>
      <c r="C13" s="216">
        <v>10.698547452</v>
      </c>
      <c r="D13" s="216">
        <v>9.9695532500000006</v>
      </c>
      <c r="E13" s="216">
        <v>8.9312839354999998</v>
      </c>
      <c r="F13" s="216">
        <v>8.1603800999999994</v>
      </c>
      <c r="G13" s="216">
        <v>7.6139283225999996</v>
      </c>
      <c r="H13" s="216">
        <v>7.9756548667000002</v>
      </c>
      <c r="I13" s="216">
        <v>8.8145278064999992</v>
      </c>
      <c r="J13" s="216">
        <v>8.0654118386999993</v>
      </c>
      <c r="K13" s="216">
        <v>7.7155588667000004</v>
      </c>
      <c r="L13" s="216">
        <v>8.1112925806000007</v>
      </c>
      <c r="M13" s="216">
        <v>7.7879976332999998</v>
      </c>
      <c r="N13" s="216">
        <v>8.7784938386999993</v>
      </c>
      <c r="O13" s="216">
        <v>8.5588059676999997</v>
      </c>
      <c r="P13" s="216">
        <v>8.6124895862000006</v>
      </c>
      <c r="Q13" s="216">
        <v>7.9316363226000002</v>
      </c>
      <c r="R13" s="216">
        <v>7.8488747666999998</v>
      </c>
      <c r="S13" s="216">
        <v>7.8326228064999999</v>
      </c>
      <c r="T13" s="216">
        <v>8.3825362332999998</v>
      </c>
      <c r="U13" s="216">
        <v>8.5744601290000002</v>
      </c>
      <c r="V13" s="216">
        <v>8.4596737742000006</v>
      </c>
      <c r="W13" s="216">
        <v>8.2163050000000002</v>
      </c>
      <c r="X13" s="216">
        <v>7.8403500967999999</v>
      </c>
      <c r="Y13" s="216">
        <v>7.3214394</v>
      </c>
      <c r="Z13" s="216">
        <v>7.5864371935000001</v>
      </c>
      <c r="AA13" s="216">
        <v>8.5348485483999994</v>
      </c>
      <c r="AB13" s="216">
        <v>8.0534603571000005</v>
      </c>
      <c r="AC13" s="216">
        <v>7.7418909676999998</v>
      </c>
      <c r="AD13" s="216">
        <v>7.1812587333</v>
      </c>
      <c r="AE13" s="216">
        <v>7.3728247096999997</v>
      </c>
      <c r="AF13" s="216">
        <v>7.6214635333</v>
      </c>
      <c r="AG13" s="216">
        <v>7.3576560000000004</v>
      </c>
      <c r="AH13" s="216">
        <v>7.3367295806000001</v>
      </c>
      <c r="AI13" s="216">
        <v>7.5643589999999996</v>
      </c>
      <c r="AJ13" s="216">
        <v>6.9313191290000002</v>
      </c>
      <c r="AK13" s="216">
        <v>7.2000369332999998</v>
      </c>
      <c r="AL13" s="216">
        <v>8.7242761289999997</v>
      </c>
      <c r="AM13" s="216">
        <v>9.2511872580999999</v>
      </c>
      <c r="AN13" s="216">
        <v>8.6275373214000002</v>
      </c>
      <c r="AO13" s="216">
        <v>7.466380129</v>
      </c>
      <c r="AP13" s="216">
        <v>6.5877834000000002</v>
      </c>
      <c r="AQ13" s="216">
        <v>6.5755219355000003</v>
      </c>
      <c r="AR13" s="216">
        <v>6.3942833666999999</v>
      </c>
      <c r="AS13" s="216">
        <v>6.2854825161000001</v>
      </c>
      <c r="AT13" s="216">
        <v>6.6118713870999999</v>
      </c>
      <c r="AU13" s="216">
        <v>6.5285301000000002</v>
      </c>
      <c r="AV13" s="216">
        <v>6.8986341935000004</v>
      </c>
      <c r="AW13" s="216">
        <v>7.5837941666999997</v>
      </c>
      <c r="AX13" s="216">
        <v>7.9255984194</v>
      </c>
      <c r="AY13" s="216">
        <v>8.6455956128999993</v>
      </c>
      <c r="AZ13" s="216">
        <v>8.6520682857000004</v>
      </c>
      <c r="BA13" s="216">
        <v>7.8235796128999997</v>
      </c>
      <c r="BB13" s="216">
        <v>6.7945130000000002</v>
      </c>
      <c r="BC13" s="216">
        <v>6.2641799999999996</v>
      </c>
      <c r="BD13" s="357">
        <v>6.1463130000000001</v>
      </c>
      <c r="BE13" s="357">
        <v>6.4596799999999996</v>
      </c>
      <c r="BF13" s="357">
        <v>6.6089589999999996</v>
      </c>
      <c r="BG13" s="357">
        <v>6.6216520000000001</v>
      </c>
      <c r="BH13" s="357">
        <v>6.5416319999999999</v>
      </c>
      <c r="BI13" s="357">
        <v>6.6822999999999997</v>
      </c>
      <c r="BJ13" s="357">
        <v>7.3585219999999998</v>
      </c>
      <c r="BK13" s="357">
        <v>7.7398720000000001</v>
      </c>
      <c r="BL13" s="357">
        <v>7.240424</v>
      </c>
      <c r="BM13" s="357">
        <v>6.8563289999999997</v>
      </c>
      <c r="BN13" s="357">
        <v>6.35731</v>
      </c>
      <c r="BO13" s="357">
        <v>6.0518669999999997</v>
      </c>
      <c r="BP13" s="357">
        <v>6.2814030000000001</v>
      </c>
      <c r="BQ13" s="357">
        <v>6.6100729999999999</v>
      </c>
      <c r="BR13" s="357">
        <v>6.6355069999999996</v>
      </c>
      <c r="BS13" s="357">
        <v>6.3629360000000004</v>
      </c>
      <c r="BT13" s="357">
        <v>6.2639259999999997</v>
      </c>
      <c r="BU13" s="357">
        <v>6.4144600000000001</v>
      </c>
      <c r="BV13" s="357">
        <v>7.4919419999999999</v>
      </c>
    </row>
    <row r="14" spans="1:74" ht="11.1" customHeight="1" x14ac:dyDescent="0.2">
      <c r="A14" s="639" t="s">
        <v>1275</v>
      </c>
      <c r="B14" s="640" t="s">
        <v>1233</v>
      </c>
      <c r="C14" s="216">
        <v>3.9139663870999999</v>
      </c>
      <c r="D14" s="216">
        <v>4.2844897143000003</v>
      </c>
      <c r="E14" s="216">
        <v>4.4950743225999998</v>
      </c>
      <c r="F14" s="216">
        <v>3.9543480667000002</v>
      </c>
      <c r="G14" s="216">
        <v>3.9792010967999998</v>
      </c>
      <c r="H14" s="216">
        <v>3.9180396332999998</v>
      </c>
      <c r="I14" s="216">
        <v>3.5705454194000001</v>
      </c>
      <c r="J14" s="216">
        <v>3.5315562581000002</v>
      </c>
      <c r="K14" s="216">
        <v>3.8926395333000001</v>
      </c>
      <c r="L14" s="216">
        <v>3.4401026452000001</v>
      </c>
      <c r="M14" s="216">
        <v>4.0910001999999999</v>
      </c>
      <c r="N14" s="216">
        <v>4.1664148386999997</v>
      </c>
      <c r="O14" s="216">
        <v>4.0085609677000003</v>
      </c>
      <c r="P14" s="216">
        <v>4.4239668276000002</v>
      </c>
      <c r="Q14" s="216">
        <v>4.4693357419000002</v>
      </c>
      <c r="R14" s="216">
        <v>4.1044121667000004</v>
      </c>
      <c r="S14" s="216">
        <v>4.1989647419000002</v>
      </c>
      <c r="T14" s="216">
        <v>4.0913735666999997</v>
      </c>
      <c r="U14" s="216">
        <v>3.8179092902999998</v>
      </c>
      <c r="V14" s="216">
        <v>4.4126935161</v>
      </c>
      <c r="W14" s="216">
        <v>4.5787466332999998</v>
      </c>
      <c r="X14" s="216">
        <v>4.3728580644999999</v>
      </c>
      <c r="Y14" s="216">
        <v>4.7430621000000004</v>
      </c>
      <c r="Z14" s="216">
        <v>4.9360584839000001</v>
      </c>
      <c r="AA14" s="216">
        <v>4.9815981935</v>
      </c>
      <c r="AB14" s="216">
        <v>4.7493125714</v>
      </c>
      <c r="AC14" s="216">
        <v>4.7910009031999996</v>
      </c>
      <c r="AD14" s="216">
        <v>4.1916440667000003</v>
      </c>
      <c r="AE14" s="216">
        <v>4.5824733226000003</v>
      </c>
      <c r="AF14" s="216">
        <v>4.4598684000000004</v>
      </c>
      <c r="AG14" s="216">
        <v>4.1485127419000003</v>
      </c>
      <c r="AH14" s="216">
        <v>4.2036948064999997</v>
      </c>
      <c r="AI14" s="216">
        <v>4.0803270332999997</v>
      </c>
      <c r="AJ14" s="216">
        <v>3.9480509032</v>
      </c>
      <c r="AK14" s="216">
        <v>3.6978483667000002</v>
      </c>
      <c r="AL14" s="216">
        <v>3.7839705484000001</v>
      </c>
      <c r="AM14" s="216">
        <v>4.3476615483999996</v>
      </c>
      <c r="AN14" s="216">
        <v>4.8519771070999997</v>
      </c>
      <c r="AO14" s="216">
        <v>4.8219328709999996</v>
      </c>
      <c r="AP14" s="216">
        <v>4.0634287667000004</v>
      </c>
      <c r="AQ14" s="216">
        <v>3.6192752903000001</v>
      </c>
      <c r="AR14" s="216">
        <v>3.9949061666999999</v>
      </c>
      <c r="AS14" s="216">
        <v>4.0152870644999998</v>
      </c>
      <c r="AT14" s="216">
        <v>3.6294406128999999</v>
      </c>
      <c r="AU14" s="216">
        <v>3.8995690000000001</v>
      </c>
      <c r="AV14" s="216">
        <v>3.6182256451999999</v>
      </c>
      <c r="AW14" s="216">
        <v>3.8537777332999998</v>
      </c>
      <c r="AX14" s="216">
        <v>4.4178671935000002</v>
      </c>
      <c r="AY14" s="216">
        <v>4.2235140644999998</v>
      </c>
      <c r="AZ14" s="216">
        <v>5.0133458929000003</v>
      </c>
      <c r="BA14" s="216">
        <v>5.3801769999999998</v>
      </c>
      <c r="BB14" s="216">
        <v>5.2241929999999996</v>
      </c>
      <c r="BC14" s="216">
        <v>5.0358260000000001</v>
      </c>
      <c r="BD14" s="357">
        <v>4.92075</v>
      </c>
      <c r="BE14" s="357">
        <v>4.7333800000000004</v>
      </c>
      <c r="BF14" s="357">
        <v>4.709803</v>
      </c>
      <c r="BG14" s="357">
        <v>4.8843819999999996</v>
      </c>
      <c r="BH14" s="357">
        <v>4.9156810000000002</v>
      </c>
      <c r="BI14" s="357">
        <v>5.0265560000000002</v>
      </c>
      <c r="BJ14" s="357">
        <v>4.8983449999999999</v>
      </c>
      <c r="BK14" s="357">
        <v>4.9763070000000003</v>
      </c>
      <c r="BL14" s="357">
        <v>5.0097630000000004</v>
      </c>
      <c r="BM14" s="357">
        <v>4.8718899999999996</v>
      </c>
      <c r="BN14" s="357">
        <v>4.8595129999999997</v>
      </c>
      <c r="BO14" s="357">
        <v>4.7417170000000004</v>
      </c>
      <c r="BP14" s="357">
        <v>4.683192</v>
      </c>
      <c r="BQ14" s="357">
        <v>4.8611370000000003</v>
      </c>
      <c r="BR14" s="357">
        <v>4.8738760000000001</v>
      </c>
      <c r="BS14" s="357">
        <v>5.0775589999999999</v>
      </c>
      <c r="BT14" s="357">
        <v>5.0183869999999997</v>
      </c>
      <c r="BU14" s="357">
        <v>5.1617119999999996</v>
      </c>
      <c r="BV14" s="357">
        <v>5.108498</v>
      </c>
    </row>
    <row r="15" spans="1:74" ht="11.1" customHeight="1" x14ac:dyDescent="0.2">
      <c r="A15" s="76" t="s">
        <v>712</v>
      </c>
      <c r="B15" s="185" t="s">
        <v>595</v>
      </c>
      <c r="C15" s="216">
        <v>0.15745161290000001</v>
      </c>
      <c r="D15" s="216">
        <v>0.15435714285999999</v>
      </c>
      <c r="E15" s="216">
        <v>0.16145161290000001</v>
      </c>
      <c r="F15" s="216">
        <v>0.16336666666999999</v>
      </c>
      <c r="G15" s="216">
        <v>0.16374193547999999</v>
      </c>
      <c r="H15" s="216">
        <v>0.16283333333</v>
      </c>
      <c r="I15" s="216">
        <v>0.16390322581</v>
      </c>
      <c r="J15" s="216">
        <v>0.16583870968</v>
      </c>
      <c r="K15" s="216">
        <v>0.16556666667</v>
      </c>
      <c r="L15" s="216">
        <v>0.17083870968000001</v>
      </c>
      <c r="M15" s="216">
        <v>0.17299999999999999</v>
      </c>
      <c r="N15" s="216">
        <v>0.17216129031999999</v>
      </c>
      <c r="O15" s="216">
        <v>0.16851612902999999</v>
      </c>
      <c r="P15" s="216">
        <v>0.16524137930999999</v>
      </c>
      <c r="Q15" s="216">
        <v>0.16587096774000001</v>
      </c>
      <c r="R15" s="216">
        <v>0.16539999999999999</v>
      </c>
      <c r="S15" s="216">
        <v>0.16606451613000001</v>
      </c>
      <c r="T15" s="216">
        <v>0.16503333333</v>
      </c>
      <c r="U15" s="216">
        <v>0.16929032258000001</v>
      </c>
      <c r="V15" s="216">
        <v>0.16845161289999999</v>
      </c>
      <c r="W15" s="216">
        <v>0.16943333332999999</v>
      </c>
      <c r="X15" s="216">
        <v>0.16977419355000001</v>
      </c>
      <c r="Y15" s="216">
        <v>0.17003333333000001</v>
      </c>
      <c r="Z15" s="216">
        <v>0.16851612902999999</v>
      </c>
      <c r="AA15" s="216">
        <v>0.14706451612999999</v>
      </c>
      <c r="AB15" s="216">
        <v>0.14778571429000001</v>
      </c>
      <c r="AC15" s="216">
        <v>0.14725806452000001</v>
      </c>
      <c r="AD15" s="216">
        <v>0.14856666667000001</v>
      </c>
      <c r="AE15" s="216">
        <v>0.14874193548</v>
      </c>
      <c r="AF15" s="216">
        <v>0.14806666667000001</v>
      </c>
      <c r="AG15" s="216">
        <v>0.15190322580999999</v>
      </c>
      <c r="AH15" s="216">
        <v>0.15161290323000001</v>
      </c>
      <c r="AI15" s="216">
        <v>0.15103333332999999</v>
      </c>
      <c r="AJ15" s="216">
        <v>0.15183870967999999</v>
      </c>
      <c r="AK15" s="216">
        <v>0.15413333333000001</v>
      </c>
      <c r="AL15" s="216">
        <v>0.14958064516</v>
      </c>
      <c r="AM15" s="216">
        <v>0.16374193547999999</v>
      </c>
      <c r="AN15" s="216">
        <v>0.19882142856999999</v>
      </c>
      <c r="AO15" s="216">
        <v>0.13583870968</v>
      </c>
      <c r="AP15" s="216">
        <v>0.17226666667000001</v>
      </c>
      <c r="AQ15" s="216">
        <v>0.15103225806000001</v>
      </c>
      <c r="AR15" s="216">
        <v>0.15176666666999999</v>
      </c>
      <c r="AS15" s="216">
        <v>0.14616129032</v>
      </c>
      <c r="AT15" s="216">
        <v>9.9516129031999995E-2</v>
      </c>
      <c r="AU15" s="216">
        <v>0.14749999999999999</v>
      </c>
      <c r="AV15" s="216">
        <v>0.15129032258</v>
      </c>
      <c r="AW15" s="216">
        <v>0.16226666667</v>
      </c>
      <c r="AX15" s="216">
        <v>0.16829032258000001</v>
      </c>
      <c r="AY15" s="216">
        <v>0.15841935484</v>
      </c>
      <c r="AZ15" s="216">
        <v>0.18964285714000001</v>
      </c>
      <c r="BA15" s="216">
        <v>0.13735483871000001</v>
      </c>
      <c r="BB15" s="216">
        <v>0.1581417</v>
      </c>
      <c r="BC15" s="216">
        <v>0.15770410000000001</v>
      </c>
      <c r="BD15" s="357">
        <v>0.1582789</v>
      </c>
      <c r="BE15" s="357">
        <v>0.15920690000000001</v>
      </c>
      <c r="BF15" s="357">
        <v>0.15908649999999999</v>
      </c>
      <c r="BG15" s="357">
        <v>0.1594149</v>
      </c>
      <c r="BH15" s="357">
        <v>0.1595018</v>
      </c>
      <c r="BI15" s="357">
        <v>0.15978700000000001</v>
      </c>
      <c r="BJ15" s="357">
        <v>0.160054</v>
      </c>
      <c r="BK15" s="357">
        <v>0.16071840000000001</v>
      </c>
      <c r="BL15" s="357">
        <v>0.1612799</v>
      </c>
      <c r="BM15" s="357">
        <v>0.16121769999999999</v>
      </c>
      <c r="BN15" s="357">
        <v>0.16124649999999999</v>
      </c>
      <c r="BO15" s="357">
        <v>0.16128120000000001</v>
      </c>
      <c r="BP15" s="357">
        <v>0.1608619</v>
      </c>
      <c r="BQ15" s="357">
        <v>0.1610753</v>
      </c>
      <c r="BR15" s="357">
        <v>0.16118009999999999</v>
      </c>
      <c r="BS15" s="357">
        <v>0.16190959999999999</v>
      </c>
      <c r="BT15" s="357">
        <v>0.16208829999999999</v>
      </c>
      <c r="BU15" s="357">
        <v>0.16288150000000001</v>
      </c>
      <c r="BV15" s="357">
        <v>0.16332389999999999</v>
      </c>
    </row>
    <row r="16" spans="1:74" ht="11.1" customHeight="1" x14ac:dyDescent="0.2">
      <c r="A16" s="76" t="s">
        <v>20</v>
      </c>
      <c r="B16" s="185" t="s">
        <v>596</v>
      </c>
      <c r="C16" s="216">
        <v>26.173032257999999</v>
      </c>
      <c r="D16" s="216">
        <v>21.219035714</v>
      </c>
      <c r="E16" s="216">
        <v>4.8676129032000004</v>
      </c>
      <c r="F16" s="216">
        <v>-7.2104666667000004</v>
      </c>
      <c r="G16" s="216">
        <v>-13.079000000000001</v>
      </c>
      <c r="H16" s="216">
        <v>-11.524033333</v>
      </c>
      <c r="I16" s="216">
        <v>-8.0115483870999995</v>
      </c>
      <c r="J16" s="216">
        <v>-8.0346774193999995</v>
      </c>
      <c r="K16" s="216">
        <v>-13.470433333000001</v>
      </c>
      <c r="L16" s="216">
        <v>-12.612354839</v>
      </c>
      <c r="M16" s="216">
        <v>-1.3503333333</v>
      </c>
      <c r="N16" s="216">
        <v>12.585387097</v>
      </c>
      <c r="O16" s="216">
        <v>17.846354839</v>
      </c>
      <c r="P16" s="216">
        <v>16.098931034</v>
      </c>
      <c r="Q16" s="216">
        <v>-1.2192258064999999</v>
      </c>
      <c r="R16" s="216">
        <v>-4.6859000000000002</v>
      </c>
      <c r="S16" s="216">
        <v>-9.3036774193999996</v>
      </c>
      <c r="T16" s="216">
        <v>-7.8666999999999998</v>
      </c>
      <c r="U16" s="216">
        <v>-4.4331290323000001</v>
      </c>
      <c r="V16" s="216">
        <v>-5.4639354839000003</v>
      </c>
      <c r="W16" s="216">
        <v>-9.8209999999999997</v>
      </c>
      <c r="X16" s="216">
        <v>-7.9251612903000002</v>
      </c>
      <c r="Y16" s="216">
        <v>4.3117333333000003</v>
      </c>
      <c r="Z16" s="216">
        <v>12.63483871</v>
      </c>
      <c r="AA16" s="216">
        <v>22.858774193999999</v>
      </c>
      <c r="AB16" s="216">
        <v>21.190321429000001</v>
      </c>
      <c r="AC16" s="216">
        <v>12.296032258</v>
      </c>
      <c r="AD16" s="216">
        <v>-4.4737</v>
      </c>
      <c r="AE16" s="216">
        <v>-13.491451613000001</v>
      </c>
      <c r="AF16" s="216">
        <v>-12.420199999999999</v>
      </c>
      <c r="AG16" s="216">
        <v>-8.8686774194000009</v>
      </c>
      <c r="AH16" s="216">
        <v>-8.7780000000000005</v>
      </c>
      <c r="AI16" s="216">
        <v>-11.776899999999999</v>
      </c>
      <c r="AJ16" s="216">
        <v>-8.1869999999999994</v>
      </c>
      <c r="AK16" s="216">
        <v>7.0159333332999996</v>
      </c>
      <c r="AL16" s="216">
        <v>23.093290323000002</v>
      </c>
      <c r="AM16" s="216">
        <v>31.182774194</v>
      </c>
      <c r="AN16" s="216">
        <v>26.00525</v>
      </c>
      <c r="AO16" s="216">
        <v>11.384387096999999</v>
      </c>
      <c r="AP16" s="216">
        <v>-7.1913</v>
      </c>
      <c r="AQ16" s="216">
        <v>-15.412903225999999</v>
      </c>
      <c r="AR16" s="216">
        <v>-15.4262</v>
      </c>
      <c r="AS16" s="216">
        <v>-12.826806452</v>
      </c>
      <c r="AT16" s="216">
        <v>-12.046322581</v>
      </c>
      <c r="AU16" s="216">
        <v>-14.0466</v>
      </c>
      <c r="AV16" s="216">
        <v>-12.854290323000001</v>
      </c>
      <c r="AW16" s="216">
        <v>5.3556666667000004</v>
      </c>
      <c r="AX16" s="216">
        <v>9.3010000000000002</v>
      </c>
      <c r="AY16" s="216">
        <v>23.380741935</v>
      </c>
      <c r="AZ16" s="216">
        <v>26.459535714000001</v>
      </c>
      <c r="BA16" s="216">
        <v>6.2552580645000004</v>
      </c>
      <c r="BB16" s="216">
        <v>-9.7707619048000005</v>
      </c>
      <c r="BC16" s="216">
        <v>-15.565898618</v>
      </c>
      <c r="BD16" s="357">
        <v>-13.16371</v>
      </c>
      <c r="BE16" s="357">
        <v>-9.3184000000000005</v>
      </c>
      <c r="BF16" s="357">
        <v>-8.8164029999999993</v>
      </c>
      <c r="BG16" s="357">
        <v>-12.29392</v>
      </c>
      <c r="BH16" s="357">
        <v>-10.604469999999999</v>
      </c>
      <c r="BI16" s="357">
        <v>3.2568450000000002</v>
      </c>
      <c r="BJ16" s="357">
        <v>17.125620000000001</v>
      </c>
      <c r="BK16" s="357">
        <v>24.64922</v>
      </c>
      <c r="BL16" s="357">
        <v>20.358149999999998</v>
      </c>
      <c r="BM16" s="357">
        <v>5.6081459999999996</v>
      </c>
      <c r="BN16" s="357">
        <v>-6.8765000000000001</v>
      </c>
      <c r="BO16" s="357">
        <v>-12.84488</v>
      </c>
      <c r="BP16" s="357">
        <v>-12.05186</v>
      </c>
      <c r="BQ16" s="357">
        <v>-9.0167369999999991</v>
      </c>
      <c r="BR16" s="357">
        <v>-8.7578200000000006</v>
      </c>
      <c r="BS16" s="357">
        <v>-11.98612</v>
      </c>
      <c r="BT16" s="357">
        <v>-10.213900000000001</v>
      </c>
      <c r="BU16" s="357">
        <v>2.9861070000000001</v>
      </c>
      <c r="BV16" s="357">
        <v>17.081410000000002</v>
      </c>
    </row>
    <row r="17" spans="1:74" ht="11.1" customHeight="1" x14ac:dyDescent="0.2">
      <c r="A17" s="71" t="s">
        <v>1023</v>
      </c>
      <c r="B17" s="185" t="s">
        <v>598</v>
      </c>
      <c r="C17" s="216">
        <v>93.968027516000006</v>
      </c>
      <c r="D17" s="216">
        <v>86.854302214000001</v>
      </c>
      <c r="E17" s="216">
        <v>72.090335483999993</v>
      </c>
      <c r="F17" s="216">
        <v>60.281593532999999</v>
      </c>
      <c r="G17" s="216">
        <v>53.997795128999996</v>
      </c>
      <c r="H17" s="216">
        <v>55.617236699999999</v>
      </c>
      <c r="I17" s="216">
        <v>60.444184548000003</v>
      </c>
      <c r="J17" s="216">
        <v>60.790114613</v>
      </c>
      <c r="K17" s="216">
        <v>53.976661933000003</v>
      </c>
      <c r="L17" s="216">
        <v>58.248172742000001</v>
      </c>
      <c r="M17" s="216">
        <v>68.805001167</v>
      </c>
      <c r="N17" s="216">
        <v>83.644613710000002</v>
      </c>
      <c r="O17" s="216">
        <v>88.883741870999998</v>
      </c>
      <c r="P17" s="216">
        <v>85.800205344999995</v>
      </c>
      <c r="Q17" s="216">
        <v>67.912176161000005</v>
      </c>
      <c r="R17" s="216">
        <v>64.256326232999996</v>
      </c>
      <c r="S17" s="216">
        <v>59.976241418999997</v>
      </c>
      <c r="T17" s="216">
        <v>61.419889967000003</v>
      </c>
      <c r="U17" s="216">
        <v>67.293373613</v>
      </c>
      <c r="V17" s="216">
        <v>65.267746097</v>
      </c>
      <c r="W17" s="216">
        <v>60.727159133000001</v>
      </c>
      <c r="X17" s="216">
        <v>62.406586386999997</v>
      </c>
      <c r="Y17" s="216">
        <v>74.1308188</v>
      </c>
      <c r="Z17" s="216">
        <v>81.827231902999998</v>
      </c>
      <c r="AA17" s="216">
        <v>92.439791580999994</v>
      </c>
      <c r="AB17" s="216">
        <v>90.822255893000005</v>
      </c>
      <c r="AC17" s="216">
        <v>81.190311839000003</v>
      </c>
      <c r="AD17" s="216">
        <v>64.954791432999997</v>
      </c>
      <c r="AE17" s="216">
        <v>55.819807097000002</v>
      </c>
      <c r="AF17" s="216">
        <v>57.047087500000004</v>
      </c>
      <c r="AG17" s="216">
        <v>62.352341742</v>
      </c>
      <c r="AH17" s="216">
        <v>62.262284323000003</v>
      </c>
      <c r="AI17" s="216">
        <v>59.635338367000003</v>
      </c>
      <c r="AJ17" s="216">
        <v>62.694707031999997</v>
      </c>
      <c r="AK17" s="216">
        <v>79.266519666999997</v>
      </c>
      <c r="AL17" s="216">
        <v>94.837110031999998</v>
      </c>
      <c r="AM17" s="216">
        <v>104.32132729</v>
      </c>
      <c r="AN17" s="216">
        <v>97.480629679000003</v>
      </c>
      <c r="AO17" s="216">
        <v>82.484411805999997</v>
      </c>
      <c r="AP17" s="216">
        <v>64.220759533000006</v>
      </c>
      <c r="AQ17" s="216">
        <v>57.240761386999999</v>
      </c>
      <c r="AR17" s="216">
        <v>57.295092167</v>
      </c>
      <c r="AS17" s="216">
        <v>60.339156934999998</v>
      </c>
      <c r="AT17" s="216">
        <v>62.563262741999999</v>
      </c>
      <c r="AU17" s="216">
        <v>60.539438433000001</v>
      </c>
      <c r="AV17" s="216">
        <v>62.869812516000003</v>
      </c>
      <c r="AW17" s="216">
        <v>82.304703700000005</v>
      </c>
      <c r="AX17" s="216">
        <v>87.927331547999998</v>
      </c>
      <c r="AY17" s="216">
        <v>101.57792548</v>
      </c>
      <c r="AZ17" s="216">
        <v>104.47609620999999</v>
      </c>
      <c r="BA17" s="216">
        <v>82.800431613000001</v>
      </c>
      <c r="BB17" s="216">
        <v>66.439748795</v>
      </c>
      <c r="BC17" s="216">
        <v>60.119575482000002</v>
      </c>
      <c r="BD17" s="357">
        <v>62.704520000000002</v>
      </c>
      <c r="BE17" s="357">
        <v>67.575959999999995</v>
      </c>
      <c r="BF17" s="357">
        <v>68.126339999999999</v>
      </c>
      <c r="BG17" s="357">
        <v>64.182040000000001</v>
      </c>
      <c r="BH17" s="357">
        <v>65.738209999999995</v>
      </c>
      <c r="BI17" s="357">
        <v>79.712509999999995</v>
      </c>
      <c r="BJ17" s="357">
        <v>94.495429999999999</v>
      </c>
      <c r="BK17" s="357">
        <v>102.5508</v>
      </c>
      <c r="BL17" s="357">
        <v>97.950559999999996</v>
      </c>
      <c r="BM17" s="357">
        <v>82.964730000000003</v>
      </c>
      <c r="BN17" s="357">
        <v>70.008979999999994</v>
      </c>
      <c r="BO17" s="357">
        <v>63.892330000000001</v>
      </c>
      <c r="BP17" s="357">
        <v>64.730959999999996</v>
      </c>
      <c r="BQ17" s="357">
        <v>68.002290000000002</v>
      </c>
      <c r="BR17" s="357">
        <v>68.333219999999997</v>
      </c>
      <c r="BS17" s="357">
        <v>65.007189999999994</v>
      </c>
      <c r="BT17" s="357">
        <v>66.450829999999996</v>
      </c>
      <c r="BU17" s="357">
        <v>79.980350000000001</v>
      </c>
      <c r="BV17" s="357">
        <v>95.438670000000002</v>
      </c>
    </row>
    <row r="18" spans="1:74" ht="11.1" customHeight="1" x14ac:dyDescent="0.2">
      <c r="A18" s="76" t="s">
        <v>714</v>
      </c>
      <c r="B18" s="185" t="s">
        <v>153</v>
      </c>
      <c r="C18" s="216">
        <v>-0.78621748580999995</v>
      </c>
      <c r="D18" s="216">
        <v>0.73142250142999998</v>
      </c>
      <c r="E18" s="216">
        <v>-0.13901858322999999</v>
      </c>
      <c r="F18" s="216">
        <v>0.55242813332999996</v>
      </c>
      <c r="G18" s="216">
        <v>-0.21088332032000001</v>
      </c>
      <c r="H18" s="216">
        <v>-0.37283253</v>
      </c>
      <c r="I18" s="216">
        <v>0.54007261289999997</v>
      </c>
      <c r="J18" s="216">
        <v>0.23505157709999999</v>
      </c>
      <c r="K18" s="216">
        <v>1.2109973332999999</v>
      </c>
      <c r="L18" s="216">
        <v>-1.9755488671000001</v>
      </c>
      <c r="M18" s="216">
        <v>-1.0760406667</v>
      </c>
      <c r="N18" s="216">
        <v>-1.6486837438999999</v>
      </c>
      <c r="O18" s="216">
        <v>2.5179579354999999E-2</v>
      </c>
      <c r="P18" s="216">
        <v>0.42917289172</v>
      </c>
      <c r="Q18" s="216">
        <v>0.72519809322999995</v>
      </c>
      <c r="R18" s="216">
        <v>0.84590326332999999</v>
      </c>
      <c r="S18" s="216">
        <v>0.46997464386999999</v>
      </c>
      <c r="T18" s="216">
        <v>0.85857480333000002</v>
      </c>
      <c r="U18" s="216">
        <v>-0.52660522968000001</v>
      </c>
      <c r="V18" s="216">
        <v>-0.46734500419000002</v>
      </c>
      <c r="W18" s="216">
        <v>-0.48694419667</v>
      </c>
      <c r="X18" s="216">
        <v>-1.0813375765</v>
      </c>
      <c r="Y18" s="216">
        <v>-1.8695107033</v>
      </c>
      <c r="Z18" s="216">
        <v>-1.0560972945</v>
      </c>
      <c r="AA18" s="216">
        <v>0.50328451160999998</v>
      </c>
      <c r="AB18" s="216">
        <v>0.90386525142999996</v>
      </c>
      <c r="AC18" s="216">
        <v>0.16701703000000001</v>
      </c>
      <c r="AD18" s="216">
        <v>0.63435273332999997</v>
      </c>
      <c r="AE18" s="216">
        <v>0.72573781129000003</v>
      </c>
      <c r="AF18" s="216">
        <v>1.0563494967</v>
      </c>
      <c r="AG18" s="216">
        <v>-0.17578635903000001</v>
      </c>
      <c r="AH18" s="216">
        <v>-5.1720834193999997E-2</v>
      </c>
      <c r="AI18" s="216">
        <v>-0.70593573666999998</v>
      </c>
      <c r="AJ18" s="216">
        <v>-2.4408601258</v>
      </c>
      <c r="AK18" s="216">
        <v>-1.9633110033000001</v>
      </c>
      <c r="AL18" s="216">
        <v>-0.58165806323000002</v>
      </c>
      <c r="AM18" s="216">
        <v>-0.23803358258000001</v>
      </c>
      <c r="AN18" s="216">
        <v>0.98491154000000003</v>
      </c>
      <c r="AO18" s="216">
        <v>0.59721358354999998</v>
      </c>
      <c r="AP18" s="216">
        <v>1.6240878967000001</v>
      </c>
      <c r="AQ18" s="216">
        <v>1.7568878402999999</v>
      </c>
      <c r="AR18" s="216">
        <v>1.5394074632999999</v>
      </c>
      <c r="AS18" s="216">
        <v>0.92432377225999995</v>
      </c>
      <c r="AT18" s="216">
        <v>0.43274613258</v>
      </c>
      <c r="AU18" s="216">
        <v>0.41483057000000001</v>
      </c>
      <c r="AV18" s="216">
        <v>-0.57032029484000002</v>
      </c>
      <c r="AW18" s="216">
        <v>-3.0050161367000001</v>
      </c>
      <c r="AX18" s="216">
        <v>-0.85675029290000004</v>
      </c>
      <c r="AY18" s="216">
        <v>-0.30216332419000003</v>
      </c>
      <c r="AZ18" s="216">
        <v>1.3304601114000001</v>
      </c>
      <c r="BA18" s="216">
        <v>2.3189364515999999</v>
      </c>
      <c r="BB18" s="216">
        <v>2.2308700047999999</v>
      </c>
      <c r="BC18" s="216">
        <v>1.2385833175000001</v>
      </c>
      <c r="BD18" s="357">
        <v>0.84131180000000005</v>
      </c>
      <c r="BE18" s="357">
        <v>-0.1719686</v>
      </c>
      <c r="BF18" s="357">
        <v>-1.236381</v>
      </c>
      <c r="BG18" s="357">
        <v>-0.72496459999999996</v>
      </c>
      <c r="BH18" s="357">
        <v>-0.68195779999999995</v>
      </c>
      <c r="BI18" s="357">
        <v>-0.68741209999999997</v>
      </c>
      <c r="BJ18" s="357">
        <v>0.4392971</v>
      </c>
      <c r="BK18" s="357">
        <v>1.5961529999999999</v>
      </c>
      <c r="BL18" s="357">
        <v>0.51131490000000002</v>
      </c>
      <c r="BM18" s="357">
        <v>-0.89137509999999998</v>
      </c>
      <c r="BN18" s="357">
        <v>-1.721857</v>
      </c>
      <c r="BO18" s="357">
        <v>-1.2104950000000001</v>
      </c>
      <c r="BP18" s="357">
        <v>-1.122223</v>
      </c>
      <c r="BQ18" s="357">
        <v>-0.88897289999999995</v>
      </c>
      <c r="BR18" s="357">
        <v>-0.92457610000000001</v>
      </c>
      <c r="BS18" s="357">
        <v>-0.81946529999999995</v>
      </c>
      <c r="BT18" s="357">
        <v>-0.48716710000000002</v>
      </c>
      <c r="BU18" s="357">
        <v>-6.9495700000000004E-3</v>
      </c>
      <c r="BV18" s="357">
        <v>0.63345969999999996</v>
      </c>
    </row>
    <row r="19" spans="1:74" ht="11.1" customHeight="1" x14ac:dyDescent="0.2">
      <c r="A19" s="77" t="s">
        <v>1024</v>
      </c>
      <c r="B19" s="185" t="s">
        <v>597</v>
      </c>
      <c r="C19" s="216">
        <v>93.181810029999994</v>
      </c>
      <c r="D19" s="216">
        <v>87.585724716000001</v>
      </c>
      <c r="E19" s="216">
        <v>71.951316900999998</v>
      </c>
      <c r="F19" s="216">
        <v>60.834021667000002</v>
      </c>
      <c r="G19" s="216">
        <v>53.786911809000003</v>
      </c>
      <c r="H19" s="216">
        <v>55.244404170000003</v>
      </c>
      <c r="I19" s="216">
        <v>60.984257161000002</v>
      </c>
      <c r="J19" s="216">
        <v>61.02516619</v>
      </c>
      <c r="K19" s="216">
        <v>55.187659267000001</v>
      </c>
      <c r="L19" s="216">
        <v>56.272623875000001</v>
      </c>
      <c r="M19" s="216">
        <v>67.728960499999999</v>
      </c>
      <c r="N19" s="216">
        <v>81.995929966000006</v>
      </c>
      <c r="O19" s="216">
        <v>88.908921449999994</v>
      </c>
      <c r="P19" s="216">
        <v>86.229378237000006</v>
      </c>
      <c r="Q19" s="216">
        <v>68.637374254999997</v>
      </c>
      <c r="R19" s="216">
        <v>65.102229496999996</v>
      </c>
      <c r="S19" s="216">
        <v>60.446216063000001</v>
      </c>
      <c r="T19" s="216">
        <v>62.278464769999999</v>
      </c>
      <c r="U19" s="216">
        <v>66.766768382999999</v>
      </c>
      <c r="V19" s="216">
        <v>64.800401093000005</v>
      </c>
      <c r="W19" s="216">
        <v>60.240214936999998</v>
      </c>
      <c r="X19" s="216">
        <v>61.325248811000002</v>
      </c>
      <c r="Y19" s="216">
        <v>72.261308096999997</v>
      </c>
      <c r="Z19" s="216">
        <v>80.771134609000001</v>
      </c>
      <c r="AA19" s="216">
        <v>92.943076091999998</v>
      </c>
      <c r="AB19" s="216">
        <v>91.726121144000004</v>
      </c>
      <c r="AC19" s="216">
        <v>81.357328869</v>
      </c>
      <c r="AD19" s="216">
        <v>65.589144167000001</v>
      </c>
      <c r="AE19" s="216">
        <v>56.545544907999997</v>
      </c>
      <c r="AF19" s="216">
        <v>58.103436997000003</v>
      </c>
      <c r="AG19" s="216">
        <v>62.176555383</v>
      </c>
      <c r="AH19" s="216">
        <v>62.210563487999998</v>
      </c>
      <c r="AI19" s="216">
        <v>58.929402629999998</v>
      </c>
      <c r="AJ19" s="216">
        <v>60.253846906</v>
      </c>
      <c r="AK19" s="216">
        <v>77.303208663000007</v>
      </c>
      <c r="AL19" s="216">
        <v>94.255451969000006</v>
      </c>
      <c r="AM19" s="216">
        <v>104.08329371000001</v>
      </c>
      <c r="AN19" s="216">
        <v>98.465541219000002</v>
      </c>
      <c r="AO19" s="216">
        <v>83.081625389999999</v>
      </c>
      <c r="AP19" s="216">
        <v>65.844847430000002</v>
      </c>
      <c r="AQ19" s="216">
        <v>58.997649226999997</v>
      </c>
      <c r="AR19" s="216">
        <v>58.834499630000003</v>
      </c>
      <c r="AS19" s="216">
        <v>61.263480708000003</v>
      </c>
      <c r="AT19" s="216">
        <v>62.996008875000001</v>
      </c>
      <c r="AU19" s="216">
        <v>60.954269003</v>
      </c>
      <c r="AV19" s="216">
        <v>62.299492221000001</v>
      </c>
      <c r="AW19" s="216">
        <v>79.299687563000006</v>
      </c>
      <c r="AX19" s="216">
        <v>87.070581254999993</v>
      </c>
      <c r="AY19" s="216">
        <v>101.27576216</v>
      </c>
      <c r="AZ19" s="216">
        <v>105.80655633000001</v>
      </c>
      <c r="BA19" s="216">
        <v>85.119368065000003</v>
      </c>
      <c r="BB19" s="216">
        <v>68.6706188</v>
      </c>
      <c r="BC19" s="216">
        <v>61.358158799999998</v>
      </c>
      <c r="BD19" s="357">
        <v>63.545830000000002</v>
      </c>
      <c r="BE19" s="357">
        <v>67.403989999999993</v>
      </c>
      <c r="BF19" s="357">
        <v>66.889960000000002</v>
      </c>
      <c r="BG19" s="357">
        <v>63.457079999999998</v>
      </c>
      <c r="BH19" s="357">
        <v>65.056259999999995</v>
      </c>
      <c r="BI19" s="357">
        <v>79.025099999999995</v>
      </c>
      <c r="BJ19" s="357">
        <v>94.934730000000002</v>
      </c>
      <c r="BK19" s="357">
        <v>104.14700000000001</v>
      </c>
      <c r="BL19" s="357">
        <v>98.461870000000005</v>
      </c>
      <c r="BM19" s="357">
        <v>82.073359999999994</v>
      </c>
      <c r="BN19" s="357">
        <v>68.287120000000002</v>
      </c>
      <c r="BO19" s="357">
        <v>62.681829999999998</v>
      </c>
      <c r="BP19" s="357">
        <v>63.608730000000001</v>
      </c>
      <c r="BQ19" s="357">
        <v>67.113320000000002</v>
      </c>
      <c r="BR19" s="357">
        <v>67.408640000000005</v>
      </c>
      <c r="BS19" s="357">
        <v>64.187719999999999</v>
      </c>
      <c r="BT19" s="357">
        <v>65.963660000000004</v>
      </c>
      <c r="BU19" s="357">
        <v>79.973399999999998</v>
      </c>
      <c r="BV19" s="357">
        <v>96.072130000000001</v>
      </c>
    </row>
    <row r="20" spans="1:74" ht="11.1" customHeight="1" x14ac:dyDescent="0.2">
      <c r="A20" s="77"/>
      <c r="B20" s="185"/>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357"/>
      <c r="BE20" s="357"/>
      <c r="BF20" s="357"/>
      <c r="BG20" s="357"/>
      <c r="BH20" s="357"/>
      <c r="BI20" s="357"/>
      <c r="BJ20" s="357"/>
      <c r="BK20" s="357"/>
      <c r="BL20" s="357"/>
      <c r="BM20" s="357"/>
      <c r="BN20" s="357"/>
      <c r="BO20" s="357"/>
      <c r="BP20" s="357"/>
      <c r="BQ20" s="357"/>
      <c r="BR20" s="357"/>
      <c r="BS20" s="357"/>
      <c r="BT20" s="357"/>
      <c r="BU20" s="357"/>
      <c r="BV20" s="357"/>
    </row>
    <row r="21" spans="1:74" ht="11.1" customHeight="1" x14ac:dyDescent="0.2">
      <c r="A21" s="71"/>
      <c r="B21" s="78" t="s">
        <v>1034</v>
      </c>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31"/>
      <c r="AH21" s="231"/>
      <c r="AI21" s="231"/>
      <c r="AJ21" s="231"/>
      <c r="AK21" s="231"/>
      <c r="AL21" s="231"/>
      <c r="AM21" s="231"/>
      <c r="AN21" s="231"/>
      <c r="AO21" s="231"/>
      <c r="AP21" s="231"/>
      <c r="AQ21" s="231"/>
      <c r="AR21" s="231"/>
      <c r="AS21" s="231"/>
      <c r="AT21" s="231"/>
      <c r="AU21" s="231"/>
      <c r="AV21" s="231"/>
      <c r="AW21" s="231"/>
      <c r="AX21" s="231"/>
      <c r="AY21" s="231"/>
      <c r="AZ21" s="231"/>
      <c r="BA21" s="231"/>
      <c r="BB21" s="231"/>
      <c r="BC21" s="231"/>
      <c r="BD21" s="395"/>
      <c r="BE21" s="395"/>
      <c r="BF21" s="395"/>
      <c r="BG21" s="395"/>
      <c r="BH21" s="395"/>
      <c r="BI21" s="395"/>
      <c r="BJ21" s="395"/>
      <c r="BK21" s="395"/>
      <c r="BL21" s="395"/>
      <c r="BM21" s="395"/>
      <c r="BN21" s="395"/>
      <c r="BO21" s="395"/>
      <c r="BP21" s="395"/>
      <c r="BQ21" s="395"/>
      <c r="BR21" s="395"/>
      <c r="BS21" s="395"/>
      <c r="BT21" s="395"/>
      <c r="BU21" s="395"/>
      <c r="BV21" s="395"/>
    </row>
    <row r="22" spans="1:74" ht="11.1" customHeight="1" x14ac:dyDescent="0.2">
      <c r="A22" s="76" t="s">
        <v>715</v>
      </c>
      <c r="B22" s="185" t="s">
        <v>599</v>
      </c>
      <c r="C22" s="216">
        <v>31.283064516</v>
      </c>
      <c r="D22" s="216">
        <v>27.428321429</v>
      </c>
      <c r="E22" s="216">
        <v>19.191225805999998</v>
      </c>
      <c r="F22" s="216">
        <v>11.351733333</v>
      </c>
      <c r="G22" s="216">
        <v>6.6257741934999999</v>
      </c>
      <c r="H22" s="216">
        <v>4.4223666667000003</v>
      </c>
      <c r="I22" s="216">
        <v>3.6834193547999998</v>
      </c>
      <c r="J22" s="216">
        <v>3.6219354839000002</v>
      </c>
      <c r="K22" s="216">
        <v>4.0917000000000003</v>
      </c>
      <c r="L22" s="216">
        <v>7.2743548386999999</v>
      </c>
      <c r="M22" s="216">
        <v>14.483366667</v>
      </c>
      <c r="N22" s="216">
        <v>22.362290323</v>
      </c>
      <c r="O22" s="216">
        <v>25.624741934999999</v>
      </c>
      <c r="P22" s="216">
        <v>22.829517241000001</v>
      </c>
      <c r="Q22" s="216">
        <v>13.004806452</v>
      </c>
      <c r="R22" s="216">
        <v>9.3070000000000004</v>
      </c>
      <c r="S22" s="216">
        <v>5.2607419354999996</v>
      </c>
      <c r="T22" s="216">
        <v>4.1111666667</v>
      </c>
      <c r="U22" s="216">
        <v>3.4682580645000001</v>
      </c>
      <c r="V22" s="216">
        <v>3.4065806452</v>
      </c>
      <c r="W22" s="216">
        <v>3.9537</v>
      </c>
      <c r="X22" s="216">
        <v>7.7453225805999999</v>
      </c>
      <c r="Y22" s="216">
        <v>16.071133332999999</v>
      </c>
      <c r="Z22" s="216">
        <v>21.623999999999999</v>
      </c>
      <c r="AA22" s="216">
        <v>28.246258064999999</v>
      </c>
      <c r="AB22" s="216">
        <v>26.873357143</v>
      </c>
      <c r="AC22" s="216">
        <v>21.428806452</v>
      </c>
      <c r="AD22" s="216">
        <v>12.259266667</v>
      </c>
      <c r="AE22" s="216">
        <v>6.2561290322999996</v>
      </c>
      <c r="AF22" s="216">
        <v>4.2717666666999996</v>
      </c>
      <c r="AG22" s="216">
        <v>3.6115483871</v>
      </c>
      <c r="AH22" s="216">
        <v>3.4909032257999999</v>
      </c>
      <c r="AI22" s="216">
        <v>3.9464333332999999</v>
      </c>
      <c r="AJ22" s="216">
        <v>7.2086451612999998</v>
      </c>
      <c r="AK22" s="216">
        <v>17.308633333</v>
      </c>
      <c r="AL22" s="216">
        <v>27.444290323000001</v>
      </c>
      <c r="AM22" s="216">
        <v>33.317967742</v>
      </c>
      <c r="AN22" s="216">
        <v>30.340178570999999</v>
      </c>
      <c r="AO22" s="216">
        <v>22.587064516000002</v>
      </c>
      <c r="AP22" s="216">
        <v>11.779400000000001</v>
      </c>
      <c r="AQ22" s="216">
        <v>6.5483225805999998</v>
      </c>
      <c r="AR22" s="216">
        <v>4.1518666667000002</v>
      </c>
      <c r="AS22" s="216">
        <v>3.6170322581000001</v>
      </c>
      <c r="AT22" s="216">
        <v>3.3824516129000002</v>
      </c>
      <c r="AU22" s="216">
        <v>4.0571999999999999</v>
      </c>
      <c r="AV22" s="216">
        <v>6.8419999999999996</v>
      </c>
      <c r="AW22" s="216">
        <v>18.064433333</v>
      </c>
      <c r="AX22" s="216">
        <v>23.062709677000001</v>
      </c>
      <c r="AY22" s="216">
        <v>30.146129032000001</v>
      </c>
      <c r="AZ22" s="216">
        <v>32.326428571000001</v>
      </c>
      <c r="BA22" s="216">
        <v>20.645741935</v>
      </c>
      <c r="BB22" s="216">
        <v>10.356619999999999</v>
      </c>
      <c r="BC22" s="216">
        <v>5.1795689999999999</v>
      </c>
      <c r="BD22" s="357">
        <v>3.8056139999999998</v>
      </c>
      <c r="BE22" s="357">
        <v>3.1444040000000002</v>
      </c>
      <c r="BF22" s="357">
        <v>3.1375630000000001</v>
      </c>
      <c r="BG22" s="357">
        <v>3.7147450000000002</v>
      </c>
      <c r="BH22" s="357">
        <v>7.2055129999999998</v>
      </c>
      <c r="BI22" s="357">
        <v>16.545960000000001</v>
      </c>
      <c r="BJ22" s="357">
        <v>25.73124</v>
      </c>
      <c r="BK22" s="357">
        <v>31.294139999999999</v>
      </c>
      <c r="BL22" s="357">
        <v>28.361239999999999</v>
      </c>
      <c r="BM22" s="357">
        <v>19.266439999999999</v>
      </c>
      <c r="BN22" s="357">
        <v>10.828950000000001</v>
      </c>
      <c r="BO22" s="357">
        <v>6.1238229999999998</v>
      </c>
      <c r="BP22" s="357">
        <v>3.772872</v>
      </c>
      <c r="BQ22" s="357">
        <v>3.2025399999999999</v>
      </c>
      <c r="BR22" s="357">
        <v>3.1502669999999999</v>
      </c>
      <c r="BS22" s="357">
        <v>3.753571</v>
      </c>
      <c r="BT22" s="357">
        <v>7.2360420000000003</v>
      </c>
      <c r="BU22" s="357">
        <v>16.718969999999999</v>
      </c>
      <c r="BV22" s="357">
        <v>25.953420000000001</v>
      </c>
    </row>
    <row r="23" spans="1:74" ht="11.1" customHeight="1" x14ac:dyDescent="0.2">
      <c r="A23" s="76" t="s">
        <v>716</v>
      </c>
      <c r="B23" s="185" t="s">
        <v>600</v>
      </c>
      <c r="C23" s="216">
        <v>17.032193547999999</v>
      </c>
      <c r="D23" s="216">
        <v>15.418964286</v>
      </c>
      <c r="E23" s="216">
        <v>11.64316129</v>
      </c>
      <c r="F23" s="216">
        <v>7.7335000000000003</v>
      </c>
      <c r="G23" s="216">
        <v>5.3629032258000002</v>
      </c>
      <c r="H23" s="216">
        <v>4.4618333333000004</v>
      </c>
      <c r="I23" s="216">
        <v>4.1982903226000001</v>
      </c>
      <c r="J23" s="216">
        <v>4.4503870968000001</v>
      </c>
      <c r="K23" s="216">
        <v>4.7210999999999999</v>
      </c>
      <c r="L23" s="216">
        <v>6.6497419354999998</v>
      </c>
      <c r="M23" s="216">
        <v>9.5482666667</v>
      </c>
      <c r="N23" s="216">
        <v>12.909806452</v>
      </c>
      <c r="O23" s="216">
        <v>14.382580645000001</v>
      </c>
      <c r="P23" s="216">
        <v>13.34637931</v>
      </c>
      <c r="Q23" s="216">
        <v>8.4375483870999997</v>
      </c>
      <c r="R23" s="216">
        <v>6.9646333333000001</v>
      </c>
      <c r="S23" s="216">
        <v>4.8108709676999997</v>
      </c>
      <c r="T23" s="216">
        <v>4.3690333333</v>
      </c>
      <c r="U23" s="216">
        <v>4.0159677418999999</v>
      </c>
      <c r="V23" s="216">
        <v>4.3056129032000001</v>
      </c>
      <c r="W23" s="216">
        <v>4.7218999999999998</v>
      </c>
      <c r="X23" s="216">
        <v>6.8634838709999997</v>
      </c>
      <c r="Y23" s="216">
        <v>10.2692</v>
      </c>
      <c r="Z23" s="216">
        <v>12.607548387</v>
      </c>
      <c r="AA23" s="216">
        <v>15.374451613</v>
      </c>
      <c r="AB23" s="216">
        <v>15.229285714</v>
      </c>
      <c r="AC23" s="216">
        <v>12.62116129</v>
      </c>
      <c r="AD23" s="216">
        <v>8.2658000000000005</v>
      </c>
      <c r="AE23" s="216">
        <v>5.4223870967999996</v>
      </c>
      <c r="AF23" s="216">
        <v>4.5189000000000004</v>
      </c>
      <c r="AG23" s="216">
        <v>4.3440000000000003</v>
      </c>
      <c r="AH23" s="216">
        <v>4.4048064515999998</v>
      </c>
      <c r="AI23" s="216">
        <v>4.7122666666999997</v>
      </c>
      <c r="AJ23" s="216">
        <v>6.6366774193999998</v>
      </c>
      <c r="AK23" s="216">
        <v>11.443866667</v>
      </c>
      <c r="AL23" s="216">
        <v>15.203161290000001</v>
      </c>
      <c r="AM23" s="216">
        <v>18.460999999999999</v>
      </c>
      <c r="AN23" s="216">
        <v>17.492071428999999</v>
      </c>
      <c r="AO23" s="216">
        <v>13.541258064999999</v>
      </c>
      <c r="AP23" s="216">
        <v>8.3356999999999992</v>
      </c>
      <c r="AQ23" s="216">
        <v>5.6987741935000003</v>
      </c>
      <c r="AR23" s="216">
        <v>4.6891999999999996</v>
      </c>
      <c r="AS23" s="216">
        <v>4.4249032257999996</v>
      </c>
      <c r="AT23" s="216">
        <v>4.4243870968000003</v>
      </c>
      <c r="AU23" s="216">
        <v>4.9422666667000001</v>
      </c>
      <c r="AV23" s="216">
        <v>6.5363870968000004</v>
      </c>
      <c r="AW23" s="216">
        <v>12.0009</v>
      </c>
      <c r="AX23" s="216">
        <v>13.730645161</v>
      </c>
      <c r="AY23" s="216">
        <v>17.090870968000001</v>
      </c>
      <c r="AZ23" s="216">
        <v>18.538857143000001</v>
      </c>
      <c r="BA23" s="216">
        <v>12.557548387000001</v>
      </c>
      <c r="BB23" s="216">
        <v>7.475238</v>
      </c>
      <c r="BC23" s="216">
        <v>4.8718490000000001</v>
      </c>
      <c r="BD23" s="357">
        <v>4.3071659999999996</v>
      </c>
      <c r="BE23" s="357">
        <v>4.0334149999999998</v>
      </c>
      <c r="BF23" s="357">
        <v>4.1862950000000003</v>
      </c>
      <c r="BG23" s="357">
        <v>4.6871619999999998</v>
      </c>
      <c r="BH23" s="357">
        <v>6.7452329999999998</v>
      </c>
      <c r="BI23" s="357">
        <v>10.562620000000001</v>
      </c>
      <c r="BJ23" s="357">
        <v>14.74066</v>
      </c>
      <c r="BK23" s="357">
        <v>17.418900000000001</v>
      </c>
      <c r="BL23" s="357">
        <v>15.335279999999999</v>
      </c>
      <c r="BM23" s="357">
        <v>11.582369999999999</v>
      </c>
      <c r="BN23" s="357">
        <v>7.5039439999999997</v>
      </c>
      <c r="BO23" s="357">
        <v>5.313072</v>
      </c>
      <c r="BP23" s="357">
        <v>4.3335780000000002</v>
      </c>
      <c r="BQ23" s="357">
        <v>4.0888530000000003</v>
      </c>
      <c r="BR23" s="357">
        <v>4.2297330000000004</v>
      </c>
      <c r="BS23" s="357">
        <v>4.7536050000000003</v>
      </c>
      <c r="BT23" s="357">
        <v>6.8338510000000001</v>
      </c>
      <c r="BU23" s="357">
        <v>10.69089</v>
      </c>
      <c r="BV23" s="357">
        <v>14.992330000000001</v>
      </c>
    </row>
    <row r="24" spans="1:74" ht="11.1" customHeight="1" x14ac:dyDescent="0.2">
      <c r="A24" s="76" t="s">
        <v>718</v>
      </c>
      <c r="B24" s="185" t="s">
        <v>601</v>
      </c>
      <c r="C24" s="216">
        <v>21.255709676999999</v>
      </c>
      <c r="D24" s="216">
        <v>21.419785714</v>
      </c>
      <c r="E24" s="216">
        <v>19.863451612999999</v>
      </c>
      <c r="F24" s="216">
        <v>18.960100000000001</v>
      </c>
      <c r="G24" s="216">
        <v>18.164548387</v>
      </c>
      <c r="H24" s="216">
        <v>17.847999999999999</v>
      </c>
      <c r="I24" s="216">
        <v>17.501774193999999</v>
      </c>
      <c r="J24" s="216">
        <v>17.860290323000001</v>
      </c>
      <c r="K24" s="216">
        <v>18.3065</v>
      </c>
      <c r="L24" s="216">
        <v>18.407935483999999</v>
      </c>
      <c r="M24" s="216">
        <v>19.8066</v>
      </c>
      <c r="N24" s="216">
        <v>20.711612902999999</v>
      </c>
      <c r="O24" s="216">
        <v>21.479838709999999</v>
      </c>
      <c r="P24" s="216">
        <v>21.490172414</v>
      </c>
      <c r="Q24" s="216">
        <v>19.630258065</v>
      </c>
      <c r="R24" s="216">
        <v>19.317133333000001</v>
      </c>
      <c r="S24" s="216">
        <v>18.589709676999998</v>
      </c>
      <c r="T24" s="216">
        <v>18.860399999999998</v>
      </c>
      <c r="U24" s="216">
        <v>18.550903225999999</v>
      </c>
      <c r="V24" s="216">
        <v>18.942516129000001</v>
      </c>
      <c r="W24" s="216">
        <v>19.1678</v>
      </c>
      <c r="X24" s="216">
        <v>19.444709676999999</v>
      </c>
      <c r="Y24" s="216">
        <v>20.5749</v>
      </c>
      <c r="Z24" s="216">
        <v>20.955225806000001</v>
      </c>
      <c r="AA24" s="216">
        <v>21.780193548</v>
      </c>
      <c r="AB24" s="216">
        <v>22.183107143000001</v>
      </c>
      <c r="AC24" s="216">
        <v>21.060806452000001</v>
      </c>
      <c r="AD24" s="216">
        <v>19.988366667000001</v>
      </c>
      <c r="AE24" s="216">
        <v>19.096322580999999</v>
      </c>
      <c r="AF24" s="216">
        <v>18.767733332999999</v>
      </c>
      <c r="AG24" s="216">
        <v>18.616483871</v>
      </c>
      <c r="AH24" s="216">
        <v>19.054709677000002</v>
      </c>
      <c r="AI24" s="216">
        <v>19.140466666999998</v>
      </c>
      <c r="AJ24" s="216">
        <v>19.709387097</v>
      </c>
      <c r="AK24" s="216">
        <v>21.713733333</v>
      </c>
      <c r="AL24" s="216">
        <v>22.761967742</v>
      </c>
      <c r="AM24" s="216">
        <v>23.284225805999998</v>
      </c>
      <c r="AN24" s="216">
        <v>23.594999999999999</v>
      </c>
      <c r="AO24" s="216">
        <v>21.945870968000001</v>
      </c>
      <c r="AP24" s="216">
        <v>20.943200000000001</v>
      </c>
      <c r="AQ24" s="216">
        <v>19.593709677</v>
      </c>
      <c r="AR24" s="216">
        <v>19.570366666999998</v>
      </c>
      <c r="AS24" s="216">
        <v>19.579870968000002</v>
      </c>
      <c r="AT24" s="216">
        <v>19.668677419000002</v>
      </c>
      <c r="AU24" s="216">
        <v>19.720266667000001</v>
      </c>
      <c r="AV24" s="216">
        <v>19.677451612999999</v>
      </c>
      <c r="AW24" s="216">
        <v>22.036899999999999</v>
      </c>
      <c r="AX24" s="216">
        <v>22.263774194</v>
      </c>
      <c r="AY24" s="216">
        <v>23.154741935000001</v>
      </c>
      <c r="AZ24" s="216">
        <v>23.665142856999999</v>
      </c>
      <c r="BA24" s="216">
        <v>21.416129032000001</v>
      </c>
      <c r="BB24" s="216">
        <v>21.142749999999999</v>
      </c>
      <c r="BC24" s="216">
        <v>20.44115</v>
      </c>
      <c r="BD24" s="357">
        <v>20.400950000000002</v>
      </c>
      <c r="BE24" s="357">
        <v>20.28951</v>
      </c>
      <c r="BF24" s="357">
        <v>20.68149</v>
      </c>
      <c r="BG24" s="357">
        <v>20.851500000000001</v>
      </c>
      <c r="BH24" s="357">
        <v>21.298010000000001</v>
      </c>
      <c r="BI24" s="357">
        <v>23.30143</v>
      </c>
      <c r="BJ24" s="357">
        <v>24.244720000000001</v>
      </c>
      <c r="BK24" s="357">
        <v>24.79965</v>
      </c>
      <c r="BL24" s="357">
        <v>24.71538</v>
      </c>
      <c r="BM24" s="357">
        <v>22.750160000000001</v>
      </c>
      <c r="BN24" s="357">
        <v>22.007639999999999</v>
      </c>
      <c r="BO24" s="357">
        <v>21.141480000000001</v>
      </c>
      <c r="BP24" s="357">
        <v>20.985569999999999</v>
      </c>
      <c r="BQ24" s="357">
        <v>20.98733</v>
      </c>
      <c r="BR24" s="357">
        <v>21.17305</v>
      </c>
      <c r="BS24" s="357">
        <v>21.553280000000001</v>
      </c>
      <c r="BT24" s="357">
        <v>21.695920000000001</v>
      </c>
      <c r="BU24" s="357">
        <v>23.709309999999999</v>
      </c>
      <c r="BV24" s="357">
        <v>24.752320000000001</v>
      </c>
    </row>
    <row r="25" spans="1:74" ht="11.1" customHeight="1" x14ac:dyDescent="0.2">
      <c r="A25" s="76" t="s">
        <v>719</v>
      </c>
      <c r="B25" s="185" t="s">
        <v>154</v>
      </c>
      <c r="C25" s="216">
        <v>17.412648740000002</v>
      </c>
      <c r="D25" s="216">
        <v>17.274510429999999</v>
      </c>
      <c r="E25" s="216">
        <v>15.54599432</v>
      </c>
      <c r="F25" s="216">
        <v>17.381754999999998</v>
      </c>
      <c r="G25" s="216">
        <v>18.451556969999999</v>
      </c>
      <c r="H25" s="216">
        <v>23.313804170000001</v>
      </c>
      <c r="I25" s="216">
        <v>30.276612</v>
      </c>
      <c r="J25" s="216">
        <v>29.724166189999998</v>
      </c>
      <c r="K25" s="216">
        <v>22.806592599999998</v>
      </c>
      <c r="L25" s="216">
        <v>18.54620452</v>
      </c>
      <c r="M25" s="216">
        <v>18.084860500000001</v>
      </c>
      <c r="N25" s="216">
        <v>19.80302674</v>
      </c>
      <c r="O25" s="216">
        <v>20.929760160000001</v>
      </c>
      <c r="P25" s="216">
        <v>22.225171339999999</v>
      </c>
      <c r="Q25" s="216">
        <v>21.745116190000001</v>
      </c>
      <c r="R25" s="216">
        <v>23.81126283</v>
      </c>
      <c r="S25" s="216">
        <v>26.208603159999999</v>
      </c>
      <c r="T25" s="216">
        <v>29.329364770000002</v>
      </c>
      <c r="U25" s="216">
        <v>34.893155479999997</v>
      </c>
      <c r="V25" s="216">
        <v>32.385110769999997</v>
      </c>
      <c r="W25" s="216">
        <v>26.752948270000001</v>
      </c>
      <c r="X25" s="216">
        <v>21.58692623</v>
      </c>
      <c r="Y25" s="216">
        <v>19.324841429999999</v>
      </c>
      <c r="Z25" s="216">
        <v>19.338779769999999</v>
      </c>
      <c r="AA25" s="216">
        <v>20.376947059999999</v>
      </c>
      <c r="AB25" s="216">
        <v>20.29958543</v>
      </c>
      <c r="AC25" s="216">
        <v>19.480974029999999</v>
      </c>
      <c r="AD25" s="216">
        <v>18.8275775</v>
      </c>
      <c r="AE25" s="216">
        <v>19.832512650000002</v>
      </c>
      <c r="AF25" s="216">
        <v>24.57167033</v>
      </c>
      <c r="AG25" s="216">
        <v>29.391103770000001</v>
      </c>
      <c r="AH25" s="216">
        <v>29.049369939999998</v>
      </c>
      <c r="AI25" s="216">
        <v>25.049402629999999</v>
      </c>
      <c r="AJ25" s="216">
        <v>20.5496211</v>
      </c>
      <c r="AK25" s="216">
        <v>20.033975330000001</v>
      </c>
      <c r="AL25" s="216">
        <v>21.573935840000001</v>
      </c>
      <c r="AM25" s="216">
        <v>21.387422740000002</v>
      </c>
      <c r="AN25" s="216">
        <v>19.60671979</v>
      </c>
      <c r="AO25" s="216">
        <v>18.028625389999998</v>
      </c>
      <c r="AP25" s="216">
        <v>18.344847430000002</v>
      </c>
      <c r="AQ25" s="216">
        <v>20.89193955</v>
      </c>
      <c r="AR25" s="216">
        <v>24.134499630000001</v>
      </c>
      <c r="AS25" s="216">
        <v>27.224609739999998</v>
      </c>
      <c r="AT25" s="216">
        <v>28.990750810000002</v>
      </c>
      <c r="AU25" s="216">
        <v>25.761035669999998</v>
      </c>
      <c r="AV25" s="216">
        <v>22.698847059999999</v>
      </c>
      <c r="AW25" s="216">
        <v>20.044754229999999</v>
      </c>
      <c r="AX25" s="216">
        <v>20.50583932</v>
      </c>
      <c r="AY25" s="216">
        <v>22.995923449999999</v>
      </c>
      <c r="AZ25" s="216">
        <v>23.198592040000001</v>
      </c>
      <c r="BA25" s="216">
        <v>23.118722902999998</v>
      </c>
      <c r="BB25" s="216">
        <v>22.848009999999999</v>
      </c>
      <c r="BC25" s="216">
        <v>24.281790000000001</v>
      </c>
      <c r="BD25" s="357">
        <v>28.355399999999999</v>
      </c>
      <c r="BE25" s="357">
        <v>33.101309999999998</v>
      </c>
      <c r="BF25" s="357">
        <v>32.069809999999997</v>
      </c>
      <c r="BG25" s="357">
        <v>27.499410000000001</v>
      </c>
      <c r="BH25" s="357">
        <v>23.045349999999999</v>
      </c>
      <c r="BI25" s="357">
        <v>21.358160000000002</v>
      </c>
      <c r="BJ25" s="357">
        <v>22.399460000000001</v>
      </c>
      <c r="BK25" s="357">
        <v>22.47343</v>
      </c>
      <c r="BL25" s="357">
        <v>22.071670000000001</v>
      </c>
      <c r="BM25" s="357">
        <v>21.068850000000001</v>
      </c>
      <c r="BN25" s="357">
        <v>21.02065</v>
      </c>
      <c r="BO25" s="357">
        <v>23.371860000000002</v>
      </c>
      <c r="BP25" s="357">
        <v>27.764410000000002</v>
      </c>
      <c r="BQ25" s="357">
        <v>31.954280000000001</v>
      </c>
      <c r="BR25" s="357">
        <v>31.9621</v>
      </c>
      <c r="BS25" s="357">
        <v>27.325839999999999</v>
      </c>
      <c r="BT25" s="357">
        <v>23.329609999999999</v>
      </c>
      <c r="BU25" s="357">
        <v>21.475909999999999</v>
      </c>
      <c r="BV25" s="357">
        <v>22.422560000000001</v>
      </c>
    </row>
    <row r="26" spans="1:74" ht="11.1" customHeight="1" x14ac:dyDescent="0.2">
      <c r="A26" s="76" t="s">
        <v>717</v>
      </c>
      <c r="B26" s="185" t="s">
        <v>602</v>
      </c>
      <c r="C26" s="216">
        <v>3.4507741935</v>
      </c>
      <c r="D26" s="216">
        <v>3.4633214286</v>
      </c>
      <c r="E26" s="216">
        <v>3.5949677419000001</v>
      </c>
      <c r="F26" s="216">
        <v>3.6255333332999999</v>
      </c>
      <c r="G26" s="216">
        <v>3.6095806451999999</v>
      </c>
      <c r="H26" s="216">
        <v>3.5817333332999999</v>
      </c>
      <c r="I26" s="216">
        <v>3.5356451613000002</v>
      </c>
      <c r="J26" s="216">
        <v>3.5799677419</v>
      </c>
      <c r="K26" s="216">
        <v>3.6488</v>
      </c>
      <c r="L26" s="216">
        <v>3.7522580644999999</v>
      </c>
      <c r="M26" s="216">
        <v>3.8256000000000001</v>
      </c>
      <c r="N26" s="216">
        <v>3.8045483871000001</v>
      </c>
      <c r="O26" s="216">
        <v>3.8349354838999998</v>
      </c>
      <c r="P26" s="216">
        <v>3.7599310345000001</v>
      </c>
      <c r="Q26" s="216">
        <v>3.7743548386999999</v>
      </c>
      <c r="R26" s="216">
        <v>3.7635999999999998</v>
      </c>
      <c r="S26" s="216">
        <v>3.7790967742000001</v>
      </c>
      <c r="T26" s="216">
        <v>3.7551333332999999</v>
      </c>
      <c r="U26" s="216">
        <v>3.8521935483999998</v>
      </c>
      <c r="V26" s="216">
        <v>3.8332258065000002</v>
      </c>
      <c r="W26" s="216">
        <v>3.8552333333000002</v>
      </c>
      <c r="X26" s="216">
        <v>3.8635806451999999</v>
      </c>
      <c r="Y26" s="216">
        <v>3.8691333333000002</v>
      </c>
      <c r="Z26" s="216">
        <v>3.8348387097000001</v>
      </c>
      <c r="AA26" s="216">
        <v>3.9671935484</v>
      </c>
      <c r="AB26" s="216">
        <v>3.9871428570999998</v>
      </c>
      <c r="AC26" s="216">
        <v>3.9722903226000001</v>
      </c>
      <c r="AD26" s="216">
        <v>4.008</v>
      </c>
      <c r="AE26" s="216">
        <v>4.0123870968000004</v>
      </c>
      <c r="AF26" s="216">
        <v>3.9941333333000002</v>
      </c>
      <c r="AG26" s="216">
        <v>4.0977096774000001</v>
      </c>
      <c r="AH26" s="216">
        <v>4.0900322580999999</v>
      </c>
      <c r="AI26" s="216">
        <v>4.0743</v>
      </c>
      <c r="AJ26" s="216">
        <v>4.0958387096999997</v>
      </c>
      <c r="AK26" s="216">
        <v>4.1581666666999997</v>
      </c>
      <c r="AL26" s="216">
        <v>4.0351612902999996</v>
      </c>
      <c r="AM26" s="216">
        <v>4.1108387097000003</v>
      </c>
      <c r="AN26" s="216">
        <v>4.0949642856999997</v>
      </c>
      <c r="AO26" s="216">
        <v>4.1494516129000001</v>
      </c>
      <c r="AP26" s="216">
        <v>4.1806666666999996</v>
      </c>
      <c r="AQ26" s="216">
        <v>4.2296451612999997</v>
      </c>
      <c r="AR26" s="216">
        <v>4.2586666666999999</v>
      </c>
      <c r="AS26" s="216">
        <v>4.3070967741999997</v>
      </c>
      <c r="AT26" s="216">
        <v>4.3626451612999997</v>
      </c>
      <c r="AU26" s="216">
        <v>4.3737333332999997</v>
      </c>
      <c r="AV26" s="216">
        <v>4.4006774194</v>
      </c>
      <c r="AW26" s="216">
        <v>4.4480333332999997</v>
      </c>
      <c r="AX26" s="216">
        <v>4.5467096774</v>
      </c>
      <c r="AY26" s="216">
        <v>4.4567419355000002</v>
      </c>
      <c r="AZ26" s="216">
        <v>4.4967857142999996</v>
      </c>
      <c r="BA26" s="216">
        <v>4.4825806451999997</v>
      </c>
      <c r="BB26" s="216">
        <v>4.5239469999999997</v>
      </c>
      <c r="BC26" s="216">
        <v>4.514208</v>
      </c>
      <c r="BD26" s="357">
        <v>4.5314779999999999</v>
      </c>
      <c r="BE26" s="357">
        <v>4.5565660000000001</v>
      </c>
      <c r="BF26" s="357">
        <v>4.5538340000000002</v>
      </c>
      <c r="BG26" s="357">
        <v>4.5632510000000002</v>
      </c>
      <c r="BH26" s="357">
        <v>4.5654870000000001</v>
      </c>
      <c r="BI26" s="357">
        <v>4.5738139999999996</v>
      </c>
      <c r="BJ26" s="357">
        <v>4.5814329999999996</v>
      </c>
      <c r="BK26" s="357">
        <v>4.6004120000000004</v>
      </c>
      <c r="BL26" s="357">
        <v>4.616517</v>
      </c>
      <c r="BM26" s="357">
        <v>4.6147280000000004</v>
      </c>
      <c r="BN26" s="357">
        <v>4.6155470000000003</v>
      </c>
      <c r="BO26" s="357">
        <v>4.6165479999999999</v>
      </c>
      <c r="BP26" s="357">
        <v>4.6045420000000004</v>
      </c>
      <c r="BQ26" s="357">
        <v>4.6106509999999998</v>
      </c>
      <c r="BR26" s="357">
        <v>4.6136499999999998</v>
      </c>
      <c r="BS26" s="357">
        <v>4.6345330000000002</v>
      </c>
      <c r="BT26" s="357">
        <v>4.6396480000000002</v>
      </c>
      <c r="BU26" s="357">
        <v>4.6623510000000001</v>
      </c>
      <c r="BV26" s="357">
        <v>4.6750160000000003</v>
      </c>
    </row>
    <row r="27" spans="1:74" ht="11.1" customHeight="1" x14ac:dyDescent="0.2">
      <c r="A27" s="76" t="s">
        <v>721</v>
      </c>
      <c r="B27" s="185" t="s">
        <v>1075</v>
      </c>
      <c r="C27" s="216">
        <v>2.6653225805999998</v>
      </c>
      <c r="D27" s="216">
        <v>2.4987142857000002</v>
      </c>
      <c r="E27" s="216">
        <v>2.0304193547999998</v>
      </c>
      <c r="F27" s="216">
        <v>1.6993</v>
      </c>
      <c r="G27" s="216">
        <v>1.4904516129000001</v>
      </c>
      <c r="H27" s="216">
        <v>1.5345666667</v>
      </c>
      <c r="I27" s="216">
        <v>1.7064193548</v>
      </c>
      <c r="J27" s="216">
        <v>1.7063225806</v>
      </c>
      <c r="K27" s="216">
        <v>1.5308666666999999</v>
      </c>
      <c r="L27" s="216">
        <v>1.5600322580999999</v>
      </c>
      <c r="M27" s="216">
        <v>1.8981666666999999</v>
      </c>
      <c r="N27" s="216">
        <v>2.3225483870999999</v>
      </c>
      <c r="O27" s="216">
        <v>2.5751935484000001</v>
      </c>
      <c r="P27" s="216">
        <v>2.4963448276000002</v>
      </c>
      <c r="Q27" s="216">
        <v>1.9634193548000001</v>
      </c>
      <c r="R27" s="216">
        <v>1.8567333333</v>
      </c>
      <c r="S27" s="216">
        <v>1.7153225806000001</v>
      </c>
      <c r="T27" s="216">
        <v>1.7715000000000001</v>
      </c>
      <c r="U27" s="216">
        <v>1.9044193547999999</v>
      </c>
      <c r="V27" s="216">
        <v>1.8454838710000001</v>
      </c>
      <c r="W27" s="216">
        <v>1.7067666667000001</v>
      </c>
      <c r="X27" s="216">
        <v>1.7393548387</v>
      </c>
      <c r="Y27" s="216">
        <v>2.0702333333</v>
      </c>
      <c r="Z27" s="216">
        <v>2.3288709676999999</v>
      </c>
      <c r="AA27" s="216">
        <v>3.1059354839000002</v>
      </c>
      <c r="AB27" s="216">
        <v>3.0615357143000002</v>
      </c>
      <c r="AC27" s="216">
        <v>2.7011935484</v>
      </c>
      <c r="AD27" s="216">
        <v>2.1480333332999999</v>
      </c>
      <c r="AE27" s="216">
        <v>1.8337096773999999</v>
      </c>
      <c r="AF27" s="216">
        <v>1.8871333333</v>
      </c>
      <c r="AG27" s="216">
        <v>2.0236129032000001</v>
      </c>
      <c r="AH27" s="216">
        <v>2.0286451613000001</v>
      </c>
      <c r="AI27" s="216">
        <v>1.9144333333000001</v>
      </c>
      <c r="AJ27" s="216">
        <v>1.9615806452</v>
      </c>
      <c r="AK27" s="216">
        <v>2.5527333333</v>
      </c>
      <c r="AL27" s="216">
        <v>3.1448387097000001</v>
      </c>
      <c r="AM27" s="216">
        <v>3.4318387097</v>
      </c>
      <c r="AN27" s="216">
        <v>3.2466071428999999</v>
      </c>
      <c r="AO27" s="216">
        <v>2.7393548387000002</v>
      </c>
      <c r="AP27" s="216">
        <v>2.1710333333</v>
      </c>
      <c r="AQ27" s="216">
        <v>1.9452580644999999</v>
      </c>
      <c r="AR27" s="216">
        <v>1.9399</v>
      </c>
      <c r="AS27" s="216">
        <v>2.0199677418999999</v>
      </c>
      <c r="AT27" s="216">
        <v>2.0770967742000002</v>
      </c>
      <c r="AU27" s="216">
        <v>2.0097666667</v>
      </c>
      <c r="AV27" s="216">
        <v>2.0541290323000001</v>
      </c>
      <c r="AW27" s="216">
        <v>2.6146666666999998</v>
      </c>
      <c r="AX27" s="216">
        <v>2.8709032257999998</v>
      </c>
      <c r="AY27" s="216">
        <v>3.3392580645000001</v>
      </c>
      <c r="AZ27" s="216">
        <v>3.4886428570999999</v>
      </c>
      <c r="BA27" s="216">
        <v>2.8065483870999999</v>
      </c>
      <c r="BB27" s="216">
        <v>2.231957</v>
      </c>
      <c r="BC27" s="216">
        <v>1.9774959999999999</v>
      </c>
      <c r="BD27" s="357">
        <v>2.0531229999999998</v>
      </c>
      <c r="BE27" s="357">
        <v>2.1866850000000002</v>
      </c>
      <c r="BF27" s="357">
        <v>2.1688689999999999</v>
      </c>
      <c r="BG27" s="357">
        <v>2.0489229999999998</v>
      </c>
      <c r="BH27" s="357">
        <v>2.104568</v>
      </c>
      <c r="BI27" s="357">
        <v>2.5910169999999999</v>
      </c>
      <c r="BJ27" s="357">
        <v>3.1451159999999998</v>
      </c>
      <c r="BK27" s="357">
        <v>3.465347</v>
      </c>
      <c r="BL27" s="357">
        <v>3.2666909999999998</v>
      </c>
      <c r="BM27" s="357">
        <v>2.6957019999999998</v>
      </c>
      <c r="BN27" s="357">
        <v>2.2152970000000001</v>
      </c>
      <c r="BO27" s="357">
        <v>2.0199479999999999</v>
      </c>
      <c r="BP27" s="357">
        <v>2.052664</v>
      </c>
      <c r="BQ27" s="357">
        <v>2.1745670000000001</v>
      </c>
      <c r="BR27" s="357">
        <v>2.1847530000000002</v>
      </c>
      <c r="BS27" s="357">
        <v>2.0717940000000001</v>
      </c>
      <c r="BT27" s="357">
        <v>2.1334979999999999</v>
      </c>
      <c r="BU27" s="357">
        <v>2.62087</v>
      </c>
      <c r="BV27" s="357">
        <v>3.1813829999999998</v>
      </c>
    </row>
    <row r="28" spans="1:74" ht="11.1" customHeight="1" x14ac:dyDescent="0.2">
      <c r="A28" s="76" t="s">
        <v>736</v>
      </c>
      <c r="B28" s="185" t="s">
        <v>603</v>
      </c>
      <c r="C28" s="216">
        <v>8.2096774193999994E-2</v>
      </c>
      <c r="D28" s="216">
        <v>8.2107142857000007E-2</v>
      </c>
      <c r="E28" s="216">
        <v>8.2096774193999994E-2</v>
      </c>
      <c r="F28" s="216">
        <v>8.2100000000000006E-2</v>
      </c>
      <c r="G28" s="216">
        <v>8.2096774193999994E-2</v>
      </c>
      <c r="H28" s="216">
        <v>8.2100000000000006E-2</v>
      </c>
      <c r="I28" s="216">
        <v>8.2096774193999994E-2</v>
      </c>
      <c r="J28" s="216">
        <v>8.2096774193999994E-2</v>
      </c>
      <c r="K28" s="216">
        <v>8.2100000000000006E-2</v>
      </c>
      <c r="L28" s="216">
        <v>8.2096774193999994E-2</v>
      </c>
      <c r="M28" s="216">
        <v>8.2100000000000006E-2</v>
      </c>
      <c r="N28" s="216">
        <v>8.2096774193999994E-2</v>
      </c>
      <c r="O28" s="216">
        <v>8.1870967742000006E-2</v>
      </c>
      <c r="P28" s="216">
        <v>8.1862068965999998E-2</v>
      </c>
      <c r="Q28" s="216">
        <v>8.1870967742000006E-2</v>
      </c>
      <c r="R28" s="216">
        <v>8.1866666667000002E-2</v>
      </c>
      <c r="S28" s="216">
        <v>8.1870967742000006E-2</v>
      </c>
      <c r="T28" s="216">
        <v>8.1866666667000002E-2</v>
      </c>
      <c r="U28" s="216">
        <v>8.1870967742000006E-2</v>
      </c>
      <c r="V28" s="216">
        <v>8.1870967742000006E-2</v>
      </c>
      <c r="W28" s="216">
        <v>8.1866666667000002E-2</v>
      </c>
      <c r="X28" s="216">
        <v>8.1870967742000006E-2</v>
      </c>
      <c r="Y28" s="216">
        <v>8.1866666667000002E-2</v>
      </c>
      <c r="Z28" s="216">
        <v>8.1870967742000006E-2</v>
      </c>
      <c r="AA28" s="216">
        <v>9.2096774194000003E-2</v>
      </c>
      <c r="AB28" s="216">
        <v>9.2107142857000002E-2</v>
      </c>
      <c r="AC28" s="216">
        <v>9.2096774194000003E-2</v>
      </c>
      <c r="AD28" s="216">
        <v>9.2100000000000001E-2</v>
      </c>
      <c r="AE28" s="216">
        <v>9.2096774194000003E-2</v>
      </c>
      <c r="AF28" s="216">
        <v>9.2100000000000001E-2</v>
      </c>
      <c r="AG28" s="216">
        <v>9.2096774194000003E-2</v>
      </c>
      <c r="AH28" s="216">
        <v>9.2096774194000003E-2</v>
      </c>
      <c r="AI28" s="216">
        <v>9.2100000000000001E-2</v>
      </c>
      <c r="AJ28" s="216">
        <v>9.2096774194000003E-2</v>
      </c>
      <c r="AK28" s="216">
        <v>9.2100000000000001E-2</v>
      </c>
      <c r="AL28" s="216">
        <v>9.2096774194000003E-2</v>
      </c>
      <c r="AM28" s="216">
        <v>0.09</v>
      </c>
      <c r="AN28" s="216">
        <v>0.09</v>
      </c>
      <c r="AO28" s="216">
        <v>0.09</v>
      </c>
      <c r="AP28" s="216">
        <v>0.09</v>
      </c>
      <c r="AQ28" s="216">
        <v>0.09</v>
      </c>
      <c r="AR28" s="216">
        <v>0.09</v>
      </c>
      <c r="AS28" s="216">
        <v>0.09</v>
      </c>
      <c r="AT28" s="216">
        <v>0.09</v>
      </c>
      <c r="AU28" s="216">
        <v>0.09</v>
      </c>
      <c r="AV28" s="216">
        <v>0.09</v>
      </c>
      <c r="AW28" s="216">
        <v>0.09</v>
      </c>
      <c r="AX28" s="216">
        <v>0.09</v>
      </c>
      <c r="AY28" s="216">
        <v>9.2096774194000003E-2</v>
      </c>
      <c r="AZ28" s="216">
        <v>9.2107142857000002E-2</v>
      </c>
      <c r="BA28" s="216">
        <v>9.2096774194000003E-2</v>
      </c>
      <c r="BB28" s="216">
        <v>9.2096800000000006E-2</v>
      </c>
      <c r="BC28" s="216">
        <v>9.2096800000000006E-2</v>
      </c>
      <c r="BD28" s="357">
        <v>9.2096800000000006E-2</v>
      </c>
      <c r="BE28" s="357">
        <v>9.2096800000000006E-2</v>
      </c>
      <c r="BF28" s="357">
        <v>9.2096800000000006E-2</v>
      </c>
      <c r="BG28" s="357">
        <v>9.2096800000000006E-2</v>
      </c>
      <c r="BH28" s="357">
        <v>9.2096800000000006E-2</v>
      </c>
      <c r="BI28" s="357">
        <v>9.2096800000000006E-2</v>
      </c>
      <c r="BJ28" s="357">
        <v>9.2096800000000006E-2</v>
      </c>
      <c r="BK28" s="357">
        <v>9.5096799999999995E-2</v>
      </c>
      <c r="BL28" s="357">
        <v>9.5096799999999995E-2</v>
      </c>
      <c r="BM28" s="357">
        <v>9.5096799999999995E-2</v>
      </c>
      <c r="BN28" s="357">
        <v>9.5096799999999995E-2</v>
      </c>
      <c r="BO28" s="357">
        <v>9.5096799999999995E-2</v>
      </c>
      <c r="BP28" s="357">
        <v>9.5096799999999995E-2</v>
      </c>
      <c r="BQ28" s="357">
        <v>9.5096799999999995E-2</v>
      </c>
      <c r="BR28" s="357">
        <v>9.5096799999999995E-2</v>
      </c>
      <c r="BS28" s="357">
        <v>9.5096799999999995E-2</v>
      </c>
      <c r="BT28" s="357">
        <v>9.5096799999999995E-2</v>
      </c>
      <c r="BU28" s="357">
        <v>9.5096799999999995E-2</v>
      </c>
      <c r="BV28" s="357">
        <v>9.5096799999999995E-2</v>
      </c>
    </row>
    <row r="29" spans="1:74" ht="11.1" customHeight="1" x14ac:dyDescent="0.2">
      <c r="A29" s="77" t="s">
        <v>720</v>
      </c>
      <c r="B29" s="186" t="s">
        <v>1039</v>
      </c>
      <c r="C29" s="216">
        <v>93.181810029999994</v>
      </c>
      <c r="D29" s="216">
        <v>87.585724716000001</v>
      </c>
      <c r="E29" s="216">
        <v>71.951316900999998</v>
      </c>
      <c r="F29" s="216">
        <v>60.834021667000002</v>
      </c>
      <c r="G29" s="216">
        <v>53.786911809000003</v>
      </c>
      <c r="H29" s="216">
        <v>55.244404170000003</v>
      </c>
      <c r="I29" s="216">
        <v>60.984257161000002</v>
      </c>
      <c r="J29" s="216">
        <v>61.02516619</v>
      </c>
      <c r="K29" s="216">
        <v>55.187659267000001</v>
      </c>
      <c r="L29" s="216">
        <v>56.272623875000001</v>
      </c>
      <c r="M29" s="216">
        <v>67.728960499999999</v>
      </c>
      <c r="N29" s="216">
        <v>81.995929966000006</v>
      </c>
      <c r="O29" s="216">
        <v>88.908921449999994</v>
      </c>
      <c r="P29" s="216">
        <v>86.229378237000006</v>
      </c>
      <c r="Q29" s="216">
        <v>68.637374254999997</v>
      </c>
      <c r="R29" s="216">
        <v>65.102229496999996</v>
      </c>
      <c r="S29" s="216">
        <v>60.446216063000001</v>
      </c>
      <c r="T29" s="216">
        <v>62.278464769999999</v>
      </c>
      <c r="U29" s="216">
        <v>66.766768382999999</v>
      </c>
      <c r="V29" s="216">
        <v>64.800401093000005</v>
      </c>
      <c r="W29" s="216">
        <v>60.240214936999998</v>
      </c>
      <c r="X29" s="216">
        <v>61.325248811000002</v>
      </c>
      <c r="Y29" s="216">
        <v>72.261308096999997</v>
      </c>
      <c r="Z29" s="216">
        <v>80.771134609000001</v>
      </c>
      <c r="AA29" s="216">
        <v>92.943076091999998</v>
      </c>
      <c r="AB29" s="216">
        <v>91.726121144000004</v>
      </c>
      <c r="AC29" s="216">
        <v>81.357328869</v>
      </c>
      <c r="AD29" s="216">
        <v>65.589144167000001</v>
      </c>
      <c r="AE29" s="216">
        <v>56.545544907999997</v>
      </c>
      <c r="AF29" s="216">
        <v>58.103436997000003</v>
      </c>
      <c r="AG29" s="216">
        <v>62.176555383</v>
      </c>
      <c r="AH29" s="216">
        <v>62.210563487999998</v>
      </c>
      <c r="AI29" s="216">
        <v>58.929402629999998</v>
      </c>
      <c r="AJ29" s="216">
        <v>60.253846906</v>
      </c>
      <c r="AK29" s="216">
        <v>77.303208663000007</v>
      </c>
      <c r="AL29" s="216">
        <v>94.255451969000006</v>
      </c>
      <c r="AM29" s="216">
        <v>104.08329371000001</v>
      </c>
      <c r="AN29" s="216">
        <v>98.465541219000002</v>
      </c>
      <c r="AO29" s="216">
        <v>83.081625389999999</v>
      </c>
      <c r="AP29" s="216">
        <v>65.844847430000002</v>
      </c>
      <c r="AQ29" s="216">
        <v>58.997649226999997</v>
      </c>
      <c r="AR29" s="216">
        <v>58.834499630000003</v>
      </c>
      <c r="AS29" s="216">
        <v>61.263480708000003</v>
      </c>
      <c r="AT29" s="216">
        <v>62.996008875000001</v>
      </c>
      <c r="AU29" s="216">
        <v>60.954269003</v>
      </c>
      <c r="AV29" s="216">
        <v>62.299492221000001</v>
      </c>
      <c r="AW29" s="216">
        <v>79.299687563000006</v>
      </c>
      <c r="AX29" s="216">
        <v>87.070581254999993</v>
      </c>
      <c r="AY29" s="216">
        <v>101.27576216</v>
      </c>
      <c r="AZ29" s="216">
        <v>105.80655633000001</v>
      </c>
      <c r="BA29" s="216">
        <v>85.119368065000003</v>
      </c>
      <c r="BB29" s="216">
        <v>68.6706188</v>
      </c>
      <c r="BC29" s="216">
        <v>61.358158799999998</v>
      </c>
      <c r="BD29" s="357">
        <v>63.545830000000002</v>
      </c>
      <c r="BE29" s="357">
        <v>67.403989999999993</v>
      </c>
      <c r="BF29" s="357">
        <v>66.889960000000002</v>
      </c>
      <c r="BG29" s="357">
        <v>63.457079999999998</v>
      </c>
      <c r="BH29" s="357">
        <v>65.056259999999995</v>
      </c>
      <c r="BI29" s="357">
        <v>79.025099999999995</v>
      </c>
      <c r="BJ29" s="357">
        <v>94.934730000000002</v>
      </c>
      <c r="BK29" s="357">
        <v>104.14700000000001</v>
      </c>
      <c r="BL29" s="357">
        <v>98.461870000000005</v>
      </c>
      <c r="BM29" s="357">
        <v>82.073359999999994</v>
      </c>
      <c r="BN29" s="357">
        <v>68.287120000000002</v>
      </c>
      <c r="BO29" s="357">
        <v>62.681829999999998</v>
      </c>
      <c r="BP29" s="357">
        <v>63.608730000000001</v>
      </c>
      <c r="BQ29" s="357">
        <v>67.113320000000002</v>
      </c>
      <c r="BR29" s="357">
        <v>67.408640000000005</v>
      </c>
      <c r="BS29" s="357">
        <v>64.187719999999999</v>
      </c>
      <c r="BT29" s="357">
        <v>65.963660000000004</v>
      </c>
      <c r="BU29" s="357">
        <v>79.973399999999998</v>
      </c>
      <c r="BV29" s="357">
        <v>96.072130000000001</v>
      </c>
    </row>
    <row r="30" spans="1:74" ht="11.1" customHeight="1" x14ac:dyDescent="0.2">
      <c r="A30" s="77"/>
      <c r="B30" s="18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357"/>
      <c r="BE30" s="357"/>
      <c r="BF30" s="357"/>
      <c r="BG30" s="357"/>
      <c r="BH30" s="357"/>
      <c r="BI30" s="357"/>
      <c r="BJ30" s="357"/>
      <c r="BK30" s="357"/>
      <c r="BL30" s="357"/>
      <c r="BM30" s="357"/>
      <c r="BN30" s="357"/>
      <c r="BO30" s="357"/>
      <c r="BP30" s="357"/>
      <c r="BQ30" s="357"/>
      <c r="BR30" s="357"/>
      <c r="BS30" s="357"/>
      <c r="BT30" s="357"/>
      <c r="BU30" s="357"/>
      <c r="BV30" s="357"/>
    </row>
    <row r="31" spans="1:74" ht="11.1" customHeight="1" x14ac:dyDescent="0.2">
      <c r="A31" s="71"/>
      <c r="B31" s="79" t="s">
        <v>1035</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396"/>
      <c r="BE31" s="396"/>
      <c r="BF31" s="396"/>
      <c r="BG31" s="396"/>
      <c r="BH31" s="396"/>
      <c r="BI31" s="396"/>
      <c r="BJ31" s="396"/>
      <c r="BK31" s="396"/>
      <c r="BL31" s="396"/>
      <c r="BM31" s="396"/>
      <c r="BN31" s="396"/>
      <c r="BO31" s="396"/>
      <c r="BP31" s="396"/>
      <c r="BQ31" s="396"/>
      <c r="BR31" s="396"/>
      <c r="BS31" s="396"/>
      <c r="BT31" s="396"/>
      <c r="BU31" s="396"/>
      <c r="BV31" s="396"/>
    </row>
    <row r="32" spans="1:74" ht="11.1" customHeight="1" x14ac:dyDescent="0.2">
      <c r="A32" s="76" t="s">
        <v>713</v>
      </c>
      <c r="B32" s="185" t="s">
        <v>604</v>
      </c>
      <c r="C32" s="261">
        <v>2305.8429999999998</v>
      </c>
      <c r="D32" s="261">
        <v>1721.874</v>
      </c>
      <c r="E32" s="261">
        <v>1577.0060000000001</v>
      </c>
      <c r="F32" s="261">
        <v>1788.479</v>
      </c>
      <c r="G32" s="261">
        <v>2186.855</v>
      </c>
      <c r="H32" s="261">
        <v>2529.6469999999999</v>
      </c>
      <c r="I32" s="261">
        <v>2775.346</v>
      </c>
      <c r="J32" s="261">
        <v>3019.154</v>
      </c>
      <c r="K32" s="261">
        <v>3415.6970000000001</v>
      </c>
      <c r="L32" s="261">
        <v>3803.828</v>
      </c>
      <c r="M32" s="261">
        <v>3842.8820000000001</v>
      </c>
      <c r="N32" s="261">
        <v>3462.02</v>
      </c>
      <c r="O32" s="261">
        <v>2910.0059999999999</v>
      </c>
      <c r="P32" s="261">
        <v>2448.81</v>
      </c>
      <c r="Q32" s="261">
        <v>2473.1289999999999</v>
      </c>
      <c r="R32" s="261">
        <v>2611.2260000000001</v>
      </c>
      <c r="S32" s="261">
        <v>2887.06</v>
      </c>
      <c r="T32" s="261">
        <v>3115.4459999999999</v>
      </c>
      <c r="U32" s="261">
        <v>3245.201</v>
      </c>
      <c r="V32" s="261">
        <v>3406.134</v>
      </c>
      <c r="W32" s="261">
        <v>3693.0529999999999</v>
      </c>
      <c r="X32" s="261">
        <v>3929.25</v>
      </c>
      <c r="Y32" s="261">
        <v>3799.2150000000001</v>
      </c>
      <c r="Z32" s="261">
        <v>3412.91</v>
      </c>
      <c r="AA32" s="261">
        <v>2699.2260000000001</v>
      </c>
      <c r="AB32" s="261">
        <v>2099.3539999999998</v>
      </c>
      <c r="AC32" s="261">
        <v>1719.8440000000001</v>
      </c>
      <c r="AD32" s="261">
        <v>1855.1869999999999</v>
      </c>
      <c r="AE32" s="261">
        <v>2269.5630000000001</v>
      </c>
      <c r="AF32" s="261">
        <v>2642.6480000000001</v>
      </c>
      <c r="AG32" s="261">
        <v>2936.86</v>
      </c>
      <c r="AH32" s="261">
        <v>3212.0059999999999</v>
      </c>
      <c r="AI32" s="261">
        <v>3564.5039999999999</v>
      </c>
      <c r="AJ32" s="261">
        <v>3816.9949999999999</v>
      </c>
      <c r="AK32" s="261">
        <v>3605.3359999999998</v>
      </c>
      <c r="AL32" s="261">
        <v>2889.8919999999998</v>
      </c>
      <c r="AM32" s="261">
        <v>1924.922</v>
      </c>
      <c r="AN32" s="261">
        <v>1199.9870000000001</v>
      </c>
      <c r="AO32" s="261">
        <v>857.31</v>
      </c>
      <c r="AP32" s="261">
        <v>1066.3800000000001</v>
      </c>
      <c r="AQ32" s="261">
        <v>1547.944</v>
      </c>
      <c r="AR32" s="261">
        <v>2005.4749999999999</v>
      </c>
      <c r="AS32" s="261">
        <v>2399.9740000000002</v>
      </c>
      <c r="AT32" s="261">
        <v>2768.3980000000001</v>
      </c>
      <c r="AU32" s="261">
        <v>3186.998</v>
      </c>
      <c r="AV32" s="261">
        <v>3587.252</v>
      </c>
      <c r="AW32" s="261">
        <v>3426.431</v>
      </c>
      <c r="AX32" s="261">
        <v>3140.78</v>
      </c>
      <c r="AY32" s="261">
        <v>2416.857</v>
      </c>
      <c r="AZ32" s="261">
        <v>1676.7560000000001</v>
      </c>
      <c r="BA32" s="261">
        <v>1482.02</v>
      </c>
      <c r="BB32" s="261">
        <v>1775.1428570999999</v>
      </c>
      <c r="BC32" s="261">
        <v>2257.6857143000002</v>
      </c>
      <c r="BD32" s="376">
        <v>2652.5970000000002</v>
      </c>
      <c r="BE32" s="376">
        <v>2941.4679999999998</v>
      </c>
      <c r="BF32" s="376">
        <v>3214.7759999999998</v>
      </c>
      <c r="BG32" s="376">
        <v>3583.5940000000001</v>
      </c>
      <c r="BH32" s="376">
        <v>3912.3319999999999</v>
      </c>
      <c r="BI32" s="376">
        <v>3814.627</v>
      </c>
      <c r="BJ32" s="376">
        <v>3283.7330000000002</v>
      </c>
      <c r="BK32" s="376">
        <v>2519.607</v>
      </c>
      <c r="BL32" s="376">
        <v>1929.22</v>
      </c>
      <c r="BM32" s="376">
        <v>1755.3679999999999</v>
      </c>
      <c r="BN32" s="376">
        <v>1961.663</v>
      </c>
      <c r="BO32" s="376">
        <v>2359.8539999999998</v>
      </c>
      <c r="BP32" s="376">
        <v>2721.41</v>
      </c>
      <c r="BQ32" s="376">
        <v>3000.9290000000001</v>
      </c>
      <c r="BR32" s="376">
        <v>3272.4209999999998</v>
      </c>
      <c r="BS32" s="376">
        <v>3632.0050000000001</v>
      </c>
      <c r="BT32" s="376">
        <v>3948.6350000000002</v>
      </c>
      <c r="BU32" s="376">
        <v>3859.0520000000001</v>
      </c>
      <c r="BV32" s="376">
        <v>3329.5279999999998</v>
      </c>
    </row>
    <row r="33" spans="1:74" ht="11.1" customHeight="1" x14ac:dyDescent="0.2">
      <c r="A33" s="76" t="s">
        <v>1036</v>
      </c>
      <c r="B33" s="185" t="s">
        <v>1076</v>
      </c>
      <c r="C33" s="261">
        <v>852.46299999999997</v>
      </c>
      <c r="D33" s="261">
        <v>696.36759558000006</v>
      </c>
      <c r="E33" s="261">
        <v>734.22153442000001</v>
      </c>
      <c r="F33" s="261">
        <v>824.04353924999998</v>
      </c>
      <c r="G33" s="261">
        <v>949.35799999999995</v>
      </c>
      <c r="H33" s="261">
        <v>992.702</v>
      </c>
      <c r="I33" s="261">
        <v>983.07</v>
      </c>
      <c r="J33" s="261">
        <v>967.42700000000002</v>
      </c>
      <c r="K33" s="261">
        <v>1070.5523731999999</v>
      </c>
      <c r="L33" s="261">
        <v>1229.7329999999999</v>
      </c>
      <c r="M33" s="261">
        <v>1261.1626718</v>
      </c>
      <c r="N33" s="261">
        <v>1193.143</v>
      </c>
      <c r="O33" s="261">
        <v>1085.6287559</v>
      </c>
      <c r="P33" s="261">
        <v>968.03931536000005</v>
      </c>
      <c r="Q33" s="261">
        <v>1032.1076622</v>
      </c>
      <c r="R33" s="261">
        <v>1048.8139576999999</v>
      </c>
      <c r="S33" s="261">
        <v>1092.7388298000001</v>
      </c>
      <c r="T33" s="261">
        <v>1127.1594176000001</v>
      </c>
      <c r="U33" s="261">
        <v>1123.3889085000001</v>
      </c>
      <c r="V33" s="261">
        <v>1121.7466612999999</v>
      </c>
      <c r="W33" s="261">
        <v>1201.5945681999999</v>
      </c>
      <c r="X33" s="261">
        <v>1279.8206736</v>
      </c>
      <c r="Y33" s="261">
        <v>1270.7753791</v>
      </c>
      <c r="Z33" s="261">
        <v>1177.8713098000001</v>
      </c>
      <c r="AA33" s="261">
        <v>991.27097941</v>
      </c>
      <c r="AB33" s="261">
        <v>816.80802003999997</v>
      </c>
      <c r="AC33" s="261">
        <v>703.46938881999995</v>
      </c>
      <c r="AD33" s="261">
        <v>753.2576593</v>
      </c>
      <c r="AE33" s="261">
        <v>885.52216573999999</v>
      </c>
      <c r="AF33" s="261">
        <v>973.41403471000001</v>
      </c>
      <c r="AG33" s="261">
        <v>1043.8762220999999</v>
      </c>
      <c r="AH33" s="261">
        <v>1081.6171327</v>
      </c>
      <c r="AI33" s="261">
        <v>1173.5830355000001</v>
      </c>
      <c r="AJ33" s="261">
        <v>1269.6124325999999</v>
      </c>
      <c r="AK33" s="261">
        <v>1206.9334895</v>
      </c>
      <c r="AL33" s="261">
        <v>1022.4280935</v>
      </c>
      <c r="AM33" s="261">
        <v>696.67139512999995</v>
      </c>
      <c r="AN33" s="261">
        <v>475.10337766999999</v>
      </c>
      <c r="AO33" s="261">
        <v>358.18657576999999</v>
      </c>
      <c r="AP33" s="261">
        <v>457.06632334</v>
      </c>
      <c r="AQ33" s="261">
        <v>581.29897848999997</v>
      </c>
      <c r="AR33" s="261">
        <v>691.32299852999995</v>
      </c>
      <c r="AS33" s="261">
        <v>780.18688311999995</v>
      </c>
      <c r="AT33" s="261">
        <v>831.23036423999997</v>
      </c>
      <c r="AU33" s="261">
        <v>952.61726132000001</v>
      </c>
      <c r="AV33" s="261">
        <v>1114.6809925</v>
      </c>
      <c r="AW33" s="261">
        <v>1105.6756379000001</v>
      </c>
      <c r="AX33" s="261">
        <v>1070.085</v>
      </c>
      <c r="AY33" s="261">
        <v>850.85993536000001</v>
      </c>
      <c r="AZ33" s="261">
        <v>620.02368908999995</v>
      </c>
      <c r="BA33" s="261">
        <v>613.99569151000003</v>
      </c>
      <c r="BB33" s="261">
        <v>784.57142856999997</v>
      </c>
      <c r="BC33" s="261">
        <v>951.05714286</v>
      </c>
      <c r="BD33" s="376">
        <v>1049.777</v>
      </c>
      <c r="BE33" s="376">
        <v>1098.6610000000001</v>
      </c>
      <c r="BF33" s="376">
        <v>1114.6790000000001</v>
      </c>
      <c r="BG33" s="376">
        <v>1218.4939999999999</v>
      </c>
      <c r="BH33" s="376">
        <v>1338.2719999999999</v>
      </c>
      <c r="BI33" s="376">
        <v>1322.6980000000001</v>
      </c>
      <c r="BJ33" s="376">
        <v>1183.1679999999999</v>
      </c>
      <c r="BK33" s="376">
        <v>953.19619999999998</v>
      </c>
      <c r="BL33" s="376">
        <v>775.31470000000002</v>
      </c>
      <c r="BM33" s="376">
        <v>760.97490000000005</v>
      </c>
      <c r="BN33" s="376">
        <v>847.63030000000003</v>
      </c>
      <c r="BO33" s="376">
        <v>956.38660000000004</v>
      </c>
      <c r="BP33" s="376">
        <v>1037.6189999999999</v>
      </c>
      <c r="BQ33" s="376">
        <v>1083.3230000000001</v>
      </c>
      <c r="BR33" s="376">
        <v>1106.1790000000001</v>
      </c>
      <c r="BS33" s="376">
        <v>1211.0650000000001</v>
      </c>
      <c r="BT33" s="376">
        <v>1329.9169999999999</v>
      </c>
      <c r="BU33" s="376">
        <v>1325.778</v>
      </c>
      <c r="BV33" s="376">
        <v>1186.2070000000001</v>
      </c>
    </row>
    <row r="34" spans="1:74" ht="11.1" customHeight="1" x14ac:dyDescent="0.2">
      <c r="A34" s="76" t="s">
        <v>1037</v>
      </c>
      <c r="B34" s="185" t="s">
        <v>1077</v>
      </c>
      <c r="C34" s="261">
        <v>1123.385</v>
      </c>
      <c r="D34" s="261">
        <v>790.67854079999995</v>
      </c>
      <c r="E34" s="261">
        <v>618.04960808999999</v>
      </c>
      <c r="F34" s="261">
        <v>726.51259377999997</v>
      </c>
      <c r="G34" s="261">
        <v>950.24900000000002</v>
      </c>
      <c r="H34" s="261">
        <v>1187.213</v>
      </c>
      <c r="I34" s="261">
        <v>1393.877</v>
      </c>
      <c r="J34" s="261">
        <v>1624.296</v>
      </c>
      <c r="K34" s="261">
        <v>1877.5019007000001</v>
      </c>
      <c r="L34" s="261">
        <v>2064.6880000000001</v>
      </c>
      <c r="M34" s="261">
        <v>2060.8964636999999</v>
      </c>
      <c r="N34" s="261">
        <v>1821.5329999999999</v>
      </c>
      <c r="O34" s="261">
        <v>1430.2107261000001</v>
      </c>
      <c r="P34" s="261">
        <v>1124.7151319</v>
      </c>
      <c r="Q34" s="261">
        <v>1088.2219685</v>
      </c>
      <c r="R34" s="261">
        <v>1182.7343332999999</v>
      </c>
      <c r="S34" s="261">
        <v>1366.6993996000001</v>
      </c>
      <c r="T34" s="261">
        <v>1512.257208</v>
      </c>
      <c r="U34" s="261">
        <v>1621.5063176000001</v>
      </c>
      <c r="V34" s="261">
        <v>1788.7789631000001</v>
      </c>
      <c r="W34" s="261">
        <v>1968.5183798999999</v>
      </c>
      <c r="X34" s="261">
        <v>2089.8363149000002</v>
      </c>
      <c r="Y34" s="261">
        <v>1970.0713633</v>
      </c>
      <c r="Z34" s="261">
        <v>1732.034985</v>
      </c>
      <c r="AA34" s="261">
        <v>1303.1099144</v>
      </c>
      <c r="AB34" s="261">
        <v>917.11560534</v>
      </c>
      <c r="AC34" s="261">
        <v>659.03613099999995</v>
      </c>
      <c r="AD34" s="261">
        <v>734.21656915000005</v>
      </c>
      <c r="AE34" s="261">
        <v>966.45382930000005</v>
      </c>
      <c r="AF34" s="261">
        <v>1208.0218654</v>
      </c>
      <c r="AG34" s="261">
        <v>1392.8138355000001</v>
      </c>
      <c r="AH34" s="261">
        <v>1603.24279</v>
      </c>
      <c r="AI34" s="261">
        <v>1833.2850441000001</v>
      </c>
      <c r="AJ34" s="261">
        <v>1989.0279307000001</v>
      </c>
      <c r="AK34" s="261">
        <v>1849.9086801999999</v>
      </c>
      <c r="AL34" s="261">
        <v>1444.5835543999999</v>
      </c>
      <c r="AM34" s="261">
        <v>908.77746048999995</v>
      </c>
      <c r="AN34" s="261">
        <v>518.48233807999998</v>
      </c>
      <c r="AO34" s="261">
        <v>315.48156079</v>
      </c>
      <c r="AP34" s="261">
        <v>405.62843744999998</v>
      </c>
      <c r="AQ34" s="261">
        <v>673.37611127000002</v>
      </c>
      <c r="AR34" s="261">
        <v>952.20699571</v>
      </c>
      <c r="AS34" s="261">
        <v>1211.8949232</v>
      </c>
      <c r="AT34" s="261">
        <v>1486.0832152</v>
      </c>
      <c r="AU34" s="261">
        <v>1751.8773062</v>
      </c>
      <c r="AV34" s="261">
        <v>1951.9391418</v>
      </c>
      <c r="AW34" s="261">
        <v>1818.470155</v>
      </c>
      <c r="AX34" s="261">
        <v>1606.846</v>
      </c>
      <c r="AY34" s="261">
        <v>1170.3937549</v>
      </c>
      <c r="AZ34" s="261">
        <v>705.05795106999994</v>
      </c>
      <c r="BA34" s="261">
        <v>509.24986134</v>
      </c>
      <c r="BB34" s="261">
        <v>623.57142856999997</v>
      </c>
      <c r="BC34" s="261">
        <v>893.68571428999996</v>
      </c>
      <c r="BD34" s="376">
        <v>1134.345</v>
      </c>
      <c r="BE34" s="376">
        <v>1342.2760000000001</v>
      </c>
      <c r="BF34" s="376">
        <v>1576.798</v>
      </c>
      <c r="BG34" s="376">
        <v>1819.1310000000001</v>
      </c>
      <c r="BH34" s="376">
        <v>1995.4760000000001</v>
      </c>
      <c r="BI34" s="376">
        <v>1921.655</v>
      </c>
      <c r="BJ34" s="376">
        <v>1600.3779999999999</v>
      </c>
      <c r="BK34" s="376">
        <v>1151.924</v>
      </c>
      <c r="BL34" s="376">
        <v>809.41030000000001</v>
      </c>
      <c r="BM34" s="376">
        <v>658.05529999999999</v>
      </c>
      <c r="BN34" s="376">
        <v>753.79219999999998</v>
      </c>
      <c r="BO34" s="376">
        <v>983.52170000000001</v>
      </c>
      <c r="BP34" s="376">
        <v>1212.0840000000001</v>
      </c>
      <c r="BQ34" s="376">
        <v>1409.741</v>
      </c>
      <c r="BR34" s="376">
        <v>1634.7260000000001</v>
      </c>
      <c r="BS34" s="376">
        <v>1860.1959999999999</v>
      </c>
      <c r="BT34" s="376">
        <v>2025.6410000000001</v>
      </c>
      <c r="BU34" s="376">
        <v>1946.403</v>
      </c>
      <c r="BV34" s="376">
        <v>1621.8789999999999</v>
      </c>
    </row>
    <row r="35" spans="1:74" ht="11.1" customHeight="1" x14ac:dyDescent="0.2">
      <c r="A35" s="76" t="s">
        <v>1038</v>
      </c>
      <c r="B35" s="187" t="s">
        <v>1078</v>
      </c>
      <c r="C35" s="272">
        <v>329.995</v>
      </c>
      <c r="D35" s="272">
        <v>234.82786361999999</v>
      </c>
      <c r="E35" s="272">
        <v>224.73485749</v>
      </c>
      <c r="F35" s="272">
        <v>237.92286697</v>
      </c>
      <c r="G35" s="272">
        <v>287.24799999999999</v>
      </c>
      <c r="H35" s="272">
        <v>349.73200000000003</v>
      </c>
      <c r="I35" s="272">
        <v>398.399</v>
      </c>
      <c r="J35" s="272">
        <v>427.43099999999998</v>
      </c>
      <c r="K35" s="272">
        <v>467.64272618000001</v>
      </c>
      <c r="L35" s="272">
        <v>509.40699999999998</v>
      </c>
      <c r="M35" s="272">
        <v>520.82286447000001</v>
      </c>
      <c r="N35" s="272">
        <v>447.34399999999999</v>
      </c>
      <c r="O35" s="272">
        <v>394.166518</v>
      </c>
      <c r="P35" s="272">
        <v>356.05555272999999</v>
      </c>
      <c r="Q35" s="272">
        <v>352.79936927</v>
      </c>
      <c r="R35" s="272">
        <v>379.67770905999998</v>
      </c>
      <c r="S35" s="272">
        <v>427.62177057000002</v>
      </c>
      <c r="T35" s="272">
        <v>476.02937436000002</v>
      </c>
      <c r="U35" s="272">
        <v>500.30577384999998</v>
      </c>
      <c r="V35" s="272">
        <v>495.60837557999997</v>
      </c>
      <c r="W35" s="272">
        <v>522.94005184000002</v>
      </c>
      <c r="X35" s="272">
        <v>559.59301154000002</v>
      </c>
      <c r="Y35" s="272">
        <v>558.36825766000004</v>
      </c>
      <c r="Z35" s="272">
        <v>503.00370522999998</v>
      </c>
      <c r="AA35" s="272">
        <v>404.84510624000001</v>
      </c>
      <c r="AB35" s="272">
        <v>365.43037462000001</v>
      </c>
      <c r="AC35" s="272">
        <v>357.33848017999998</v>
      </c>
      <c r="AD35" s="272">
        <v>367.71277155000001</v>
      </c>
      <c r="AE35" s="272">
        <v>417.58700496</v>
      </c>
      <c r="AF35" s="272">
        <v>461.21209991000001</v>
      </c>
      <c r="AG35" s="272">
        <v>500.16994245000001</v>
      </c>
      <c r="AH35" s="272">
        <v>527.1460773</v>
      </c>
      <c r="AI35" s="272">
        <v>557.63592039000002</v>
      </c>
      <c r="AJ35" s="272">
        <v>558.35463674000005</v>
      </c>
      <c r="AK35" s="272">
        <v>548.49383028</v>
      </c>
      <c r="AL35" s="272">
        <v>422.88035210999999</v>
      </c>
      <c r="AM35" s="272">
        <v>319.47314438000001</v>
      </c>
      <c r="AN35" s="272">
        <v>206.40128425</v>
      </c>
      <c r="AO35" s="272">
        <v>183.64186343</v>
      </c>
      <c r="AP35" s="272">
        <v>203.68523920999999</v>
      </c>
      <c r="AQ35" s="272">
        <v>293.26891023000002</v>
      </c>
      <c r="AR35" s="272">
        <v>361.94500576000002</v>
      </c>
      <c r="AS35" s="272">
        <v>407.89219372000002</v>
      </c>
      <c r="AT35" s="272">
        <v>451.08442052999999</v>
      </c>
      <c r="AU35" s="272">
        <v>482.50343247000001</v>
      </c>
      <c r="AV35" s="272">
        <v>520.63186571999995</v>
      </c>
      <c r="AW35" s="272">
        <v>502.28520708999997</v>
      </c>
      <c r="AX35" s="272">
        <v>463.84899999999999</v>
      </c>
      <c r="AY35" s="272">
        <v>395.60330971000002</v>
      </c>
      <c r="AZ35" s="272">
        <v>351.67435984000002</v>
      </c>
      <c r="BA35" s="272">
        <v>358.77444715000001</v>
      </c>
      <c r="BB35" s="272">
        <v>367</v>
      </c>
      <c r="BC35" s="272">
        <v>412.94285714</v>
      </c>
      <c r="BD35" s="337">
        <v>468.4751</v>
      </c>
      <c r="BE35" s="337">
        <v>500.53050000000002</v>
      </c>
      <c r="BF35" s="337">
        <v>523.29899999999998</v>
      </c>
      <c r="BG35" s="337">
        <v>545.96870000000001</v>
      </c>
      <c r="BH35" s="337">
        <v>578.58420000000001</v>
      </c>
      <c r="BI35" s="337">
        <v>570.27430000000004</v>
      </c>
      <c r="BJ35" s="337">
        <v>500.18709999999999</v>
      </c>
      <c r="BK35" s="337">
        <v>414.48649999999998</v>
      </c>
      <c r="BL35" s="337">
        <v>344.49540000000002</v>
      </c>
      <c r="BM35" s="337">
        <v>336.33769999999998</v>
      </c>
      <c r="BN35" s="337">
        <v>360.24040000000002</v>
      </c>
      <c r="BO35" s="337">
        <v>419.94569999999999</v>
      </c>
      <c r="BP35" s="337">
        <v>471.7072</v>
      </c>
      <c r="BQ35" s="337">
        <v>507.86470000000003</v>
      </c>
      <c r="BR35" s="337">
        <v>531.51639999999998</v>
      </c>
      <c r="BS35" s="337">
        <v>560.74379999999996</v>
      </c>
      <c r="BT35" s="337">
        <v>593.07719999999995</v>
      </c>
      <c r="BU35" s="337">
        <v>586.87080000000003</v>
      </c>
      <c r="BV35" s="337">
        <v>521.44209999999998</v>
      </c>
    </row>
    <row r="36" spans="1:74" s="285" customFormat="1" ht="11.1" customHeight="1" x14ac:dyDescent="0.2">
      <c r="A36" s="76"/>
      <c r="B36" s="283"/>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397"/>
      <c r="AZ36" s="397"/>
      <c r="BA36" s="397"/>
      <c r="BB36" s="397"/>
      <c r="BC36" s="397"/>
      <c r="BD36" s="397"/>
      <c r="BE36" s="397"/>
      <c r="BF36" s="397"/>
      <c r="BG36" s="397"/>
      <c r="BH36" s="397"/>
      <c r="BI36" s="397"/>
      <c r="BJ36" s="397"/>
      <c r="BK36" s="397"/>
      <c r="BL36" s="397"/>
      <c r="BM36" s="397"/>
      <c r="BN36" s="397"/>
      <c r="BO36" s="397"/>
      <c r="BP36" s="397"/>
      <c r="BQ36" s="397"/>
      <c r="BR36" s="397"/>
      <c r="BS36" s="397"/>
      <c r="BT36" s="397"/>
      <c r="BU36" s="397"/>
      <c r="BV36" s="397"/>
    </row>
    <row r="37" spans="1:74" s="285" customFormat="1" ht="12" customHeight="1" x14ac:dyDescent="0.2">
      <c r="A37" s="76"/>
      <c r="B37" s="679" t="s">
        <v>1079</v>
      </c>
      <c r="C37" s="676"/>
      <c r="D37" s="676"/>
      <c r="E37" s="676"/>
      <c r="F37" s="676"/>
      <c r="G37" s="676"/>
      <c r="H37" s="676"/>
      <c r="I37" s="676"/>
      <c r="J37" s="676"/>
      <c r="K37" s="676"/>
      <c r="L37" s="676"/>
      <c r="M37" s="676"/>
      <c r="N37" s="676"/>
      <c r="O37" s="676"/>
      <c r="P37" s="676"/>
      <c r="Q37" s="676"/>
      <c r="AY37" s="529"/>
      <c r="AZ37" s="529"/>
      <c r="BA37" s="529"/>
      <c r="BB37" s="529"/>
      <c r="BC37" s="529"/>
      <c r="BD37" s="529"/>
      <c r="BE37" s="529"/>
      <c r="BF37" s="529"/>
      <c r="BG37" s="529"/>
      <c r="BH37" s="529"/>
      <c r="BI37" s="529"/>
      <c r="BJ37" s="529"/>
    </row>
    <row r="38" spans="1:74" s="451" customFormat="1" ht="12" customHeight="1" x14ac:dyDescent="0.2">
      <c r="A38" s="450"/>
      <c r="B38" s="697" t="s">
        <v>1134</v>
      </c>
      <c r="C38" s="666"/>
      <c r="D38" s="666"/>
      <c r="E38" s="666"/>
      <c r="F38" s="666"/>
      <c r="G38" s="666"/>
      <c r="H38" s="666"/>
      <c r="I38" s="666"/>
      <c r="J38" s="666"/>
      <c r="K38" s="666"/>
      <c r="L38" s="666"/>
      <c r="M38" s="666"/>
      <c r="N38" s="666"/>
      <c r="O38" s="666"/>
      <c r="P38" s="666"/>
      <c r="Q38" s="662"/>
      <c r="AY38" s="530"/>
      <c r="AZ38" s="530"/>
      <c r="BA38" s="530"/>
      <c r="BB38" s="656"/>
      <c r="BC38" s="530"/>
      <c r="BD38" s="530"/>
      <c r="BE38" s="530"/>
      <c r="BF38" s="530"/>
      <c r="BG38" s="530"/>
      <c r="BH38" s="530"/>
      <c r="BI38" s="530"/>
      <c r="BJ38" s="530"/>
    </row>
    <row r="39" spans="1:74" s="451" customFormat="1" ht="12" customHeight="1" x14ac:dyDescent="0.2">
      <c r="A39" s="450"/>
      <c r="B39" s="704" t="s">
        <v>1138</v>
      </c>
      <c r="C39" s="666"/>
      <c r="D39" s="666"/>
      <c r="E39" s="666"/>
      <c r="F39" s="666"/>
      <c r="G39" s="666"/>
      <c r="H39" s="666"/>
      <c r="I39" s="666"/>
      <c r="J39" s="666"/>
      <c r="K39" s="666"/>
      <c r="L39" s="666"/>
      <c r="M39" s="666"/>
      <c r="N39" s="666"/>
      <c r="O39" s="666"/>
      <c r="P39" s="666"/>
      <c r="Q39" s="662"/>
      <c r="AY39" s="530"/>
      <c r="AZ39" s="530"/>
      <c r="BA39" s="530"/>
      <c r="BB39" s="530"/>
      <c r="BC39" s="530"/>
      <c r="BD39" s="530"/>
      <c r="BE39" s="530"/>
      <c r="BF39" s="530"/>
      <c r="BG39" s="530"/>
      <c r="BH39" s="530"/>
      <c r="BI39" s="530"/>
      <c r="BJ39" s="530"/>
    </row>
    <row r="40" spans="1:74" s="451" customFormat="1" ht="12" customHeight="1" x14ac:dyDescent="0.2">
      <c r="A40" s="450"/>
      <c r="B40" s="704" t="s">
        <v>1139</v>
      </c>
      <c r="C40" s="666"/>
      <c r="D40" s="666"/>
      <c r="E40" s="666"/>
      <c r="F40" s="666"/>
      <c r="G40" s="666"/>
      <c r="H40" s="666"/>
      <c r="I40" s="666"/>
      <c r="J40" s="666"/>
      <c r="K40" s="666"/>
      <c r="L40" s="666"/>
      <c r="M40" s="666"/>
      <c r="N40" s="666"/>
      <c r="O40" s="666"/>
      <c r="P40" s="666"/>
      <c r="Q40" s="662"/>
      <c r="AY40" s="530"/>
      <c r="AZ40" s="530"/>
      <c r="BA40" s="530"/>
      <c r="BB40" s="530"/>
      <c r="BC40" s="530"/>
      <c r="BD40" s="530"/>
      <c r="BE40" s="530"/>
      <c r="BF40" s="530"/>
      <c r="BG40" s="530"/>
      <c r="BH40" s="530"/>
      <c r="BI40" s="530"/>
      <c r="BJ40" s="530"/>
    </row>
    <row r="41" spans="1:74" s="451" customFormat="1" ht="12" customHeight="1" x14ac:dyDescent="0.2">
      <c r="A41" s="450"/>
      <c r="B41" s="704" t="s">
        <v>1140</v>
      </c>
      <c r="C41" s="662"/>
      <c r="D41" s="662"/>
      <c r="E41" s="662"/>
      <c r="F41" s="662"/>
      <c r="G41" s="662"/>
      <c r="H41" s="662"/>
      <c r="I41" s="662"/>
      <c r="J41" s="662"/>
      <c r="K41" s="662"/>
      <c r="L41" s="662"/>
      <c r="M41" s="662"/>
      <c r="N41" s="662"/>
      <c r="O41" s="662"/>
      <c r="P41" s="662"/>
      <c r="Q41" s="662"/>
      <c r="AY41" s="530"/>
      <c r="AZ41" s="530"/>
      <c r="BA41" s="530"/>
      <c r="BB41" s="530"/>
      <c r="BC41" s="530"/>
      <c r="BD41" s="530"/>
      <c r="BE41" s="530"/>
      <c r="BF41" s="530"/>
      <c r="BG41" s="530"/>
      <c r="BH41" s="530"/>
      <c r="BI41" s="530"/>
      <c r="BJ41" s="530"/>
    </row>
    <row r="42" spans="1:74" s="451" customFormat="1" ht="12" customHeight="1" x14ac:dyDescent="0.2">
      <c r="A42" s="450"/>
      <c r="B42" s="665" t="s">
        <v>1106</v>
      </c>
      <c r="C42" s="666"/>
      <c r="D42" s="666"/>
      <c r="E42" s="666"/>
      <c r="F42" s="666"/>
      <c r="G42" s="666"/>
      <c r="H42" s="666"/>
      <c r="I42" s="666"/>
      <c r="J42" s="666"/>
      <c r="K42" s="666"/>
      <c r="L42" s="666"/>
      <c r="M42" s="666"/>
      <c r="N42" s="666"/>
      <c r="O42" s="666"/>
      <c r="P42" s="666"/>
      <c r="Q42" s="662"/>
      <c r="AY42" s="530"/>
      <c r="AZ42" s="530"/>
      <c r="BA42" s="530"/>
      <c r="BB42" s="530"/>
      <c r="BC42" s="530"/>
      <c r="BD42" s="530"/>
      <c r="BE42" s="530"/>
      <c r="BF42" s="530"/>
      <c r="BG42" s="530"/>
      <c r="BH42" s="530"/>
      <c r="BI42" s="530"/>
      <c r="BJ42" s="530"/>
    </row>
    <row r="43" spans="1:74" s="451" customFormat="1" ht="12" customHeight="1" x14ac:dyDescent="0.2">
      <c r="A43" s="450"/>
      <c r="B43" s="705" t="s">
        <v>1144</v>
      </c>
      <c r="C43" s="705"/>
      <c r="D43" s="705"/>
      <c r="E43" s="705"/>
      <c r="F43" s="705"/>
      <c r="G43" s="705"/>
      <c r="H43" s="705"/>
      <c r="I43" s="705"/>
      <c r="J43" s="705"/>
      <c r="K43" s="705"/>
      <c r="L43" s="705"/>
      <c r="M43" s="705"/>
      <c r="N43" s="705"/>
      <c r="O43" s="705"/>
      <c r="P43" s="705"/>
      <c r="Q43" s="662"/>
      <c r="AY43" s="530"/>
      <c r="AZ43" s="530"/>
      <c r="BA43" s="530"/>
      <c r="BB43" s="530"/>
      <c r="BC43" s="530"/>
      <c r="BD43" s="530"/>
      <c r="BE43" s="530"/>
      <c r="BF43" s="530"/>
      <c r="BG43" s="530"/>
      <c r="BH43" s="530"/>
      <c r="BI43" s="530"/>
      <c r="BJ43" s="530"/>
    </row>
    <row r="44" spans="1:74" s="451" customFormat="1" ht="22.35" customHeight="1" x14ac:dyDescent="0.2">
      <c r="A44" s="450"/>
      <c r="B44" s="665" t="s">
        <v>1145</v>
      </c>
      <c r="C44" s="666"/>
      <c r="D44" s="666"/>
      <c r="E44" s="666"/>
      <c r="F44" s="666"/>
      <c r="G44" s="666"/>
      <c r="H44" s="666"/>
      <c r="I44" s="666"/>
      <c r="J44" s="666"/>
      <c r="K44" s="666"/>
      <c r="L44" s="666"/>
      <c r="M44" s="666"/>
      <c r="N44" s="666"/>
      <c r="O44" s="666"/>
      <c r="P44" s="666"/>
      <c r="Q44" s="662"/>
      <c r="AY44" s="530"/>
      <c r="AZ44" s="530"/>
      <c r="BA44" s="530"/>
      <c r="BB44" s="530"/>
      <c r="BC44" s="530"/>
      <c r="BD44" s="530"/>
      <c r="BE44" s="530"/>
      <c r="BF44" s="530"/>
      <c r="BG44" s="530"/>
      <c r="BH44" s="530"/>
      <c r="BI44" s="530"/>
      <c r="BJ44" s="530"/>
    </row>
    <row r="45" spans="1:74" s="451" customFormat="1" ht="12" customHeight="1" x14ac:dyDescent="0.2">
      <c r="A45" s="450"/>
      <c r="B45" s="660" t="s">
        <v>1110</v>
      </c>
      <c r="C45" s="661"/>
      <c r="D45" s="661"/>
      <c r="E45" s="661"/>
      <c r="F45" s="661"/>
      <c r="G45" s="661"/>
      <c r="H45" s="661"/>
      <c r="I45" s="661"/>
      <c r="J45" s="661"/>
      <c r="K45" s="661"/>
      <c r="L45" s="661"/>
      <c r="M45" s="661"/>
      <c r="N45" s="661"/>
      <c r="O45" s="661"/>
      <c r="P45" s="661"/>
      <c r="Q45" s="662"/>
      <c r="AY45" s="530"/>
      <c r="AZ45" s="530"/>
      <c r="BA45" s="530"/>
      <c r="BB45" s="530"/>
      <c r="BC45" s="530"/>
      <c r="BD45" s="530"/>
      <c r="BE45" s="530"/>
      <c r="BF45" s="530"/>
      <c r="BG45" s="530"/>
      <c r="BH45" s="530"/>
      <c r="BI45" s="530"/>
      <c r="BJ45" s="530"/>
    </row>
    <row r="46" spans="1:74" s="452" customFormat="1" ht="12" customHeight="1" x14ac:dyDescent="0.2">
      <c r="A46" s="438"/>
      <c r="B46" s="682" t="s">
        <v>1227</v>
      </c>
      <c r="C46" s="662"/>
      <c r="D46" s="662"/>
      <c r="E46" s="662"/>
      <c r="F46" s="662"/>
      <c r="G46" s="662"/>
      <c r="H46" s="662"/>
      <c r="I46" s="662"/>
      <c r="J46" s="662"/>
      <c r="K46" s="662"/>
      <c r="L46" s="662"/>
      <c r="M46" s="662"/>
      <c r="N46" s="662"/>
      <c r="O46" s="662"/>
      <c r="P46" s="662"/>
      <c r="Q46" s="662"/>
      <c r="AY46" s="531"/>
      <c r="AZ46" s="531"/>
      <c r="BA46" s="531"/>
      <c r="BB46" s="531"/>
      <c r="BC46" s="531"/>
      <c r="BD46" s="531"/>
      <c r="BE46" s="531"/>
      <c r="BF46" s="531"/>
      <c r="BG46" s="531"/>
      <c r="BH46" s="531"/>
      <c r="BI46" s="531"/>
      <c r="BJ46" s="531"/>
    </row>
    <row r="47" spans="1:74" x14ac:dyDescent="0.2">
      <c r="BK47" s="398"/>
      <c r="BL47" s="398"/>
      <c r="BM47" s="398"/>
      <c r="BN47" s="398"/>
      <c r="BO47" s="398"/>
      <c r="BP47" s="398"/>
      <c r="BQ47" s="398"/>
      <c r="BR47" s="398"/>
      <c r="BS47" s="398"/>
      <c r="BT47" s="398"/>
      <c r="BU47" s="398"/>
      <c r="BV47" s="398"/>
    </row>
    <row r="48" spans="1:74" x14ac:dyDescent="0.2">
      <c r="BK48" s="398"/>
      <c r="BL48" s="398"/>
      <c r="BM48" s="398"/>
      <c r="BN48" s="398"/>
      <c r="BO48" s="398"/>
      <c r="BP48" s="398"/>
      <c r="BQ48" s="398"/>
      <c r="BR48" s="398"/>
      <c r="BS48" s="398"/>
      <c r="BT48" s="398"/>
      <c r="BU48" s="398"/>
      <c r="BV48" s="398"/>
    </row>
    <row r="49" spans="63:74" x14ac:dyDescent="0.2">
      <c r="BK49" s="398"/>
      <c r="BL49" s="398"/>
      <c r="BM49" s="398"/>
      <c r="BN49" s="398"/>
      <c r="BO49" s="398"/>
      <c r="BP49" s="398"/>
      <c r="BQ49" s="398"/>
      <c r="BR49" s="398"/>
      <c r="BS49" s="398"/>
      <c r="BT49" s="398"/>
      <c r="BU49" s="398"/>
      <c r="BV49" s="398"/>
    </row>
    <row r="50" spans="63:74" x14ac:dyDescent="0.2">
      <c r="BK50" s="398"/>
      <c r="BL50" s="398"/>
      <c r="BM50" s="398"/>
      <c r="BN50" s="398"/>
      <c r="BO50" s="398"/>
      <c r="BP50" s="398"/>
      <c r="BQ50" s="398"/>
      <c r="BR50" s="398"/>
      <c r="BS50" s="398"/>
      <c r="BT50" s="398"/>
      <c r="BU50" s="398"/>
      <c r="BV50" s="398"/>
    </row>
    <row r="51" spans="63:74" x14ac:dyDescent="0.2">
      <c r="BK51" s="398"/>
      <c r="BL51" s="398"/>
      <c r="BM51" s="398"/>
      <c r="BN51" s="398"/>
      <c r="BO51" s="398"/>
      <c r="BP51" s="398"/>
      <c r="BQ51" s="398"/>
      <c r="BR51" s="398"/>
      <c r="BS51" s="398"/>
      <c r="BT51" s="398"/>
      <c r="BU51" s="398"/>
      <c r="BV51" s="398"/>
    </row>
    <row r="52" spans="63:74" x14ac:dyDescent="0.2">
      <c r="BK52" s="398"/>
      <c r="BL52" s="398"/>
      <c r="BM52" s="398"/>
      <c r="BN52" s="398"/>
      <c r="BO52" s="398"/>
      <c r="BP52" s="398"/>
      <c r="BQ52" s="398"/>
      <c r="BR52" s="398"/>
      <c r="BS52" s="398"/>
      <c r="BT52" s="398"/>
      <c r="BU52" s="398"/>
      <c r="BV52" s="398"/>
    </row>
    <row r="53" spans="63:74" x14ac:dyDescent="0.2">
      <c r="BK53" s="398"/>
      <c r="BL53" s="398"/>
      <c r="BM53" s="398"/>
      <c r="BN53" s="398"/>
      <c r="BO53" s="398"/>
      <c r="BP53" s="398"/>
      <c r="BQ53" s="398"/>
      <c r="BR53" s="398"/>
      <c r="BS53" s="398"/>
      <c r="BT53" s="398"/>
      <c r="BU53" s="398"/>
      <c r="BV53" s="398"/>
    </row>
    <row r="54" spans="63:74" x14ac:dyDescent="0.2">
      <c r="BK54" s="398"/>
      <c r="BL54" s="398"/>
      <c r="BM54" s="398"/>
      <c r="BN54" s="398"/>
      <c r="BO54" s="398"/>
      <c r="BP54" s="398"/>
      <c r="BQ54" s="398"/>
      <c r="BR54" s="398"/>
      <c r="BS54" s="398"/>
      <c r="BT54" s="398"/>
      <c r="BU54" s="398"/>
      <c r="BV54" s="398"/>
    </row>
    <row r="55" spans="63:74" x14ac:dyDescent="0.2">
      <c r="BK55" s="398"/>
      <c r="BL55" s="398"/>
      <c r="BM55" s="398"/>
      <c r="BN55" s="398"/>
      <c r="BO55" s="398"/>
      <c r="BP55" s="398"/>
      <c r="BQ55" s="398"/>
      <c r="BR55" s="398"/>
      <c r="BS55" s="398"/>
      <c r="BT55" s="398"/>
      <c r="BU55" s="398"/>
      <c r="BV55" s="398"/>
    </row>
    <row r="56" spans="63:74" x14ac:dyDescent="0.2">
      <c r="BK56" s="398"/>
      <c r="BL56" s="398"/>
      <c r="BM56" s="398"/>
      <c r="BN56" s="398"/>
      <c r="BO56" s="398"/>
      <c r="BP56" s="398"/>
      <c r="BQ56" s="398"/>
      <c r="BR56" s="398"/>
      <c r="BS56" s="398"/>
      <c r="BT56" s="398"/>
      <c r="BU56" s="398"/>
      <c r="BV56" s="398"/>
    </row>
    <row r="57" spans="63:74" x14ac:dyDescent="0.2">
      <c r="BK57" s="398"/>
      <c r="BL57" s="398"/>
      <c r="BM57" s="398"/>
      <c r="BN57" s="398"/>
      <c r="BO57" s="398"/>
      <c r="BP57" s="398"/>
      <c r="BQ57" s="398"/>
      <c r="BR57" s="398"/>
      <c r="BS57" s="398"/>
      <c r="BT57" s="398"/>
      <c r="BU57" s="398"/>
      <c r="BV57" s="398"/>
    </row>
    <row r="58" spans="63:74" x14ac:dyDescent="0.2">
      <c r="BK58" s="398"/>
      <c r="BL58" s="398"/>
      <c r="BM58" s="398"/>
      <c r="BN58" s="398"/>
      <c r="BO58" s="398"/>
      <c r="BP58" s="398"/>
      <c r="BQ58" s="398"/>
      <c r="BR58" s="398"/>
      <c r="BS58" s="398"/>
      <c r="BT58" s="398"/>
      <c r="BU58" s="398"/>
      <c r="BV58" s="398"/>
    </row>
    <row r="59" spans="63:74" x14ac:dyDescent="0.2">
      <c r="BK59" s="398"/>
      <c r="BL59" s="398"/>
      <c r="BM59" s="398"/>
      <c r="BN59" s="398"/>
      <c r="BO59" s="398"/>
      <c r="BP59" s="398"/>
      <c r="BQ59" s="398"/>
      <c r="BR59" s="398"/>
      <c r="BS59" s="398"/>
      <c r="BT59" s="398"/>
      <c r="BU59" s="398"/>
      <c r="BV59" s="398"/>
    </row>
    <row r="60" spans="63:74" x14ac:dyDescent="0.2">
      <c r="BK60" s="398"/>
      <c r="BL60" s="398"/>
      <c r="BM60" s="398"/>
      <c r="BN60" s="398"/>
      <c r="BO60" s="398"/>
      <c r="BP60" s="398"/>
      <c r="BQ60" s="398"/>
      <c r="BR60" s="398"/>
      <c r="BS60" s="398"/>
      <c r="BT60" s="398"/>
      <c r="BU60" s="398"/>
      <c r="BV60" s="398"/>
    </row>
    <row r="61" spans="63:74" x14ac:dyDescent="0.2">
      <c r="BK61" s="398"/>
      <c r="BL61" s="398"/>
      <c r="BM61" s="398"/>
      <c r="BN61" s="398"/>
      <c r="BO61" s="398"/>
      <c r="BP61" s="398"/>
      <c r="BQ61" s="398"/>
      <c r="BR61" s="398"/>
      <c r="BS61" s="398"/>
      <c r="BT61" s="398"/>
      <c r="BU61" s="398"/>
      <c r="BV61" s="398"/>
    </row>
    <row r="62" spans="63:74" x14ac:dyDescent="0.2">
      <c r="BK62" s="398"/>
      <c r="BL62" s="398"/>
      <c r="BM62" s="398"/>
      <c r="BN62" s="398"/>
      <c r="BO62" s="398"/>
      <c r="BP62" s="398"/>
      <c r="BQ62" s="398"/>
      <c r="BR62" s="398"/>
      <c r="BS62" s="398"/>
      <c r="BT62" s="398"/>
      <c r="BU62" s="398"/>
      <c r="BV62" s="398"/>
    </row>
    <row r="63" spans="63:74" x14ac:dyDescent="0.2">
      <c r="BK63" s="398"/>
      <c r="BL63" s="398"/>
      <c r="BM63" s="398"/>
      <c r="BN63" s="398"/>
      <c r="BO63" s="398"/>
      <c r="BP63" s="398"/>
      <c r="BQ63" s="398"/>
      <c r="BR63" s="398"/>
      <c r="BS63" s="398"/>
      <c r="BT63" s="398"/>
      <c r="BU63" s="398"/>
      <c r="BV63" s="398"/>
    </row>
    <row r="64" spans="63:74" x14ac:dyDescent="0.2">
      <c r="BK64" s="398"/>
      <c r="BL64" s="398"/>
      <c r="BM64" s="398"/>
      <c r="BN64" s="398"/>
      <c r="BO64" s="398"/>
      <c r="BP64" s="398"/>
      <c r="BQ64" s="398"/>
      <c r="BR64" s="398"/>
      <c r="BS64" s="398"/>
      <c r="BT64" s="398"/>
      <c r="BU64" s="398"/>
      <c r="BV64" s="398"/>
    </row>
    <row r="65" spans="63:74" x14ac:dyDescent="0.2">
      <c r="BK65" s="398"/>
      <c r="BL65" s="398"/>
      <c r="BM65" s="398"/>
      <c r="BN65" s="398"/>
      <c r="BO65" s="398"/>
      <c r="BP65" s="398"/>
      <c r="BQ65" s="398"/>
      <c r="BR65" s="398"/>
      <c r="BS65" s="398"/>
      <c r="BT65" s="398"/>
      <c r="BU65" s="398"/>
      <c r="BV65" s="398"/>
    </row>
    <row r="66" spans="63:74" x14ac:dyDescent="0.2">
      <c r="BK66" s="398"/>
      <c r="BL66" s="398"/>
      <c r="BM66" s="398"/>
      <c r="BN66" s="398"/>
      <c r="BO66" s="398"/>
      <c r="BP66" s="398"/>
      <c r="BQ66" s="398"/>
      <c r="BR66" s="398"/>
      <c r="BS66" s="398"/>
      <c r="BT66" s="398"/>
      <c r="BU66" s="398"/>
      <c r="BV66" s="398"/>
    </row>
    <row r="67" spans="63:74" x14ac:dyDescent="0.2">
      <c r="BK67" s="398"/>
      <c r="BL67" s="398"/>
      <c r="BM67" s="398"/>
      <c r="BN67" s="398"/>
      <c r="BO67" s="398"/>
      <c r="BP67" s="398"/>
      <c r="BQ67" s="398"/>
      <c r="BR67" s="398"/>
      <c r="BS67" s="398"/>
      <c r="BT67" s="398"/>
      <c r="BU67" s="398"/>
      <c r="BV67" s="398"/>
    </row>
    <row r="68" spans="63:74" x14ac:dyDescent="0.2">
      <c r="BK68" s="398"/>
      <c r="BL68" s="398"/>
      <c r="BM68" s="398"/>
      <c r="BN68" s="398"/>
      <c r="BO68" s="398"/>
      <c r="BP68" s="398"/>
      <c r="BQ68" s="398"/>
      <c r="BR68" s="398"/>
      <c r="BS68" s="398"/>
      <c r="BT68" s="398"/>
      <c r="BU68" s="398"/>
      <c r="BV68" s="398"/>
    </row>
    <row r="69" spans="63:74" x14ac:dyDescent="0.2">
      <c r="BK69" s="398"/>
      <c r="BL69" s="398"/>
      <c r="BM69" s="398"/>
      <c r="BN69" s="398"/>
      <c r="BO69" s="398"/>
      <c r="BP69" s="398"/>
      <c r="BQ69" s="398"/>
      <c r="BR69" s="398"/>
      <c r="BS69" s="398"/>
      <c r="BT69" s="398"/>
      <c r="BU69" s="398"/>
      <c r="BV69" s="398"/>
    </row>
    <row r="70" spans="63:74" x14ac:dyDescent="0.2">
      <c r="BK70" s="398"/>
      <c r="BL70" s="398"/>
      <c r="BM70" s="398"/>
      <c r="BN70" s="398"/>
      <c r="BO70" s="398"/>
      <c r="BP70" s="398"/>
      <c r="BQ70" s="398"/>
      <c r="BR70" s="398"/>
      <c r="BS70" s="398"/>
      <c r="BT70" s="398"/>
      <c r="BU70" s="398"/>
      <c r="BV70" s="398"/>
    </row>
    <row r="71" spans="63:74" x14ac:dyDescent="0.2">
      <c r="BK71" s="398"/>
      <c r="BL71" s="398"/>
      <c r="BM71" s="398"/>
      <c r="BN71" s="398"/>
      <c r="BO71" s="398"/>
      <c r="BP71" s="398"/>
      <c r="BQ71" s="398"/>
      <c r="BR71" s="398"/>
      <c r="BS71" s="398"/>
      <c r="BT71" s="398"/>
      <c r="BU71" s="398"/>
      <c r="BV71" s="398"/>
    </row>
    <row r="72" spans="63:74" x14ac:dyDescent="0.2">
      <c r="BK72" s="398"/>
      <c r="BL72" s="398"/>
      <c r="BM72" s="398"/>
      <c r="BN72" s="398"/>
      <c r="BO72" s="398"/>
      <c r="BP72" s="398"/>
      <c r="BQ72" s="398"/>
      <c r="BR72" s="398"/>
      <c r="BS72" s="398"/>
      <c r="BT72" s="398"/>
      <c r="BU72" s="398"/>
      <c r="BV72" s="398"/>
    </row>
    <row r="73" spans="63:74" x14ac:dyDescent="0.2">
      <c r="BK73" s="398"/>
      <c r="BL73" s="398"/>
      <c r="BM73" s="398"/>
      <c r="BN73" s="398"/>
      <c r="BO73" s="398"/>
      <c r="BP73" s="398"/>
      <c r="BQ73" s="398"/>
      <c r="BR73" s="398"/>
      <c r="BS73" s="398"/>
      <c r="BT73" s="398"/>
      <c r="BU73" s="398"/>
      <c r="BV73" s="398"/>
    </row>
    <row r="74" spans="63:74" x14ac:dyDescent="0.2">
      <c r="BK74" s="398"/>
      <c r="BL74" s="398"/>
      <c r="BM74" s="398"/>
      <c r="BN74" s="398"/>
      <c r="BO74" s="398"/>
      <c r="BP74" s="398"/>
      <c r="BQ74" s="398"/>
      <c r="BR74" s="398"/>
      <c r="BS74" s="398"/>
      <c r="BT74" s="398"/>
      <c r="BU74" s="398"/>
      <c r="BV74" s="398"/>
    </row>
    <row r="75" spans="63:74" x14ac:dyDescent="0.2">
      <c r="BK75" s="398"/>
      <c r="BL75" s="398"/>
      <c r="BM75" s="398"/>
      <c r="BN75" s="398"/>
      <c r="BO75" s="398"/>
      <c r="BP75" s="398"/>
      <c r="BQ75" s="398"/>
      <c r="BR75" s="398"/>
      <c r="BS75" s="398"/>
      <c r="BT75" s="398"/>
      <c r="BU75" s="398"/>
      <c r="BV75" s="398"/>
    </row>
    <row r="76" spans="63:74" x14ac:dyDescent="0.2">
      <c r="BK76" s="398"/>
      <c r="BL76" s="398"/>
      <c r="BM76" s="398"/>
      <c r="BN76" s="398"/>
      <c r="BO76" s="398"/>
      <c r="BP76" s="398"/>
      <c r="BQ76" s="398"/>
      <c r="BR76" s="398"/>
      <c r="BS76" s="398"/>
      <c r="BT76" s="398"/>
      <c r="BU76" s="398"/>
      <c r="BV76" s="398"/>
    </row>
    <row r="77" spans="63:74" x14ac:dyDescent="0.2">
      <c r="BK77" s="398"/>
      <c r="BL77" s="398"/>
      <c r="BM77" s="398"/>
      <c r="BN77" s="398"/>
      <c r="BO77" s="398"/>
      <c r="BP77" s="398"/>
      <c r="BQ77" s="398"/>
      <c r="BR77" s="398"/>
      <c r="BS77" s="398"/>
      <c r="BT77" s="398"/>
      <c r="BU77" s="398"/>
      <c r="BV77" s="398"/>
    </row>
    <row r="78" spans="63:74" x14ac:dyDescent="0.2">
      <c r="BK78" s="398"/>
      <c r="BL78" s="398"/>
      <c r="BM78" s="398"/>
      <c r="BN78" s="398"/>
      <c r="BO78" s="398"/>
      <c r="BP78" s="398"/>
      <c r="BQ78" s="398"/>
      <c r="BR78" s="398"/>
      <c r="BS78" s="398"/>
      <c r="BT78" s="398"/>
      <c r="BU78" s="398"/>
      <c r="BV78" s="398"/>
    </row>
    <row r="79" spans="63:74" x14ac:dyDescent="0.2">
      <c r="BK79" s="398"/>
      <c r="BL79" s="398"/>
      <c r="BM79" s="398"/>
      <c r="BN79" s="398"/>
      <c r="BO79" s="398"/>
      <c r="BP79" s="398"/>
      <c r="BQ79" s="398"/>
      <c r="BR79" s="398"/>
      <c r="BS79" s="398"/>
      <c r="BT79" s="398"/>
      <c r="BU79" s="398"/>
      <c r="BV79" s="398"/>
    </row>
    <row r="80" spans="63:74" x14ac:dyDescent="0.2">
      <c r="BK80" s="398"/>
      <c r="BL80" s="398"/>
      <c r="BM80" s="398"/>
      <c r="BN80" s="398"/>
      <c r="BO80" s="398"/>
      <c r="BP80" s="398"/>
      <c r="BQ80" s="398"/>
      <c r="BR80" s="398"/>
      <c r="BS80" s="398"/>
      <c r="BT80" s="398"/>
      <c r="BU80" s="398"/>
      <c r="BV80" s="398"/>
    </row>
    <row r="81" spans="63:74" x14ac:dyDescent="0.2">
      <c r="BK81" s="398"/>
      <c r="BL81" s="398"/>
      <c r="BM81" s="398"/>
      <c r="BN81" s="398"/>
      <c r="BO81" s="398"/>
      <c r="BP81" s="398"/>
      <c r="BQ81" s="398"/>
      <c r="BR81" s="398"/>
      <c r="BS81" s="398"/>
      <c r="BT81" s="398"/>
      <c r="BU81" s="398"/>
      <c r="BV81" s="398"/>
    </row>
    <row r="82" spans="63:74" x14ac:dyDescent="0.2">
      <c r="BK82" s="398"/>
      <c r="BL82" s="398"/>
      <c r="BM82" s="398"/>
      <c r="BN82" s="398"/>
      <c r="BO82" s="398"/>
      <c r="BP82" s="398"/>
      <c r="BQ82" s="398"/>
      <c r="BR82" s="398"/>
      <c r="BS82" s="398"/>
      <c r="BT82" s="398"/>
      <c r="BU82" s="398"/>
      <c r="BV82" s="398"/>
    </row>
    <row r="83" spans="63:74" x14ac:dyDescent="0.2">
      <c r="BK83" s="398"/>
      <c r="BL83" s="398"/>
      <c r="BM83" s="398"/>
      <c r="BN83" s="398"/>
      <c r="BO83" s="398"/>
      <c r="BP83" s="398"/>
      <c r="BQ83" s="398"/>
      <c r="BR83" s="398"/>
      <c r="BS83" s="398"/>
      <c r="BT83" s="398"/>
      <c r="BU83" s="398"/>
      <c r="BV83" s="398"/>
    </row>
    <row r="84" spans="63:74" x14ac:dyDescent="0.2">
      <c r="BK84" s="398"/>
      <c r="BL84" s="398"/>
      <c r="BM84" s="398"/>
      <c r="BN84" s="398"/>
      <c r="BO84" s="398"/>
      <c r="BP84" s="398"/>
      <c r="BQ84" s="398"/>
      <c r="BR84" s="398"/>
      <c r="BS84" s="398"/>
      <c r="BT84" s="398"/>
      <c r="BU84" s="398"/>
      <c r="BV84" s="398"/>
    </row>
    <row r="85" spans="63:74" x14ac:dyDescent="0.2">
      <c r="BK85" s="398"/>
      <c r="BL85" s="398"/>
      <c r="BM85" s="398"/>
      <c r="BN85" s="398"/>
      <c r="BO85" s="398"/>
      <c r="BP85" s="398"/>
      <c r="BQ85" s="398"/>
      <c r="BR85" s="398"/>
      <c r="BS85" s="398"/>
      <c r="BT85" s="398"/>
      <c r="BU85" s="398"/>
      <c r="BV85" s="398"/>
    </row>
    <row r="86" spans="63:74" x14ac:dyDescent="0.2">
      <c r="BK86" s="398"/>
      <c r="BL86" s="398"/>
      <c r="BM86" s="398"/>
      <c r="BN86" s="398"/>
      <c r="BO86" s="398"/>
      <c r="BP86" s="398"/>
      <c r="BQ86" s="398"/>
      <c r="BR86" s="398"/>
      <c r="BS86" s="398"/>
      <c r="BT86" s="398"/>
      <c r="BU86" s="398"/>
      <c r="BV86" s="398"/>
    </row>
    <row r="87" spans="63:74" x14ac:dyDescent="0.2">
      <c r="BK87" s="398"/>
      <c r="BL87" s="398"/>
      <c r="BM87" s="398"/>
      <c r="BN87" s="398"/>
      <c r="BO87" s="398"/>
      <c r="BP87" s="398"/>
      <c r="BQ87" s="398"/>
      <c r="BR87" s="398"/>
      <c r="BS87" s="398"/>
      <c r="BT87" s="398"/>
      <c r="BU87" s="398"/>
      <c r="BV87" s="398"/>
    </row>
    <row r="88" spans="63:74" x14ac:dyDescent="0.2">
      <c r="BK88" s="398"/>
      <c r="BL88" s="398"/>
      <c r="BM88" s="398"/>
      <c r="BN88" s="398"/>
      <c r="BO88" s="398"/>
      <c r="BP88" s="398"/>
      <c r="BQ88" s="398"/>
      <c r="BR88" s="398"/>
      <c r="BS88" s="398"/>
      <c r="BT88" s="398"/>
      <c r="BU88" s="398"/>
      <c r="BV88" s="398"/>
    </row>
    <row r="89" spans="63:74" x14ac:dyDescent="0.2">
      <c r="BK89" s="398"/>
      <c r="BL89" s="398"/>
      <c r="BM89" s="398"/>
      <c r="BN89" s="398"/>
      <c r="BO89" s="398"/>
      <c r="BP89" s="398"/>
      <c r="BQ89" s="398"/>
      <c r="BR89" s="398"/>
      <c r="BS89" s="398"/>
      <c r="BT89" s="398"/>
      <c r="BU89" s="398"/>
      <c r="BV89" s="398"/>
    </row>
    <row r="90" spans="63:74" x14ac:dyDescent="0.2">
      <c r="BK90" s="398"/>
      <c r="BL90" s="398"/>
      <c r="BM90" s="398"/>
      <c r="BN90" s="398"/>
      <c r="BO90" s="398"/>
      <c r="BP90" s="398"/>
      <c r="BQ90" s="398"/>
      <c r="BR90" s="398"/>
      <c r="BS90" s="398"/>
      <c r="BT90" s="398"/>
      <c r="BU90" s="398"/>
      <c r="BV90" s="398"/>
    </row>
    <row r="91" spans="63:74" x14ac:dyDescent="0.2">
      <c r="BK91" s="398"/>
      <c r="BL91" s="398"/>
      <c r="BM91" s="398"/>
      <c r="BN91" s="398"/>
      <c r="BO91" s="398"/>
      <c r="BP91" s="398"/>
      <c r="BQ91" s="398"/>
      <c r="BR91" s="398"/>
      <c r="BS91" s="398"/>
      <c r="BT91" s="398"/>
      <c r="BU91" s="398"/>
      <c r="BV91" s="398"/>
    </row>
    <row r="92" spans="63:74" x14ac:dyDescent="0.2">
      <c r="BK92" s="398"/>
      <c r="BL92" s="398"/>
      <c r="BM92" s="398"/>
      <c r="BN92" s="398"/>
      <c r="BO92" s="398"/>
      <c r="BP92" s="398"/>
      <c r="BQ92" s="398"/>
      <c r="BR92" s="398"/>
      <c r="BS92" s="398"/>
      <c r="BT92" s="398"/>
      <c r="BU92" s="398"/>
      <c r="BV92" s="398"/>
    </row>
    <row r="93" spans="63:74" x14ac:dyDescent="0.2">
      <c r="BK93" s="398"/>
      <c r="BL93" s="398"/>
      <c r="BM93" s="398"/>
      <c r="BN93" s="398"/>
      <c r="BO93" s="398"/>
      <c r="BP93" s="398"/>
      <c r="BQ93" s="398"/>
      <c r="BR93" s="398"/>
      <c r="BS93" s="398"/>
      <c r="BT93" s="398"/>
      <c r="BU93" s="398"/>
      <c r="BV93" s="398"/>
    </row>
    <row r="94" spans="63:74" x14ac:dyDescent="0.2">
      <c r="BK94" s="398"/>
      <c r="BL94" s="398"/>
      <c r="BM94" s="398"/>
      <c r="BN94" s="398"/>
      <c r="BO94" s="398"/>
      <c r="BP94" s="398"/>
      <c r="BQ94" s="398"/>
      <c r="BR94" s="398"/>
      <c r="BS94" s="398"/>
      <c r="BT94" s="398"/>
      <c r="BU94" s="398"/>
      <c r="BV94" s="398"/>
    </row>
    <row r="95" spans="63:74" x14ac:dyDescent="0.2">
      <c r="BK95" s="398"/>
      <c r="BL95" s="398"/>
      <c r="BM95" s="398"/>
      <c r="BN95" s="398"/>
      <c r="BO95" s="398"/>
      <c r="BP95" s="398"/>
      <c r="BQ95" s="398"/>
      <c r="BR95" s="398"/>
      <c r="BS95" s="398"/>
      <c r="BT95" s="398"/>
      <c r="BU95" s="398"/>
      <c r="BV95" s="398"/>
    </row>
    <row r="96" spans="63:74" x14ac:dyDescent="0.2">
      <c r="BK96" s="398"/>
      <c r="BL96" s="398"/>
      <c r="BM96" s="398"/>
      <c r="BN96" s="398"/>
      <c r="BO96" s="398"/>
      <c r="BP96" s="398"/>
      <c r="BQ96" s="398"/>
      <c r="BR96" s="398"/>
      <c r="BS96" s="398"/>
      <c r="BT96" s="398"/>
      <c r="BU96" s="398"/>
      <c r="BV96" s="398"/>
    </row>
    <row r="97" spans="63:74" x14ac:dyDescent="0.2">
      <c r="BK97" s="398"/>
      <c r="BL97" s="398"/>
      <c r="BM97" s="398"/>
      <c r="BN97" s="398"/>
      <c r="BO97" s="398"/>
      <c r="BP97" s="398"/>
      <c r="BQ97" s="398"/>
      <c r="BR97" s="398"/>
      <c r="BS97" s="398"/>
      <c r="BT97" s="398"/>
      <c r="BU97" s="398"/>
      <c r="BV97" s="398"/>
    </row>
    <row r="98" spans="63:74" x14ac:dyDescent="0.2">
      <c r="BK98" s="398"/>
      <c r="BL98" s="398"/>
      <c r="BM98" s="398"/>
      <c r="BN98" s="398"/>
      <c r="BO98" s="398"/>
      <c r="BP98" s="398"/>
      <c r="BQ98" s="398"/>
      <c r="BR98" s="398"/>
      <c r="BS98" s="398"/>
      <c r="BT98" s="398"/>
      <c r="BU98" s="398"/>
      <c r="BV98" s="398"/>
    </row>
    <row r="99" spans="63:74" x14ac:dyDescent="0.2">
      <c r="BK99" s="398"/>
      <c r="BL99" s="398"/>
      <c r="BM99" s="398"/>
      <c r="BN99" s="398"/>
      <c r="BO99" s="398"/>
      <c r="BP99" s="398"/>
      <c r="BQ99" s="398"/>
      <c r="BR99" s="398"/>
      <c r="BS99" s="398"/>
      <c r="BT99" s="398"/>
      <c r="BU99" s="398"/>
      <c r="BV99" s="398"/>
    </row>
    <row r="100" spans="63:74" x14ac:dyDescent="0.2">
      <c r="BK100" s="398"/>
      <c r="BL100" s="398"/>
      <c r="BM100" s="398"/>
      <c r="BN100" s="398"/>
      <c r="BO100" s="398"/>
      <c r="BP100" s="398"/>
      <c r="BQ100" s="398"/>
      <c r="BR100" s="398"/>
      <c r="BS100" s="398"/>
      <c r="BT100" s="398"/>
      <c r="BU100" s="398"/>
      <c r="BV100" s="398"/>
    </row>
    <row r="101" spans="63:74" x14ac:dyDescent="0.2">
      <c r="BK101" s="398"/>
      <c r="BL101" s="398"/>
      <c r="BM101" s="398"/>
      <c r="BN101" s="398"/>
      <c r="BO101" s="398"/>
      <c r="BP101" s="398"/>
      <c r="BQ101" s="398"/>
      <c r="BR101" s="398"/>
      <c r="BS101" s="398"/>
      <c r="BT101" s="398"/>
      <c r="BU101" s="398"/>
      <c r="BV101" s="398"/>
    </row>
    <row r="102" spans="63:74" x14ac:dyDescent="0.2">
      <c r="BK102" s="398"/>
      <c r="BL102" s="398"/>
      <c r="BM102" s="398"/>
      <c r="BN102" s="398"/>
      <c r="BO102" s="398"/>
      <c r="BP102" s="398"/>
      <c r="BQ102" s="398"/>
      <c r="BR102" s="398"/>
      <c r="BS102" s="398"/>
      <c r="BT102" s="398"/>
      <c r="BU102" s="398"/>
      <c r="BV102" s="398"/>
    </row>
    <row r="103" spans="63:74" x14ac:dyDescent="0.2">
      <c r="BK103" s="398"/>
      <c r="BL103" s="398"/>
      <c r="BM103" s="398"/>
      <c r="BN103" s="398"/>
      <c r="BO103" s="398"/>
      <c r="BP103" s="398"/>
      <c r="BQ103" s="398"/>
      <c r="BR103" s="398"/>
      <c r="BS103" s="398"/>
      <c r="BT103" s="398"/>
      <c r="BU103" s="398"/>
      <c r="BV103" s="398"/>
    </row>
    <row r="104" spans="63:74" x14ac:dyDescent="0.2">
      <c r="BK104" s="398"/>
      <c r="BL104" s="398"/>
      <c r="BM104" s="398"/>
      <c r="BN104" s="398"/>
      <c r="BO104" s="398"/>
      <c r="BP104" s="398"/>
      <c r="BQ104" s="398"/>
      <c r="BR104" s="398"/>
      <c r="BS104" s="398"/>
      <c r="BT104" s="398"/>
      <c r="BU104" s="398"/>
      <c r="BV104" s="398"/>
    </row>
    <row r="105" spans="63:74" x14ac:dyDescent="0.2">
      <c r="BK105" s="398"/>
      <c r="BL105" s="398"/>
      <c r="BM105" s="398"/>
      <c r="BN105" s="398"/>
      <c r="BO105" s="398"/>
      <c r="BP105" s="398"/>
      <c r="BQ105" s="398"/>
      <c r="BR105" s="398"/>
      <c r="BS105" s="398"/>
      <c r="BT105" s="398"/>
      <c r="BU105" s="398"/>
      <c r="BV105" s="398"/>
    </row>
    <row r="106" spans="63:74" x14ac:dyDescent="0.2">
      <c r="BK106" s="398"/>
      <c r="BL106" s="398"/>
      <c r="BM106" s="398"/>
      <c r="BN106" s="398"/>
      <c r="BO106" s="398"/>
      <c r="BP106" s="398"/>
      <c r="BQ106" s="398"/>
      <c r="BR106" s="398"/>
      <c r="BS106" s="398"/>
      <c r="BT106" s="398"/>
      <c r="BU106" s="398"/>
      <c r="BV106" s="398"/>
    </row>
    <row r="107" spans="63:74" x14ac:dyDescent="0.2">
      <c r="BK107" s="398"/>
      <c r="BL107" s="398"/>
      <c r="BM107" s="398"/>
      <c r="BN107" s="398"/>
      <c r="BO107" s="398"/>
      <c r="BP107" s="398"/>
      <c r="BQ107" s="398"/>
      <c r="BR107" s="398"/>
      <c r="BS107" s="398"/>
      <c r="BT107" s="398"/>
      <c r="BU107" s="398"/>
      <c r="BV107" s="398"/>
    </row>
    <row r="108" spans="63:74" x14ac:dyDescent="0.2">
      <c r="BK108" s="398"/>
      <c r="BL108" s="398"/>
      <c r="BM108" s="398"/>
      <c r="BN108" s="398"/>
      <c r="BO108" s="398"/>
      <c r="BP108" s="398"/>
      <c r="BQ108" s="398"/>
      <c r="BR108" s="398"/>
      <c r="BS108" s="398"/>
      <c r="BT108" s="398"/>
      <c r="BU108" s="398"/>
      <c r="BV108" s="398"/>
    </row>
    <row r="109" spans="63:74" x14ac:dyDescent="0.2">
      <c r="BK109" s="398"/>
      <c r="BL109" s="398"/>
      <c r="BM109" s="398"/>
      <c r="BN109" s="398"/>
      <c r="BO109" s="398"/>
      <c r="BP109" s="398"/>
      <c r="BQ109" s="398"/>
      <c r="BR109" s="398"/>
      <c r="BS109" s="398"/>
      <c r="BT109" s="398"/>
      <c r="BU109" s="398"/>
      <c r="BV109" s="398"/>
    </row>
    <row r="110" spans="63:74" x14ac:dyDescent="0.2">
      <c r="BK110" s="398"/>
      <c r="BL110" s="398"/>
      <c r="BM110" s="398"/>
      <c r="BN110" s="398"/>
      <c r="BO110" s="398"/>
      <c r="BP110" s="398"/>
      <c r="BQ110" s="398"/>
      <c r="BR110" s="398"/>
      <c r="BS110" s="398"/>
      <c r="BT110" s="398"/>
      <c r="BU110" s="398"/>
      <c r="BV110" s="398"/>
    </row>
    <row r="111" spans="63:74" x14ac:dyDescent="0.2">
      <c r="BK111" s="398"/>
      <c r="BL111" s="398"/>
      <c r="BM111" s="398"/>
      <c r="BN111" s="398"/>
      <c r="BO111" s="398"/>
      <c r="BP111" s="398"/>
      <c r="BQ111" s="398"/>
      <c r="BR111" s="398"/>
      <c r="BS111" s="398"/>
      <c r="BT111" s="398"/>
      <c r="BU111" s="398"/>
      <c r="BV111" s="398"/>
    </row>
    <row r="112" spans="63:74" x14ac:dyDescent="0.2">
      <c r="BK112" s="398"/>
      <c r="BL112" s="398"/>
      <c r="BM112" s="398"/>
      <c r="BN112" s="398"/>
      <c r="BO112" s="398"/>
      <c r="BP112" s="398"/>
      <c r="BQ112" s="398"/>
      <c r="BR112" s="398"/>
      <c r="BS112" s="398"/>
      <c r="BT112" s="398"/>
      <c r="BU112" s="398"/>
      <c r="BV112" s="398"/>
    </row>
    <row r="113" spans="63:74" x14ac:dyDescent="0.2">
      <c r="BK113" s="398"/>
      <c r="BL113" s="398"/>
      <c r="BM113" s="398"/>
      <c r="BN113" s="398"/>
      <c r="BO113" s="398"/>
      <c r="BP113" s="398"/>
      <c r="BQ113" s="398"/>
      <c r="BR113" s="398"/>
      <c r="BS113" s="398"/>
      <c r="BT113" s="398"/>
      <c r="BU113" s="398"/>
      <c r="BV113" s="398"/>
    </row>
    <row r="114" spans="63:74" x14ac:dyDescent="0.2">
      <c r="BK114" s="398"/>
      <c r="BL114" s="398"/>
      <c r="BM114" s="398"/>
      <c r="BN114" s="398"/>
      <c r="BO114" s="398"/>
      <c r="BP114" s="398"/>
      <c r="BQ114" s="398"/>
      <c r="BR114" s="398"/>
      <c r="BS114" s="398"/>
      <c r="BT114" s="398"/>
      <c r="BU114" s="398"/>
      <c r="BV114" s="398"/>
    </row>
    <row r="115" spans="63:74" x14ac:dyDescent="0.2">
      <c r="BK115" s="398"/>
      <c r="BL115" s="398"/>
      <c r="BM115" s="398"/>
      <c r="BN115" s="398"/>
      <c r="BO115" s="398"/>
      <c r="BP115" s="398"/>
      <c r="BQ115" s="398"/>
      <c r="BR115" s="398"/>
      <c r="BS115" s="398"/>
      <c r="BT115" s="398"/>
      <c r="BU115" s="398"/>
      <c r="BV115" s="398"/>
    </row>
    <row r="116" spans="63:74" x14ac:dyDescent="0.2">
      <c r="BK116" s="398"/>
      <c r="BL116" s="398"/>
      <c r="BM116" s="398"/>
      <c r="BN116" s="398"/>
      <c r="BO116" s="398"/>
      <c r="BP116" s="398"/>
      <c r="BQ116" s="398"/>
      <c r="BR116" s="398"/>
      <c r="BS116" s="398"/>
      <c r="BT116" s="398"/>
      <c r="BU116" s="398"/>
      <c r="BV116" s="398"/>
    </row>
    <row r="117" spans="63:74" x14ac:dyDescent="0.2">
      <c r="BK117" s="398"/>
      <c r="BL117" s="398"/>
      <c r="BM117" s="398"/>
      <c r="BN117" s="398"/>
      <c r="BO117" s="398"/>
      <c r="BP117" s="398"/>
      <c r="BQ117" s="398"/>
      <c r="BR117" s="398"/>
      <c r="BS117" s="398"/>
      <c r="BT117" s="398"/>
      <c r="BU117" s="398"/>
      <c r="BV117" s="398"/>
    </row>
    <row r="118" spans="63:74" x14ac:dyDescent="0.2">
      <c r="BK118" s="398"/>
      <c r="BL118" s="398"/>
      <c r="BM118" s="398"/>
      <c r="BN118" s="398"/>
      <c r="BO118" s="398"/>
      <c r="BP118" s="398"/>
      <c r="BQ118" s="398"/>
      <c r="BR118" s="398"/>
      <c r="BS118" s="398"/>
      <c r="BT118" s="398"/>
      <c r="BU118" s="398"/>
      <c r="BV118" s="398"/>
    </row>
    <row r="119" spans="63:74" x14ac:dyDescent="0.2">
      <c r="BK119" s="398"/>
      <c r="BL119" s="398"/>
      <c r="BM119" s="398"/>
      <c r="BN119" s="398"/>
      <c r="BO119" s="398"/>
      <c r="BP119" s="398"/>
      <c r="BQ119" s="398"/>
      <c r="BR119" s="398"/>
      <c r="BS119" s="398"/>
      <c r="BT119" s="398"/>
      <c r="BU119" s="398"/>
      <c r="BV119" s="398"/>
    </row>
    <row r="120" spans="63:74" x14ac:dyDescent="0.2">
      <c r="BK120" s="398"/>
      <c r="BL120" s="398"/>
      <c r="BM120" s="398"/>
      <c r="BN120" s="398"/>
      <c r="BO120" s="398"/>
      <c r="BP120" s="398"/>
      <c r="BQ120" s="398"/>
      <c r="BR120" s="398"/>
      <c r="BS120" s="398"/>
      <c r="BT120" s="398"/>
      <c r="BU120" s="398"/>
      <c r="BV120" s="398"/>
    </row>
    <row r="121" spans="63:74" x14ac:dyDescent="0.2">
      <c r="BK121" s="398"/>
      <c r="BL121" s="398"/>
      <c r="BM121" s="398"/>
      <c r="BN121" s="398"/>
      <c r="BO121" s="398"/>
      <c r="BP121" s="398"/>
      <c r="BQ121" s="398"/>
      <c r="BR121" s="398"/>
      <c r="BS121" s="398"/>
      <c r="BT121" s="398"/>
      <c r="BU121" s="398"/>
      <c r="BV121" s="398"/>
    </row>
    <row r="122" spans="63:74" x14ac:dyDescent="0.2">
      <c r="BK122" s="398"/>
      <c r="BL122" s="398"/>
      <c r="BM122" s="398"/>
      <c r="BN122" s="398"/>
      <c r="BO122" s="398"/>
      <c r="BP122" s="398"/>
      <c r="BQ122" s="398"/>
      <c r="BR122" s="398"/>
      <c r="BS122" s="398"/>
      <c r="BT122" s="398"/>
      <c r="BU122" s="398"/>
      <c r="BV122" s="398"/>
    </row>
    <row r="123" spans="63:74" x14ac:dyDescent="0.2">
      <c r="BK123" s="398"/>
      <c r="BL123" s="398"/>
      <c r="BM123" s="398"/>
      <c r="BN123" s="398"/>
      <c r="BO123" s="398"/>
      <c r="BP123" s="398"/>
      <c r="BQ123" s="398"/>
      <c r="BR123" s="398"/>
      <c r="BS123" s="398"/>
      <c r="BT123" s="398"/>
      <c r="BU123" s="398"/>
      <c r="BV123" s="398"/>
    </row>
    <row r="124" spans="63:74" x14ac:dyDescent="0.2">
      <c r="BK124" s="398"/>
      <c r="BL124" s="398"/>
      <c r="BM124" s="398"/>
      <c r="BN124" s="398"/>
      <c r="BO124" s="398"/>
      <c r="BP124" s="398"/>
      <c r="BQ124" s="398"/>
      <c r="BR124" s="398"/>
      <c r="BS124" s="398"/>
      <c r="BT124" s="398"/>
      <c r="BU124" s="398"/>
      <c r="BV124" s="398"/>
    </row>
    <row r="125" spans="63:74" x14ac:dyDescent="0.2">
      <c r="BK125" s="398"/>
      <c r="BL125" s="398"/>
      <c r="BM125" s="398"/>
      <c r="BN125" s="398"/>
      <c r="BO125" s="398"/>
      <c r="BP125" s="398"/>
      <c r="BQ125" s="398"/>
      <c r="BR125" s="398"/>
      <c r="BS125" s="398"/>
      <c r="BT125" s="398"/>
      <c r="BU125" s="398"/>
      <c r="BV125" s="398"/>
    </row>
    <row r="126" spans="63:74" x14ac:dyDescent="0.2">
      <c r="BK126" s="398"/>
      <c r="BL126" s="398"/>
      <c r="BM126" s="398"/>
      <c r="BN126" s="398"/>
      <c r="BO126" s="398"/>
      <c r="BP126" s="398"/>
      <c r="BQ126" s="398"/>
      <c r="BR126" s="398"/>
      <c r="BS126" s="398"/>
      <c r="BT126" s="398"/>
      <c r="BU126" s="398"/>
      <c r="BV126" s="398"/>
    </row>
    <row r="127" spans="63:74" x14ac:dyDescent="0.2">
      <c r="BK127" s="398"/>
      <c r="BL127" s="398"/>
      <c r="BM127" s="398"/>
      <c r="BN127" s="398"/>
      <c r="BO127" s="398"/>
      <c r="BP127" s="398"/>
      <c r="BQ127" s="398"/>
      <c r="BR127" s="398"/>
      <c r="BS127" s="398"/>
      <c r="BT127" s="398"/>
      <c r="BU127" s="398"/>
      <c r="BV127" s="398"/>
    </row>
    <row r="128" spans="63:74" x14ac:dyDescent="0.2">
      <c r="BK128" s="398"/>
      <c r="BL128" s="398"/>
      <c r="BM128" s="398"/>
      <c r="BN128" s="398"/>
      <c r="BO128" s="398"/>
      <c r="BP128" s="398"/>
      <c r="BQ128" s="398"/>
      <c r="BR128" s="398"/>
      <c r="BS128" s="398"/>
      <c r="BT128" s="398"/>
      <c r="BU128" s="398"/>
      <c r="BV128" s="398"/>
    </row>
    <row r="129" spans="63:74" x14ac:dyDescent="0.2">
      <c r="BK129" s="398"/>
      <c r="BL129" s="398"/>
      <c r="BM129" s="398"/>
      <c r="BN129" s="398"/>
      <c r="BO129" s="398"/>
      <c r="BP129" s="398"/>
      <c r="BQ129" s="398"/>
      <c r="BR129" s="398"/>
      <c r="BS129" s="398"/>
      <c r="BT129" s="398"/>
      <c r="BU129" s="398"/>
      <c r="BV129" s="398"/>
    </row>
    <row r="130" spans="63:74" x14ac:dyDescent="0.2">
      <c r="BK130" s="398"/>
      <c r="BL130" s="398"/>
      <c r="BM130" s="398"/>
      <c r="BN130" s="398"/>
      <c r="BO130" s="398"/>
      <c r="BP130" s="398"/>
      <c r="BQ130" s="398"/>
      <c r="BR130" s="398"/>
      <c r="BS130" s="398"/>
      <c r="BT130" s="398"/>
      <c r="BU130" s="398"/>
      <c r="BV130" s="398"/>
    </row>
    <row r="131" spans="63:74" x14ac:dyDescent="0.2">
      <c r="BK131" s="398"/>
      <c r="BL131" s="398"/>
      <c r="BM131" s="398"/>
      <c r="BN131" s="398"/>
      <c r="BO131" s="398"/>
      <c r="BP131" s="398"/>
      <c r="BQ131" s="398"/>
      <c r="BR131" s="398"/>
      <c r="BS131" s="398"/>
      <c r="BT131" s="398"/>
      <c r="BU131" s="398"/>
      <c r="BV131" s="398"/>
    </row>
    <row r="132" spans="63:74" x14ac:dyDescent="0.2">
      <c r="BK132" s="398"/>
      <c r="BL132" s="398"/>
      <c r="BM132" s="398"/>
      <c r="BN132" s="398"/>
      <c r="BO132" s="398"/>
      <c r="BP132" s="398"/>
      <c r="BQ132" s="398"/>
      <c r="BR132" s="398"/>
      <c r="BS132" s="398"/>
      <c r="BT132" s="398"/>
      <c r="BU132" s="398"/>
      <c r="BV132" s="398"/>
    </row>
    <row r="133" spans="63:74" x14ac:dyDescent="0.2">
      <c r="BK133" s="398"/>
      <c r="BL133" s="398"/>
      <c r="BM133" s="398"/>
      <c r="BN133" s="398"/>
      <c r="BO133" s="398"/>
      <c r="BP133" s="398"/>
      <c r="BQ133" s="398"/>
      <c r="BR133" s="398"/>
      <c r="BS133" s="398"/>
      <c r="BT133" s="398"/>
      <c r="BU133" s="398"/>
      <c r="BV133" s="398"/>
    </row>
    <row r="134" spans="63:74" x14ac:dyDescent="0.2">
      <c r="BK134" s="398"/>
      <c r="BL134" s="398"/>
      <c r="BM134" s="398"/>
      <c r="BN134" s="398"/>
      <c r="BO134" s="398"/>
      <c r="BP134" s="398"/>
      <c r="BQ134" s="398"/>
      <c r="BR134" s="398"/>
      <c r="BS134" s="398"/>
      <c r="BT134" s="398"/>
      <c r="BU134" s="398"/>
      <c r="BV134" s="398"/>
    </row>
    <row r="135" spans="63:74" x14ac:dyDescent="0.2">
      <c r="BK135" s="398"/>
      <c r="BL135" s="398"/>
      <c r="BM135" s="398"/>
      <c r="BN135" s="398"/>
      <c r="BO135" s="398"/>
      <c r="BP135" s="398"/>
      <c r="BQ135" s="398"/>
      <c r="BR135" s="398"/>
      <c r="BS135" s="398"/>
      <c r="BT135" s="398"/>
      <c r="BU135" s="398"/>
      <c r="BV135" s="398"/>
    </row>
    <row r="136" spans="63:74" x14ac:dyDescent="0.2">
      <c r="BK136" s="398"/>
      <c r="BL136" s="398"/>
      <c r="BM136" s="398"/>
      <c r="BN136" s="398"/>
      <c r="BO136" s="398"/>
      <c r="BP136" s="398"/>
      <c r="BQ136" s="398"/>
      <c r="BR136" s="398"/>
      <c r="BS136" s="398"/>
      <c r="BT136" s="398"/>
      <c r="BU136" s="398"/>
      <c r="BV136" s="398"/>
    </row>
    <row r="137" spans="63:74" x14ac:dyDescent="0.2">
      <c r="BK137" s="398"/>
      <c r="BL137" s="398"/>
      <c r="BM137" s="398"/>
      <c r="BN137" s="398"/>
      <c r="BO137" s="398"/>
      <c r="BP137" s="398"/>
      <c r="BQ137" s="398"/>
      <c r="BR137" s="398"/>
      <c r="BS137" s="398"/>
      <c r="BT137" s="398"/>
      <c r="BU137" s="398"/>
      <c r="BV137" s="398"/>
    </row>
    <row r="138" spans="63:74" x14ac:dyDescent="0.2">
      <c r="BK138" s="398"/>
      <c r="BL138" s="398"/>
      <c r="BM138" s="398"/>
      <c r="BN138" s="398"/>
      <c r="BO138" s="398"/>
      <c r="BP138" s="398"/>
      <c r="BQ138" s="398"/>
      <c r="BR138" s="398"/>
      <c r="BS138" s="398"/>
      <c r="BT138" s="398"/>
      <c r="BU138" s="398"/>
      <c r="BV138" s="398"/>
    </row>
    <row r="139" spans="63:74" x14ac:dyDescent="0.2">
      <c r="BK139" s="398"/>
      <c r="BL139" s="398"/>
      <c r="BM139" s="398"/>
      <c r="BN139" s="398"/>
      <c r="BO139" s="398"/>
      <c r="BP139" s="398"/>
      <c r="BQ139" s="398"/>
      <c r="BR139" s="398"/>
      <c r="BS139" s="398"/>
      <c r="BT139" s="398"/>
      <c r="BU139" s="398"/>
      <c r="BV139" s="398"/>
    </row>
    <row r="140" spans="63:74" x14ac:dyDescent="0.2">
      <c r="BK140" s="398"/>
      <c r="BL140" s="398"/>
      <c r="BM140" s="398"/>
      <c r="BN140" s="398"/>
      <c r="BO140" s="398"/>
      <c r="BP140" s="398"/>
      <c r="BQ140" s="398"/>
      <c r="BR140" s="398"/>
      <c r="BS140" s="398"/>
      <c r="BT140" s="398"/>
      <c r="BU140" s="398"/>
      <c r="BV140" s="398"/>
    </row>
    <row r="141" spans="63:74" x14ac:dyDescent="0.2">
      <c r="BK141" s="398"/>
      <c r="BL141" s="398"/>
      <c r="BM141" s="398"/>
      <c r="BN141" s="398"/>
      <c r="BO141" s="398"/>
      <c r="BP141" s="398"/>
      <c r="BQ141" s="398"/>
      <c r="BR141" s="398"/>
      <c r="BS141" s="398"/>
      <c r="BT141" s="398"/>
      <c r="BU141" s="398"/>
      <c r="BV141" s="398"/>
    </row>
    <row r="142" spans="63:74" x14ac:dyDescent="0.2">
      <c r="BK142" s="398"/>
      <c r="BL142" s="398"/>
      <c r="BM142" s="398"/>
      <c r="BN142" s="398"/>
      <c r="BO142" s="398"/>
      <c r="BP142" s="398"/>
      <c r="BQ142" s="398"/>
      <c r="BR142" s="398"/>
      <c r="BS142" s="398"/>
      <c r="BT142" s="398"/>
      <c r="BU142" s="398"/>
      <c r="BV142" s="398"/>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6"/>
      <c r="AZ175" s="396"/>
      <c r="BA175" s="396"/>
      <c r="BB175" s="396"/>
      <c r="BC175" s="396"/>
      <c r="BD175" s="396"/>
      <c r="BE175" s="396"/>
      <c r="BF175" s="396"/>
      <c r="BG175" s="396"/>
      <c r="BH175" s="396"/>
      <c r="BI175" s="396"/>
      <c r="BJ175" s="396"/>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6"/>
      <c r="AZ176" s="396"/>
      <c r="BA176" s="396"/>
      <c r="BB176" s="396"/>
      <c r="BC176" s="396"/>
      <c r="BD176" s="396"/>
      <c r="BE176" s="396"/>
      <c r="BF176" s="396"/>
      <c r="BG176" s="396"/>
      <c r="BH176" s="396"/>
      <c r="BI176" s="396"/>
      <c r="BJ176" s="396"/>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6"/>
      <c r="AZ177" s="396"/>
      <c r="BA177" s="396"/>
      <c r="BB177" s="396"/>
      <c r="BC177" s="396"/>
      <c r="BD177" s="396"/>
      <c r="BE177" s="396"/>
      <c r="BF177" s="396"/>
      <c r="BG177" s="396"/>
      <c r="BH177" s="396"/>
      <c r="BI177" s="396"/>
      <c r="BJ177" s="396"/>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6"/>
      <c r="AZ178" s="396"/>
      <c r="BA178" s="396"/>
      <c r="BB178" s="396"/>
      <c r="BC178" s="396"/>
      <c r="BD178" s="396"/>
      <c r="BE178" s="396"/>
      <c r="BF178" s="396"/>
      <c r="BG178" s="396"/>
      <c r="BH178" s="396"/>
      <c r="BI178" s="396"/>
      <c r="BJ178" s="39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6"/>
      <c r="AZ179" s="396"/>
      <c r="BA179" s="396"/>
      <c r="BB179" s="396"/>
      <c r="BC179" s="396"/>
      <c r="BD179" s="396"/>
      <c r="BE179" s="396"/>
      <c r="BF179" s="396"/>
      <c r="BG179" s="396"/>
      <c r="BH179" s="396"/>
      <c r="BI179" s="396"/>
      <c r="BJ179" s="396"/>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2"/>
      <c r="AZ180" s="532"/>
      <c r="BA180" s="532"/>
      <c r="BB180" s="532"/>
      <c r="BC180" s="532"/>
      <c r="BD180" s="532"/>
      <c r="BE180" s="532"/>
      <c r="BF180" s="532"/>
      <c r="BG180" s="532"/>
      <c r="BH180" s="532"/>
      <c r="BI180" s="532"/>
      <c r="BJ180" s="532"/>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6"/>
      <c r="AZ181" s="396"/>
      <c r="BA181" s="396"/>
      <c r="BB181" s="396"/>
      <c r="BC181" s="396"/>
      <c r="BD181" s="396"/>
      <c r="BE181" s="396"/>
      <c r="BF181" s="396"/>
      <c r="BG181" s="396"/>
      <c r="BH181" s="396"/>
      <c r="BI181" s="396"/>
      <c r="BJ181" s="39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6"/>
      <c r="AZ182" s="396"/>
      <c r="BA182" s="396"/>
      <c r="BB182" s="396"/>
      <c r="BC182" s="396"/>
      <c r="BD182" s="396"/>
      <c r="BE182" s="396"/>
      <c r="BF182" s="396"/>
      <c r="BG182" s="396"/>
      <c r="BH182" s="396"/>
      <c r="BI182" s="396"/>
      <c r="BJ182" s="396"/>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6"/>
      <c r="AZ183" s="396"/>
      <c r="BA183" s="396"/>
      <c r="BB183" s="396"/>
      <c r="BC183" s="396"/>
      <c r="BD183" s="396"/>
      <c r="BE183" s="396"/>
      <c r="BF183" s="396"/>
      <c r="BG183" s="396"/>
      <c r="BH183" s="396"/>
      <c r="BI183" s="396"/>
      <c r="BJ183" s="396"/>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6"/>
      <c r="AZ184" s="396"/>
      <c r="BA184" s="396"/>
      <c r="BB184" s="396"/>
      <c r="BC184" s="396"/>
      <c r="BD184" s="396"/>
      <c r="BE184" s="396"/>
      <c r="BF184" s="396"/>
      <c r="BG184" s="396"/>
      <c r="BH184" s="396"/>
      <c r="BI184" s="396"/>
      <c r="BJ184" s="396"/>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Y3:BJ3"/>
    <mergeCell ref="BK3:BV3"/>
    <mergeCell ref="B1:AL1"/>
    <mergeCell ref="C3:N3"/>
    <mergeCell ref="O3:Z3"/>
    <mergeCell ref="AA3:AL3"/>
    <mergeCell ref="A1:A2"/>
    <mergeCell ref="AM3:AX3"/>
    <mergeCell ref="B45:Q45"/>
    <mergeCell ref="B46:Q46"/>
    <mergeCell ref="B41:Q41"/>
    <mergeCell ref="B42:Q42"/>
    <mergeCell ref="B43:Q43"/>
    <mergeCell ref="B44:Q44"/>
    <mergeCell ref="B37:Q37"/>
    <mergeCell ref="B38:Q38"/>
    <mergeCell ref="B40:Q40"/>
    <mergeCell ref="B39:Q39"/>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A40" sqref="BA40"/>
    </sheetView>
  </sheetViews>
  <sheetFormatPr defaultColWidth="9.5703125" defaultRowHeight="11.25" x14ac:dyDescent="0.2"/>
  <cols>
    <col min="1" max="1" width="12.5703125" style="6" customWidth="1"/>
    <col min="2" max="2" width="20" style="6" customWidth="1"/>
    <col min="3" max="50" width="6.5703125" style="6" customWidth="1"/>
    <col min="51" max="62" width="6.5703125" style="394" customWidth="1"/>
    <col min="63" max="74" width="6.5703125" style="6" customWidth="1"/>
    <col min="75" max="16384" width="9.5703125" style="6"/>
  </cols>
  <sheetData>
    <row r="1" spans="1:74" ht="13.35" customHeight="1" x14ac:dyDescent="0.2">
      <c r="A1" s="668" t="s">
        <v>1054</v>
      </c>
      <c r="B1" s="708" t="s">
        <v>144</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85"/>
    </row>
    <row r="2" spans="1:74" s="72" customFormat="1" ht="12.75"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4"/>
      <c r="B5" s="86" t="s">
        <v>100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7"/>
      <c r="AZ5" s="427"/>
      <c r="BA5" s="427"/>
      <c r="BB5" s="427"/>
      <c r="BC5" s="427"/>
      <c r="BD5" s="427"/>
      <c r="BE5" s="427"/>
      <c r="BF5" s="427"/>
      <c r="BG5" s="427"/>
      <c r="BH5" s="427"/>
      <c r="BI5" s="427"/>
      <c r="BJ5" s="427"/>
      <c r="BK5" s="427"/>
      <c r="BL5" s="427"/>
      <c r="BM5" s="427"/>
      <c r="BN5" s="427"/>
      <c r="BO5" s="427"/>
      <c r="BP5" s="427"/>
      <c r="BQ5" s="427"/>
      <c r="BR5" s="427"/>
      <c r="BS5" s="427"/>
      <c r="BT5" s="427"/>
      <c r="BU5" s="427"/>
      <c r="BV5" s="427"/>
    </row>
    <row r="6" spans="1:74" ht="11.1" customHeight="1" x14ac:dyDescent="0.2">
      <c r="A6" s="84" t="s">
        <v>982</v>
      </c>
      <c r="B6" s="189" t="s">
        <v>9</v>
      </c>
      <c r="C6" s="216">
        <v>4.6288200000000002</v>
      </c>
      <c r="D6" s="216">
        <v>4.2157900000000001</v>
      </c>
      <c r="E6" s="216">
        <v>4.0932199999999996</v>
      </c>
      <c r="F6" s="216">
        <v>4.36205</v>
      </c>
      <c r="G6" s="216">
        <v>4.4403300000000003</v>
      </c>
      <c r="H6" s="216">
        <v>4.6731100000000003</v>
      </c>
      <c r="I6" s="216">
        <v>4.5567200000000003</v>
      </c>
      <c r="J6" s="216">
        <v>4.1766500000000004</v>
      </c>
      <c r="K6" s="216">
        <v>4.01288</v>
      </c>
      <c r="L6" s="216">
        <v>3.6729799999999999</v>
      </c>
      <c r="M6" s="216">
        <v>3.3361700000000001</v>
      </c>
      <c r="N6" s="216">
        <v>3.2650999999999999</v>
      </c>
      <c r="O6" s="216">
        <v>2.7511299999999999</v>
      </c>
      <c r="P6" s="216">
        <v>2.5801500000000002</v>
      </c>
      <c r="Q6" s="216">
        <v>2.2371599999999998</v>
      </c>
      <c r="R6" s="216">
        <v>2.0033500000000002</v>
      </c>
      <c r="S6" s="216">
        <v>2.5049600000000001</v>
      </c>
      <c r="T6" s="216">
        <v>2.5286499999999998</v>
      </c>
      <c r="U6" s="216">
        <v>3.0415899999999998</v>
      </c>
      <c r="V6" s="216">
        <v>2.9231400000000001</v>
      </c>
      <c r="W6" s="216">
        <v>2.93344</v>
      </c>
      <c r="X6" s="216">
        <v>3.4165100000000002</v>
      </c>
      <c r="Y6" s="216">
        <v>3.6461999999999999</v>
      </c>
      <c r="Z6" s="216">
        <v>3.4422600000000001</v>
      </c>
      <c r="AA6" s="216">
        <v>3.4288699999999999</v>
      </c>
      <c r="AB6" s="216">
        <v>3.4298999999999999</v>
      </c>
      <c r="AC6" s="216">
        <v>3.9243000000000001</v>
      </c>
      <c r="AD6" s="216">
        <v>4.2909800000000002</v>
      </c>
      <c r="AE6" s="216">
        <v>4.1622300000000001</v>
      </c>
      <c r="AF6" s="216">
        <v>3.9407800000000002</v>
      </c>
      <c r="AG6" s="216">
        <v>3.73169</v>
      </c>
      <c r="AH6" s="216">
        <v>3.5277500000000002</v>
      </c>
      <c r="AI6" s="216">
        <v>3.7275700000000001</v>
      </c>
      <c r="AJ6" s="216">
        <v>3.7873100000000002</v>
      </c>
      <c r="AK6" s="216">
        <v>3.7471399999999999</v>
      </c>
      <c r="AL6" s="216">
        <v>4.3672000000000004</v>
      </c>
      <c r="AM6" s="216">
        <v>4.8543900000000004</v>
      </c>
      <c r="AN6" s="216">
        <v>6.1789699999999996</v>
      </c>
      <c r="AO6" s="216">
        <v>5.05009</v>
      </c>
      <c r="AP6" s="216">
        <v>4.7977400000000001</v>
      </c>
      <c r="AQ6" s="216">
        <v>4.7184299999999997</v>
      </c>
      <c r="AR6" s="216">
        <v>4.7256400000000003</v>
      </c>
      <c r="AS6" s="216">
        <v>4.1704699999999999</v>
      </c>
      <c r="AT6" s="216">
        <v>4.0293599999999996</v>
      </c>
      <c r="AU6" s="216">
        <v>4.0417199999999998</v>
      </c>
      <c r="AV6" s="216">
        <v>3.8944299999999998</v>
      </c>
      <c r="AW6" s="216">
        <v>4.24566</v>
      </c>
      <c r="AX6" s="216">
        <v>3.5864600000000002</v>
      </c>
      <c r="AY6" s="216">
        <v>3.0838199999999998</v>
      </c>
      <c r="AZ6" s="216">
        <v>2.95919</v>
      </c>
      <c r="BA6" s="216">
        <v>2.9159299999999999</v>
      </c>
      <c r="BB6" s="216">
        <v>2.6882999999999999</v>
      </c>
      <c r="BC6" s="216">
        <v>2.9396200000000001</v>
      </c>
      <c r="BD6" s="357">
        <v>3.0630500000000001</v>
      </c>
      <c r="BE6" s="357">
        <v>3.0857860000000001</v>
      </c>
      <c r="BF6" s="357">
        <v>3.0908370000000001</v>
      </c>
      <c r="BG6" s="357">
        <v>3.131643</v>
      </c>
      <c r="BH6" s="357">
        <v>3.1414170000000001</v>
      </c>
      <c r="BI6" s="357">
        <v>3.2091270000000001</v>
      </c>
      <c r="BJ6" s="357">
        <v>3.3564880000000001</v>
      </c>
      <c r="BK6" s="357">
        <v>3.427047</v>
      </c>
      <c r="BL6" s="357">
        <v>3.4304700000000001</v>
      </c>
      <c r="BM6" s="357">
        <v>3.3548230000000001</v>
      </c>
      <c r="BN6" s="357">
        <v>3.1855560000000001</v>
      </c>
      <c r="BO6" s="357">
        <v>3.1953809999999998</v>
      </c>
      <c r="BP6" s="357">
        <v>3.1992370000000001</v>
      </c>
      <c r="BQ6" s="357">
        <v>3.4351780000000001</v>
      </c>
      <c r="BR6" s="357">
        <v>3.4802819999999999</v>
      </c>
      <c r="BS6" s="357">
        <v>3.5048530000000002</v>
      </c>
      <c r="BT6" s="357">
        <v>3.5482320000000001</v>
      </c>
      <c r="BU6" s="357">
        <v>3.611084</v>
      </c>
      <c r="BV6" s="357">
        <v>3.6600600000000001</v>
      </c>
    </row>
    <row r="7" spans="1:74" ht="11.1" customHeight="1" x14ac:dyDescent="0.2">
      <c r="A7" s="84"/>
      <c r="B7" s="88" t="s">
        <v>805</v>
      </c>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232"/>
      <c r="BB7" s="232"/>
      <c r="BC7" s="232"/>
      <c r="BD7" s="391"/>
      <c r="BE7" s="391"/>
      <c r="BF7" s="391"/>
      <c r="BG7" s="391"/>
      <c r="BH7" s="391"/>
      <c r="BI7" s="391"/>
      <c r="BJ7" s="391"/>
      <c r="BK7" s="391"/>
      <c r="BL7" s="391"/>
      <c r="BM7" s="391"/>
      <c r="BN7" s="391"/>
      <c r="BO7" s="391"/>
      <c r="BP7" s="391"/>
      <c r="BQ7" s="391"/>
      <c r="BR7" s="391"/>
      <c r="BS7" s="391"/>
      <c r="BT7" s="391"/>
      <c r="BU7" s="391"/>
      <c r="BV7" s="391"/>
    </row>
    <row r="8" spans="1:74" ht="11.1" customHeight="1" x14ac:dyDescent="0.2">
      <c r="A8" s="84" t="s">
        <v>892</v>
      </c>
      <c r="B8" s="190" t="s">
        <v>605</v>
      </c>
      <c r="C8" s="216">
        <v>13.883181130000001</v>
      </c>
      <c r="D8" s="216">
        <v>13.859116179999999</v>
      </c>
      <c r="E8" s="216">
        <v>14.23497513</v>
      </c>
      <c r="F8" s="216">
        <v>14.069583229999999</v>
      </c>
      <c r="G8" s="216">
        <v>14.05057435</v>
      </c>
      <c r="H8" s="216">
        <v>15.444482710000001</v>
      </c>
      <c r="I8" s="216">
        <v>17.410709050000001</v>
      </c>
      <c r="J8" s="216">
        <v>17.500293209999999</v>
      </c>
      <c r="K8" s="216">
        <v>16.555262419999998</v>
      </c>
      <c r="L8" s="216">
        <v>13.42956981</v>
      </c>
      <c r="M8" s="216">
        <v>13.36026069</v>
      </c>
      <c r="N8" s="216">
        <v>12.75628043</v>
      </c>
      <c r="O8" s="216">
        <v>13.30693756</v>
      </c>
      <c r="P8" s="216">
        <v>12.701973539999999</v>
      </c>
      <c r="Q8" s="216">
        <v>12.99394974</v>
      </c>
      <c r="R8" s="216">
        <v>13.63185043</v>
      </c>
      <c r="S8" s="216">
        <v>13.879061289999999</v>
      </c>
      <c r="T8" s="216">
        <v>14.496633429999999</v>
      </c>
      <c r="U8" s="216">
        <v>16.351367060000001</v>
      </c>
      <c r="V8" s="216">
        <v>16.73792207</v>
      </c>
      <c r="W8" s="216">
        <v>16.630435110000001</v>
      </c>
      <c r="X8" s="216">
        <v>14.27355575</v>
      </c>
      <c r="Y8" s="216">
        <v>13.844782329999999</v>
      </c>
      <c r="Z8" s="216">
        <v>13.14767385</v>
      </c>
      <c r="AA8" s="216">
        <v>13.17689867</v>
      </c>
      <c r="AB8" s="216">
        <v>13.153587249999999</v>
      </c>
      <c r="AC8" s="216">
        <v>13.13392198</v>
      </c>
      <c r="AD8" s="216">
        <v>13.235874389999999</v>
      </c>
      <c r="AE8" s="216">
        <v>14.83313613</v>
      </c>
      <c r="AF8" s="216">
        <v>15.520272</v>
      </c>
      <c r="AG8" s="216">
        <v>17.193773230000001</v>
      </c>
      <c r="AH8" s="216">
        <v>17.7201308</v>
      </c>
      <c r="AI8" s="216">
        <v>16.320383629999998</v>
      </c>
      <c r="AJ8" s="216">
        <v>14.32321527</v>
      </c>
      <c r="AK8" s="216">
        <v>13.43586722</v>
      </c>
      <c r="AL8" s="216">
        <v>13.330638</v>
      </c>
      <c r="AM8" s="216">
        <v>12.90426982</v>
      </c>
      <c r="AN8" s="216">
        <v>13.62768719</v>
      </c>
      <c r="AO8" s="216">
        <v>14.57602208</v>
      </c>
      <c r="AP8" s="216">
        <v>15.80644742</v>
      </c>
      <c r="AQ8" s="216">
        <v>15.73957693</v>
      </c>
      <c r="AR8" s="216">
        <v>17.148626549999999</v>
      </c>
      <c r="AS8" s="216">
        <v>18.073394740000001</v>
      </c>
      <c r="AT8" s="216">
        <v>18.398443700000001</v>
      </c>
      <c r="AU8" s="216">
        <v>17.628194350000001</v>
      </c>
      <c r="AV8" s="216">
        <v>15.056433350000001</v>
      </c>
      <c r="AW8" s="216">
        <v>14.34417695</v>
      </c>
      <c r="AX8" s="216">
        <v>14.27797633</v>
      </c>
      <c r="AY8" s="216">
        <v>13.83042401</v>
      </c>
      <c r="AZ8" s="216">
        <v>13.01349551</v>
      </c>
      <c r="BA8" s="216">
        <v>12.24943734</v>
      </c>
      <c r="BB8" s="216">
        <v>12.83292</v>
      </c>
      <c r="BC8" s="216">
        <v>13.94271</v>
      </c>
      <c r="BD8" s="357">
        <v>14.586930000000001</v>
      </c>
      <c r="BE8" s="357">
        <v>16.358039999999999</v>
      </c>
      <c r="BF8" s="357">
        <v>16.956320000000002</v>
      </c>
      <c r="BG8" s="357">
        <v>16.41628</v>
      </c>
      <c r="BH8" s="357">
        <v>13.86895</v>
      </c>
      <c r="BI8" s="357">
        <v>13.35938</v>
      </c>
      <c r="BJ8" s="357">
        <v>13.029780000000001</v>
      </c>
      <c r="BK8" s="357">
        <v>12.49161</v>
      </c>
      <c r="BL8" s="357">
        <v>12.48743</v>
      </c>
      <c r="BM8" s="357">
        <v>13.130380000000001</v>
      </c>
      <c r="BN8" s="357">
        <v>13.82236</v>
      </c>
      <c r="BO8" s="357">
        <v>14.43641</v>
      </c>
      <c r="BP8" s="357">
        <v>15.15169</v>
      </c>
      <c r="BQ8" s="357">
        <v>16.779389999999999</v>
      </c>
      <c r="BR8" s="357">
        <v>17.358419999999999</v>
      </c>
      <c r="BS8" s="357">
        <v>16.80274</v>
      </c>
      <c r="BT8" s="357">
        <v>14.245010000000001</v>
      </c>
      <c r="BU8" s="357">
        <v>13.613569999999999</v>
      </c>
      <c r="BV8" s="357">
        <v>13.25637</v>
      </c>
    </row>
    <row r="9" spans="1:74" ht="11.1" customHeight="1" x14ac:dyDescent="0.2">
      <c r="A9" s="84" t="s">
        <v>893</v>
      </c>
      <c r="B9" s="188" t="s">
        <v>639</v>
      </c>
      <c r="C9" s="216">
        <v>11.742778550000001</v>
      </c>
      <c r="D9" s="216">
        <v>11.91856606</v>
      </c>
      <c r="E9" s="216">
        <v>12.08397018</v>
      </c>
      <c r="F9" s="216">
        <v>12.783833080000001</v>
      </c>
      <c r="G9" s="216">
        <v>14.70440584</v>
      </c>
      <c r="H9" s="216">
        <v>17.612307430000001</v>
      </c>
      <c r="I9" s="216">
        <v>17.9682937</v>
      </c>
      <c r="J9" s="216">
        <v>18.56102344</v>
      </c>
      <c r="K9" s="216">
        <v>18.111661689999998</v>
      </c>
      <c r="L9" s="216">
        <v>15.153873369999999</v>
      </c>
      <c r="M9" s="216">
        <v>13.069914130000001</v>
      </c>
      <c r="N9" s="216">
        <v>11.69841044</v>
      </c>
      <c r="O9" s="216">
        <v>11.11451147</v>
      </c>
      <c r="P9" s="216">
        <v>11.06605439</v>
      </c>
      <c r="Q9" s="216">
        <v>11.892907490000001</v>
      </c>
      <c r="R9" s="216">
        <v>12.27241624</v>
      </c>
      <c r="S9" s="216">
        <v>13.87774398</v>
      </c>
      <c r="T9" s="216">
        <v>16.727997439999999</v>
      </c>
      <c r="U9" s="216">
        <v>16.69352718</v>
      </c>
      <c r="V9" s="216">
        <v>17.787070870000001</v>
      </c>
      <c r="W9" s="216">
        <v>17.156593399999998</v>
      </c>
      <c r="X9" s="216">
        <v>14.259704149999999</v>
      </c>
      <c r="Y9" s="216">
        <v>11.306321909999999</v>
      </c>
      <c r="Z9" s="216">
        <v>11.44567943</v>
      </c>
      <c r="AA9" s="216">
        <v>10.932113940000001</v>
      </c>
      <c r="AB9" s="216">
        <v>10.738289890000001</v>
      </c>
      <c r="AC9" s="216">
        <v>11.101042700000001</v>
      </c>
      <c r="AD9" s="216">
        <v>11.735041259999999</v>
      </c>
      <c r="AE9" s="216">
        <v>14.26900769</v>
      </c>
      <c r="AF9" s="216">
        <v>16.28313125</v>
      </c>
      <c r="AG9" s="216">
        <v>17.803518560000001</v>
      </c>
      <c r="AH9" s="216">
        <v>17.928033809999999</v>
      </c>
      <c r="AI9" s="216">
        <v>17.216923959999999</v>
      </c>
      <c r="AJ9" s="216">
        <v>15.094786859999999</v>
      </c>
      <c r="AK9" s="216">
        <v>11.63123495</v>
      </c>
      <c r="AL9" s="216">
        <v>10.150009239999999</v>
      </c>
      <c r="AM9" s="216">
        <v>10.553129719999999</v>
      </c>
      <c r="AN9" s="216">
        <v>10.73387213</v>
      </c>
      <c r="AO9" s="216">
        <v>10.866194159999999</v>
      </c>
      <c r="AP9" s="216">
        <v>11.58546922</v>
      </c>
      <c r="AQ9" s="216">
        <v>13.65681925</v>
      </c>
      <c r="AR9" s="216">
        <v>16.534980449999999</v>
      </c>
      <c r="AS9" s="216">
        <v>17.284534470000001</v>
      </c>
      <c r="AT9" s="216">
        <v>17.64335788</v>
      </c>
      <c r="AU9" s="216">
        <v>16.864970450000001</v>
      </c>
      <c r="AV9" s="216">
        <v>14.582536360000001</v>
      </c>
      <c r="AW9" s="216">
        <v>11.39562001</v>
      </c>
      <c r="AX9" s="216">
        <v>10.10063918</v>
      </c>
      <c r="AY9" s="216">
        <v>9.8240217489999999</v>
      </c>
      <c r="AZ9" s="216">
        <v>9.4144718679999997</v>
      </c>
      <c r="BA9" s="216">
        <v>9.2210575119999998</v>
      </c>
      <c r="BB9" s="216">
        <v>10.41535</v>
      </c>
      <c r="BC9" s="216">
        <v>12.583159999999999</v>
      </c>
      <c r="BD9" s="357">
        <v>15.38551</v>
      </c>
      <c r="BE9" s="357">
        <v>16.82488</v>
      </c>
      <c r="BF9" s="357">
        <v>17.811889999999998</v>
      </c>
      <c r="BG9" s="357">
        <v>17.31156</v>
      </c>
      <c r="BH9" s="357">
        <v>14.81616</v>
      </c>
      <c r="BI9" s="357">
        <v>12.36525</v>
      </c>
      <c r="BJ9" s="357">
        <v>11.02436</v>
      </c>
      <c r="BK9" s="357">
        <v>10.77322</v>
      </c>
      <c r="BL9" s="357">
        <v>10.614890000000001</v>
      </c>
      <c r="BM9" s="357">
        <v>11.440060000000001</v>
      </c>
      <c r="BN9" s="357">
        <v>12.327780000000001</v>
      </c>
      <c r="BO9" s="357">
        <v>13.86481</v>
      </c>
      <c r="BP9" s="357">
        <v>16.18937</v>
      </c>
      <c r="BQ9" s="357">
        <v>17.34806</v>
      </c>
      <c r="BR9" s="357">
        <v>18.289380000000001</v>
      </c>
      <c r="BS9" s="357">
        <v>17.765329999999999</v>
      </c>
      <c r="BT9" s="357">
        <v>15.16621</v>
      </c>
      <c r="BU9" s="357">
        <v>12.55016</v>
      </c>
      <c r="BV9" s="357">
        <v>11.1942</v>
      </c>
    </row>
    <row r="10" spans="1:74" ht="11.1" customHeight="1" x14ac:dyDescent="0.2">
      <c r="A10" s="84" t="s">
        <v>894</v>
      </c>
      <c r="B10" s="190" t="s">
        <v>606</v>
      </c>
      <c r="C10" s="216">
        <v>8.7363986269999998</v>
      </c>
      <c r="D10" s="216">
        <v>8.9673610240000006</v>
      </c>
      <c r="E10" s="216">
        <v>9.1299820530000009</v>
      </c>
      <c r="F10" s="216">
        <v>9.9806638539999994</v>
      </c>
      <c r="G10" s="216">
        <v>11.24448572</v>
      </c>
      <c r="H10" s="216">
        <v>14.20592735</v>
      </c>
      <c r="I10" s="216">
        <v>16.44781029</v>
      </c>
      <c r="J10" s="216">
        <v>17.58622205</v>
      </c>
      <c r="K10" s="216">
        <v>15.357218100000001</v>
      </c>
      <c r="L10" s="216">
        <v>11.52360479</v>
      </c>
      <c r="M10" s="216">
        <v>9.5536397750000006</v>
      </c>
      <c r="N10" s="216">
        <v>8.6198189900000006</v>
      </c>
      <c r="O10" s="216">
        <v>8.2352969209999998</v>
      </c>
      <c r="P10" s="216">
        <v>8.0442106469999999</v>
      </c>
      <c r="Q10" s="216">
        <v>9.2852347940000008</v>
      </c>
      <c r="R10" s="216">
        <v>9.4200134369999997</v>
      </c>
      <c r="S10" s="216">
        <v>12.290218729999999</v>
      </c>
      <c r="T10" s="216">
        <v>14.76323019</v>
      </c>
      <c r="U10" s="216">
        <v>17.512600079999999</v>
      </c>
      <c r="V10" s="216">
        <v>17.92274488</v>
      </c>
      <c r="W10" s="216">
        <v>14.980815120000001</v>
      </c>
      <c r="X10" s="216">
        <v>10.30446648</v>
      </c>
      <c r="Y10" s="216">
        <v>8.6861518449999995</v>
      </c>
      <c r="Z10" s="216">
        <v>8.4079799079999997</v>
      </c>
      <c r="AA10" s="216">
        <v>7.7213031130000003</v>
      </c>
      <c r="AB10" s="216">
        <v>7.7395742160000003</v>
      </c>
      <c r="AC10" s="216">
        <v>7.8575855639999999</v>
      </c>
      <c r="AD10" s="216">
        <v>9.2014808089999995</v>
      </c>
      <c r="AE10" s="216">
        <v>12.20199154</v>
      </c>
      <c r="AF10" s="216">
        <v>14.67329971</v>
      </c>
      <c r="AG10" s="216">
        <v>16.250194950000001</v>
      </c>
      <c r="AH10" s="216">
        <v>16.453289689999998</v>
      </c>
      <c r="AI10" s="216">
        <v>14.98147844</v>
      </c>
      <c r="AJ10" s="216">
        <v>10.13900795</v>
      </c>
      <c r="AK10" s="216">
        <v>8.2007845760000002</v>
      </c>
      <c r="AL10" s="216">
        <v>7.6056743329999996</v>
      </c>
      <c r="AM10" s="216">
        <v>7.8485757270000001</v>
      </c>
      <c r="AN10" s="216">
        <v>8.4835775309999999</v>
      </c>
      <c r="AO10" s="216">
        <v>10.078111979999999</v>
      </c>
      <c r="AP10" s="216">
        <v>11.5634812</v>
      </c>
      <c r="AQ10" s="216">
        <v>13.47187701</v>
      </c>
      <c r="AR10" s="216">
        <v>16.82495956</v>
      </c>
      <c r="AS10" s="216">
        <v>17.822073280000001</v>
      </c>
      <c r="AT10" s="216">
        <v>17.950438550000001</v>
      </c>
      <c r="AU10" s="216">
        <v>15.2500301</v>
      </c>
      <c r="AV10" s="216">
        <v>10.70770995</v>
      </c>
      <c r="AW10" s="216">
        <v>8.5208963569999998</v>
      </c>
      <c r="AX10" s="216">
        <v>8.7195919370000006</v>
      </c>
      <c r="AY10" s="216">
        <v>7.9801089359999997</v>
      </c>
      <c r="AZ10" s="216">
        <v>7.4717626560000001</v>
      </c>
      <c r="BA10" s="216">
        <v>8.0097813040000005</v>
      </c>
      <c r="BB10" s="216">
        <v>9.0493539999999992</v>
      </c>
      <c r="BC10" s="216">
        <v>11.58751</v>
      </c>
      <c r="BD10" s="357">
        <v>14.6053</v>
      </c>
      <c r="BE10" s="357">
        <v>16.910499999999999</v>
      </c>
      <c r="BF10" s="357">
        <v>17.552109999999999</v>
      </c>
      <c r="BG10" s="357">
        <v>15.44416</v>
      </c>
      <c r="BH10" s="357">
        <v>11.066380000000001</v>
      </c>
      <c r="BI10" s="357">
        <v>8.8450100000000003</v>
      </c>
      <c r="BJ10" s="357">
        <v>7.9400380000000004</v>
      </c>
      <c r="BK10" s="357">
        <v>7.5399760000000002</v>
      </c>
      <c r="BL10" s="357">
        <v>7.6148150000000001</v>
      </c>
      <c r="BM10" s="357">
        <v>8.7241610000000005</v>
      </c>
      <c r="BN10" s="357">
        <v>9.799512</v>
      </c>
      <c r="BO10" s="357">
        <v>12.068809999999999</v>
      </c>
      <c r="BP10" s="357">
        <v>14.86609</v>
      </c>
      <c r="BQ10" s="357">
        <v>17.196470000000001</v>
      </c>
      <c r="BR10" s="357">
        <v>17.913599999999999</v>
      </c>
      <c r="BS10" s="357">
        <v>15.676</v>
      </c>
      <c r="BT10" s="357">
        <v>11.148910000000001</v>
      </c>
      <c r="BU10" s="357">
        <v>8.8950460000000007</v>
      </c>
      <c r="BV10" s="357">
        <v>7.9633269999999996</v>
      </c>
    </row>
    <row r="11" spans="1:74" ht="11.1" customHeight="1" x14ac:dyDescent="0.2">
      <c r="A11" s="84" t="s">
        <v>895</v>
      </c>
      <c r="B11" s="190" t="s">
        <v>607</v>
      </c>
      <c r="C11" s="216">
        <v>8.7664763150000002</v>
      </c>
      <c r="D11" s="216">
        <v>8.8472480529999995</v>
      </c>
      <c r="E11" s="216">
        <v>9.0804268009999998</v>
      </c>
      <c r="F11" s="216">
        <v>9.8413767350000008</v>
      </c>
      <c r="G11" s="216">
        <v>11.39335045</v>
      </c>
      <c r="H11" s="216">
        <v>14.878416270000001</v>
      </c>
      <c r="I11" s="216">
        <v>16.98773053</v>
      </c>
      <c r="J11" s="216">
        <v>18.01257614</v>
      </c>
      <c r="K11" s="216">
        <v>15.884908709999999</v>
      </c>
      <c r="L11" s="216">
        <v>13.025327280000001</v>
      </c>
      <c r="M11" s="216">
        <v>10.065945340000001</v>
      </c>
      <c r="N11" s="216">
        <v>8.6560736620000007</v>
      </c>
      <c r="O11" s="216">
        <v>8.2241889070000003</v>
      </c>
      <c r="P11" s="216">
        <v>8.2060988370000008</v>
      </c>
      <c r="Q11" s="216">
        <v>9.1849094999999998</v>
      </c>
      <c r="R11" s="216">
        <v>10.420562309999999</v>
      </c>
      <c r="S11" s="216">
        <v>12.280644410000001</v>
      </c>
      <c r="T11" s="216">
        <v>14.93956876</v>
      </c>
      <c r="U11" s="216">
        <v>16.277821500000002</v>
      </c>
      <c r="V11" s="216">
        <v>17.554512970000001</v>
      </c>
      <c r="W11" s="216">
        <v>15.596103490000001</v>
      </c>
      <c r="X11" s="216">
        <v>11.242917009999999</v>
      </c>
      <c r="Y11" s="216">
        <v>9.2725771290000001</v>
      </c>
      <c r="Z11" s="216">
        <v>8.4767986030000007</v>
      </c>
      <c r="AA11" s="216">
        <v>7.9947673840000002</v>
      </c>
      <c r="AB11" s="216">
        <v>8.1650501159999997</v>
      </c>
      <c r="AC11" s="216">
        <v>8.2588747829999996</v>
      </c>
      <c r="AD11" s="216">
        <v>9.0212767899999999</v>
      </c>
      <c r="AE11" s="216">
        <v>10.93345513</v>
      </c>
      <c r="AF11" s="216">
        <v>15.261992530000001</v>
      </c>
      <c r="AG11" s="216">
        <v>18.003240590000001</v>
      </c>
      <c r="AH11" s="216">
        <v>18.08485911</v>
      </c>
      <c r="AI11" s="216">
        <v>16.791612359999998</v>
      </c>
      <c r="AJ11" s="216">
        <v>12.25997641</v>
      </c>
      <c r="AK11" s="216">
        <v>9.4393715609999997</v>
      </c>
      <c r="AL11" s="216">
        <v>8.1561809939999996</v>
      </c>
      <c r="AM11" s="216">
        <v>8.3503046390000009</v>
      </c>
      <c r="AN11" s="216">
        <v>8.9834606780000001</v>
      </c>
      <c r="AO11" s="216">
        <v>10.40952092</v>
      </c>
      <c r="AP11" s="216">
        <v>10.305316879999999</v>
      </c>
      <c r="AQ11" s="216">
        <v>12.051091449999999</v>
      </c>
      <c r="AR11" s="216">
        <v>16.779510859999998</v>
      </c>
      <c r="AS11" s="216">
        <v>18.839215769999999</v>
      </c>
      <c r="AT11" s="216">
        <v>18.54292088</v>
      </c>
      <c r="AU11" s="216">
        <v>17.313343809999999</v>
      </c>
      <c r="AV11" s="216">
        <v>13.085842039999999</v>
      </c>
      <c r="AW11" s="216">
        <v>9.8848360700000004</v>
      </c>
      <c r="AX11" s="216">
        <v>8.8830062549999997</v>
      </c>
      <c r="AY11" s="216">
        <v>8.6737289680000007</v>
      </c>
      <c r="AZ11" s="216">
        <v>8.4190518129999994</v>
      </c>
      <c r="BA11" s="216">
        <v>8.9675492999999999</v>
      </c>
      <c r="BB11" s="216">
        <v>9.3206380000000006</v>
      </c>
      <c r="BC11" s="216">
        <v>10.56981</v>
      </c>
      <c r="BD11" s="357">
        <v>14.070320000000001</v>
      </c>
      <c r="BE11" s="357">
        <v>16.52741</v>
      </c>
      <c r="BF11" s="357">
        <v>17.290120000000002</v>
      </c>
      <c r="BG11" s="357">
        <v>15.626060000000001</v>
      </c>
      <c r="BH11" s="357">
        <v>11.93891</v>
      </c>
      <c r="BI11" s="357">
        <v>9.0825420000000001</v>
      </c>
      <c r="BJ11" s="357">
        <v>7.7409800000000004</v>
      </c>
      <c r="BK11" s="357">
        <v>7.5148820000000001</v>
      </c>
      <c r="BL11" s="357">
        <v>7.588597</v>
      </c>
      <c r="BM11" s="357">
        <v>8.5736919999999994</v>
      </c>
      <c r="BN11" s="357">
        <v>9.3351699999999997</v>
      </c>
      <c r="BO11" s="357">
        <v>11.031499999999999</v>
      </c>
      <c r="BP11" s="357">
        <v>14.54148</v>
      </c>
      <c r="BQ11" s="357">
        <v>17.225850000000001</v>
      </c>
      <c r="BR11" s="357">
        <v>18.261800000000001</v>
      </c>
      <c r="BS11" s="357">
        <v>16.587440000000001</v>
      </c>
      <c r="BT11" s="357">
        <v>12.937329999999999</v>
      </c>
      <c r="BU11" s="357">
        <v>9.9855440000000009</v>
      </c>
      <c r="BV11" s="357">
        <v>8.282019</v>
      </c>
    </row>
    <row r="12" spans="1:74" ht="11.1" customHeight="1" x14ac:dyDescent="0.2">
      <c r="A12" s="84" t="s">
        <v>896</v>
      </c>
      <c r="B12" s="190" t="s">
        <v>608</v>
      </c>
      <c r="C12" s="216">
        <v>11.193264259999999</v>
      </c>
      <c r="D12" s="216">
        <v>12.392624079999999</v>
      </c>
      <c r="E12" s="216">
        <v>12.446823050000001</v>
      </c>
      <c r="F12" s="216">
        <v>14.8455998</v>
      </c>
      <c r="G12" s="216">
        <v>18.646883420000002</v>
      </c>
      <c r="H12" s="216">
        <v>21.353986119999998</v>
      </c>
      <c r="I12" s="216">
        <v>22.853492880000001</v>
      </c>
      <c r="J12" s="216">
        <v>22.459688679999999</v>
      </c>
      <c r="K12" s="216">
        <v>22.20354554</v>
      </c>
      <c r="L12" s="216">
        <v>15.723049</v>
      </c>
      <c r="M12" s="216">
        <v>13.23459004</v>
      </c>
      <c r="N12" s="216">
        <v>12.61134152</v>
      </c>
      <c r="O12" s="216">
        <v>12.15423026</v>
      </c>
      <c r="P12" s="216">
        <v>11.99622293</v>
      </c>
      <c r="Q12" s="216">
        <v>13.86787861</v>
      </c>
      <c r="R12" s="216">
        <v>14.75297759</v>
      </c>
      <c r="S12" s="216">
        <v>17.98869273</v>
      </c>
      <c r="T12" s="216">
        <v>20.02906385</v>
      </c>
      <c r="U12" s="216">
        <v>21.03961503</v>
      </c>
      <c r="V12" s="216">
        <v>21.45436428</v>
      </c>
      <c r="W12" s="216">
        <v>20.191274549999999</v>
      </c>
      <c r="X12" s="216">
        <v>16.17412487</v>
      </c>
      <c r="Y12" s="216">
        <v>11.92443033</v>
      </c>
      <c r="Z12" s="216">
        <v>12.175986760000001</v>
      </c>
      <c r="AA12" s="216">
        <v>11.36553797</v>
      </c>
      <c r="AB12" s="216">
        <v>10.891323030000001</v>
      </c>
      <c r="AC12" s="216">
        <v>10.754415659999999</v>
      </c>
      <c r="AD12" s="216">
        <v>12.741954610000001</v>
      </c>
      <c r="AE12" s="216">
        <v>16.438863959999999</v>
      </c>
      <c r="AF12" s="216">
        <v>20.127607189999999</v>
      </c>
      <c r="AG12" s="216">
        <v>22.063765490000002</v>
      </c>
      <c r="AH12" s="216">
        <v>22.077065409999999</v>
      </c>
      <c r="AI12" s="216">
        <v>21.84591103</v>
      </c>
      <c r="AJ12" s="216">
        <v>17.39872256</v>
      </c>
      <c r="AK12" s="216">
        <v>12.10571631</v>
      </c>
      <c r="AL12" s="216">
        <v>11.698644120000001</v>
      </c>
      <c r="AM12" s="216">
        <v>10.80884923</v>
      </c>
      <c r="AN12" s="216">
        <v>11.54731797</v>
      </c>
      <c r="AO12" s="216">
        <v>11.97847893</v>
      </c>
      <c r="AP12" s="216">
        <v>13.960740270000001</v>
      </c>
      <c r="AQ12" s="216">
        <v>17.308553589999999</v>
      </c>
      <c r="AR12" s="216">
        <v>21.715597899999999</v>
      </c>
      <c r="AS12" s="216">
        <v>23.199802859999998</v>
      </c>
      <c r="AT12" s="216">
        <v>23.427006519999999</v>
      </c>
      <c r="AU12" s="216">
        <v>22.35869031</v>
      </c>
      <c r="AV12" s="216">
        <v>19.023552649999999</v>
      </c>
      <c r="AW12" s="216">
        <v>12.186912960000001</v>
      </c>
      <c r="AX12" s="216">
        <v>11.929275730000001</v>
      </c>
      <c r="AY12" s="216">
        <v>11.155327</v>
      </c>
      <c r="AZ12" s="216">
        <v>10.144684010000001</v>
      </c>
      <c r="BA12" s="216">
        <v>10.81225916</v>
      </c>
      <c r="BB12" s="216">
        <v>13.046239999999999</v>
      </c>
      <c r="BC12" s="216">
        <v>16.728909999999999</v>
      </c>
      <c r="BD12" s="357">
        <v>20.215219999999999</v>
      </c>
      <c r="BE12" s="357">
        <v>21.96245</v>
      </c>
      <c r="BF12" s="357">
        <v>22.587540000000001</v>
      </c>
      <c r="BG12" s="357">
        <v>21.8142</v>
      </c>
      <c r="BH12" s="357">
        <v>17.155930000000001</v>
      </c>
      <c r="BI12" s="357">
        <v>12.794180000000001</v>
      </c>
      <c r="BJ12" s="357">
        <v>11.626139999999999</v>
      </c>
      <c r="BK12" s="357">
        <v>11.082990000000001</v>
      </c>
      <c r="BL12" s="357">
        <v>11.09449</v>
      </c>
      <c r="BM12" s="357">
        <v>11.96561</v>
      </c>
      <c r="BN12" s="357">
        <v>14.023960000000001</v>
      </c>
      <c r="BO12" s="357">
        <v>17.221599999999999</v>
      </c>
      <c r="BP12" s="357">
        <v>20.460840000000001</v>
      </c>
      <c r="BQ12" s="357">
        <v>22.195959999999999</v>
      </c>
      <c r="BR12" s="357">
        <v>22.88139</v>
      </c>
      <c r="BS12" s="357">
        <v>22.281079999999999</v>
      </c>
      <c r="BT12" s="357">
        <v>17.532550000000001</v>
      </c>
      <c r="BU12" s="357">
        <v>12.987399999999999</v>
      </c>
      <c r="BV12" s="357">
        <v>11.69359</v>
      </c>
    </row>
    <row r="13" spans="1:74" ht="11.1" customHeight="1" x14ac:dyDescent="0.2">
      <c r="A13" s="84" t="s">
        <v>897</v>
      </c>
      <c r="B13" s="190" t="s">
        <v>609</v>
      </c>
      <c r="C13" s="216">
        <v>9.5101109259999994</v>
      </c>
      <c r="D13" s="216">
        <v>10.047464700000001</v>
      </c>
      <c r="E13" s="216">
        <v>10.633126819999999</v>
      </c>
      <c r="F13" s="216">
        <v>12.038135309999999</v>
      </c>
      <c r="G13" s="216">
        <v>14.349837580000001</v>
      </c>
      <c r="H13" s="216">
        <v>16.73865988</v>
      </c>
      <c r="I13" s="216">
        <v>18.31703903</v>
      </c>
      <c r="J13" s="216">
        <v>18.844192289999999</v>
      </c>
      <c r="K13" s="216">
        <v>17.865467850000002</v>
      </c>
      <c r="L13" s="216">
        <v>14.16479633</v>
      </c>
      <c r="M13" s="216">
        <v>11.569275920000001</v>
      </c>
      <c r="N13" s="216">
        <v>10.46118499</v>
      </c>
      <c r="O13" s="216">
        <v>9.6852055180000001</v>
      </c>
      <c r="P13" s="216">
        <v>9.9876520620000004</v>
      </c>
      <c r="Q13" s="216">
        <v>11.30595112</v>
      </c>
      <c r="R13" s="216">
        <v>13.564106880000001</v>
      </c>
      <c r="S13" s="216">
        <v>15.18902037</v>
      </c>
      <c r="T13" s="216">
        <v>16.320855210000001</v>
      </c>
      <c r="U13" s="216">
        <v>17.40442732</v>
      </c>
      <c r="V13" s="216">
        <v>18.0550332</v>
      </c>
      <c r="W13" s="216">
        <v>16.60405763</v>
      </c>
      <c r="X13" s="216">
        <v>13.27138851</v>
      </c>
      <c r="Y13" s="216">
        <v>10.127610900000001</v>
      </c>
      <c r="Z13" s="216">
        <v>9.8665908330000001</v>
      </c>
      <c r="AA13" s="216">
        <v>9.0986626319999999</v>
      </c>
      <c r="AB13" s="216">
        <v>9.4545464809999995</v>
      </c>
      <c r="AC13" s="216">
        <v>9.2943141279999999</v>
      </c>
      <c r="AD13" s="216">
        <v>10.78228687</v>
      </c>
      <c r="AE13" s="216">
        <v>13.268714129999999</v>
      </c>
      <c r="AF13" s="216">
        <v>16.884523609999999</v>
      </c>
      <c r="AG13" s="216">
        <v>18.33653018</v>
      </c>
      <c r="AH13" s="216">
        <v>18.42949484</v>
      </c>
      <c r="AI13" s="216">
        <v>18.634276159999999</v>
      </c>
      <c r="AJ13" s="216">
        <v>15.331850729999999</v>
      </c>
      <c r="AK13" s="216">
        <v>11.067790799999999</v>
      </c>
      <c r="AL13" s="216">
        <v>9.4773283389999996</v>
      </c>
      <c r="AM13" s="216">
        <v>9.3942253959999995</v>
      </c>
      <c r="AN13" s="216">
        <v>9.5870918950000004</v>
      </c>
      <c r="AO13" s="216">
        <v>10.12923348</v>
      </c>
      <c r="AP13" s="216">
        <v>11.96972349</v>
      </c>
      <c r="AQ13" s="216">
        <v>15.444589949999999</v>
      </c>
      <c r="AR13" s="216">
        <v>18.58829647</v>
      </c>
      <c r="AS13" s="216">
        <v>19.869516350000001</v>
      </c>
      <c r="AT13" s="216">
        <v>19.522985469999998</v>
      </c>
      <c r="AU13" s="216">
        <v>19.704531410000001</v>
      </c>
      <c r="AV13" s="216">
        <v>16.63347388</v>
      </c>
      <c r="AW13" s="216">
        <v>10.93907184</v>
      </c>
      <c r="AX13" s="216">
        <v>10.14601407</v>
      </c>
      <c r="AY13" s="216">
        <v>9.6309384799999993</v>
      </c>
      <c r="AZ13" s="216">
        <v>9.312144559</v>
      </c>
      <c r="BA13" s="216">
        <v>8.8448923009999998</v>
      </c>
      <c r="BB13" s="216">
        <v>10.680580000000001</v>
      </c>
      <c r="BC13" s="216">
        <v>13.49789</v>
      </c>
      <c r="BD13" s="357">
        <v>16.020119999999999</v>
      </c>
      <c r="BE13" s="357">
        <v>17.563790000000001</v>
      </c>
      <c r="BF13" s="357">
        <v>18.20383</v>
      </c>
      <c r="BG13" s="357">
        <v>17.723990000000001</v>
      </c>
      <c r="BH13" s="357">
        <v>14.597239999999999</v>
      </c>
      <c r="BI13" s="357">
        <v>11.049429999999999</v>
      </c>
      <c r="BJ13" s="357">
        <v>9.5299949999999995</v>
      </c>
      <c r="BK13" s="357">
        <v>8.7429170000000003</v>
      </c>
      <c r="BL13" s="357">
        <v>8.8555930000000007</v>
      </c>
      <c r="BM13" s="357">
        <v>10.071109999999999</v>
      </c>
      <c r="BN13" s="357">
        <v>11.7155</v>
      </c>
      <c r="BO13" s="357">
        <v>14.1249</v>
      </c>
      <c r="BP13" s="357">
        <v>16.432459999999999</v>
      </c>
      <c r="BQ13" s="357">
        <v>18.17118</v>
      </c>
      <c r="BR13" s="357">
        <v>19.012540000000001</v>
      </c>
      <c r="BS13" s="357">
        <v>18.516909999999999</v>
      </c>
      <c r="BT13" s="357">
        <v>15.40049</v>
      </c>
      <c r="BU13" s="357">
        <v>11.781510000000001</v>
      </c>
      <c r="BV13" s="357">
        <v>10.09314</v>
      </c>
    </row>
    <row r="14" spans="1:74" ht="11.1" customHeight="1" x14ac:dyDescent="0.2">
      <c r="A14" s="84" t="s">
        <v>898</v>
      </c>
      <c r="B14" s="190" t="s">
        <v>610</v>
      </c>
      <c r="C14" s="216">
        <v>8.1138757760000004</v>
      </c>
      <c r="D14" s="216">
        <v>8.5892172159999998</v>
      </c>
      <c r="E14" s="216">
        <v>9.8751675139999993</v>
      </c>
      <c r="F14" s="216">
        <v>12.757420209999999</v>
      </c>
      <c r="G14" s="216">
        <v>14.873428909999999</v>
      </c>
      <c r="H14" s="216">
        <v>16.781004339999999</v>
      </c>
      <c r="I14" s="216">
        <v>18.52425203</v>
      </c>
      <c r="J14" s="216">
        <v>19.363074170000001</v>
      </c>
      <c r="K14" s="216">
        <v>18.083200170000001</v>
      </c>
      <c r="L14" s="216">
        <v>15.93173913</v>
      </c>
      <c r="M14" s="216">
        <v>11.02899352</v>
      </c>
      <c r="N14" s="216">
        <v>8.8241970379999994</v>
      </c>
      <c r="O14" s="216">
        <v>8.8740740660000004</v>
      </c>
      <c r="P14" s="216">
        <v>8.6975335600000001</v>
      </c>
      <c r="Q14" s="216">
        <v>10.01818684</v>
      </c>
      <c r="R14" s="216">
        <v>12.707829459999999</v>
      </c>
      <c r="S14" s="216">
        <v>13.8027503</v>
      </c>
      <c r="T14" s="216">
        <v>15.0500951</v>
      </c>
      <c r="U14" s="216">
        <v>15.71695179</v>
      </c>
      <c r="V14" s="216">
        <v>17.262768019999999</v>
      </c>
      <c r="W14" s="216">
        <v>16.52886552</v>
      </c>
      <c r="X14" s="216">
        <v>14.923758599999999</v>
      </c>
      <c r="Y14" s="216">
        <v>11.312436780000001</v>
      </c>
      <c r="Z14" s="216">
        <v>9.9805331339999999</v>
      </c>
      <c r="AA14" s="216">
        <v>7.9882121960000001</v>
      </c>
      <c r="AB14" s="216">
        <v>8.7029817870000006</v>
      </c>
      <c r="AC14" s="216">
        <v>8.6218999410000006</v>
      </c>
      <c r="AD14" s="216">
        <v>10.23516231</v>
      </c>
      <c r="AE14" s="216">
        <v>12.109842990000001</v>
      </c>
      <c r="AF14" s="216">
        <v>17.10012815</v>
      </c>
      <c r="AG14" s="216">
        <v>19.562483159999999</v>
      </c>
      <c r="AH14" s="216">
        <v>20.238834870000002</v>
      </c>
      <c r="AI14" s="216">
        <v>19.74851559</v>
      </c>
      <c r="AJ14" s="216">
        <v>18.137422449999999</v>
      </c>
      <c r="AK14" s="216">
        <v>12.299017539999999</v>
      </c>
      <c r="AL14" s="216">
        <v>8.3487682280000008</v>
      </c>
      <c r="AM14" s="216">
        <v>8.115816702</v>
      </c>
      <c r="AN14" s="216">
        <v>8.3711122309999997</v>
      </c>
      <c r="AO14" s="216">
        <v>9.4707379799999991</v>
      </c>
      <c r="AP14" s="216">
        <v>11.946247319999999</v>
      </c>
      <c r="AQ14" s="216">
        <v>15.483995220000001</v>
      </c>
      <c r="AR14" s="216">
        <v>18.345043090000001</v>
      </c>
      <c r="AS14" s="216">
        <v>19.96047939</v>
      </c>
      <c r="AT14" s="216">
        <v>20.531248439999999</v>
      </c>
      <c r="AU14" s="216">
        <v>20.259711289999998</v>
      </c>
      <c r="AV14" s="216">
        <v>19.188450830000001</v>
      </c>
      <c r="AW14" s="216">
        <v>12.32403802</v>
      </c>
      <c r="AX14" s="216">
        <v>9.6802674809999996</v>
      </c>
      <c r="AY14" s="216">
        <v>8.7044331180000007</v>
      </c>
      <c r="AZ14" s="216">
        <v>8.658557128</v>
      </c>
      <c r="BA14" s="216">
        <v>7.756220377</v>
      </c>
      <c r="BB14" s="216">
        <v>10.138389999999999</v>
      </c>
      <c r="BC14" s="216">
        <v>12.701230000000001</v>
      </c>
      <c r="BD14" s="357">
        <v>15.6577</v>
      </c>
      <c r="BE14" s="357">
        <v>17.17662</v>
      </c>
      <c r="BF14" s="357">
        <v>18.35849</v>
      </c>
      <c r="BG14" s="357">
        <v>17.74661</v>
      </c>
      <c r="BH14" s="357">
        <v>16.267499999999998</v>
      </c>
      <c r="BI14" s="357">
        <v>10.90798</v>
      </c>
      <c r="BJ14" s="357">
        <v>8.2196549999999995</v>
      </c>
      <c r="BK14" s="357">
        <v>7.0462439999999997</v>
      </c>
      <c r="BL14" s="357">
        <v>7.3004670000000003</v>
      </c>
      <c r="BM14" s="357">
        <v>8.6936499999999999</v>
      </c>
      <c r="BN14" s="357">
        <v>10.976520000000001</v>
      </c>
      <c r="BO14" s="357">
        <v>13.37354</v>
      </c>
      <c r="BP14" s="357">
        <v>16.12219</v>
      </c>
      <c r="BQ14" s="357">
        <v>17.831099999999999</v>
      </c>
      <c r="BR14" s="357">
        <v>19.190650000000002</v>
      </c>
      <c r="BS14" s="357">
        <v>18.607790000000001</v>
      </c>
      <c r="BT14" s="357">
        <v>17.06279</v>
      </c>
      <c r="BU14" s="357">
        <v>11.641859999999999</v>
      </c>
      <c r="BV14" s="357">
        <v>8.7788409999999999</v>
      </c>
    </row>
    <row r="15" spans="1:74" ht="11.1" customHeight="1" x14ac:dyDescent="0.2">
      <c r="A15" s="84" t="s">
        <v>899</v>
      </c>
      <c r="B15" s="190" t="s">
        <v>611</v>
      </c>
      <c r="C15" s="216">
        <v>8.7629764540000004</v>
      </c>
      <c r="D15" s="216">
        <v>8.8512190749999995</v>
      </c>
      <c r="E15" s="216">
        <v>9.2369526820000001</v>
      </c>
      <c r="F15" s="216">
        <v>9.2518821409999994</v>
      </c>
      <c r="G15" s="216">
        <v>9.9691552750000003</v>
      </c>
      <c r="H15" s="216">
        <v>11.48213213</v>
      </c>
      <c r="I15" s="216">
        <v>13.499587249999999</v>
      </c>
      <c r="J15" s="216">
        <v>14.04867859</v>
      </c>
      <c r="K15" s="216">
        <v>13.217046180000001</v>
      </c>
      <c r="L15" s="216">
        <v>10.754089779999999</v>
      </c>
      <c r="M15" s="216">
        <v>8.7568228250000004</v>
      </c>
      <c r="N15" s="216">
        <v>8.4428804349999993</v>
      </c>
      <c r="O15" s="216">
        <v>8.5952988490000006</v>
      </c>
      <c r="P15" s="216">
        <v>8.7067301980000007</v>
      </c>
      <c r="Q15" s="216">
        <v>9.3168842190000003</v>
      </c>
      <c r="R15" s="216">
        <v>9.7129911779999993</v>
      </c>
      <c r="S15" s="216">
        <v>10.864488100000001</v>
      </c>
      <c r="T15" s="216">
        <v>12.293754460000001</v>
      </c>
      <c r="U15" s="216">
        <v>13.370741300000001</v>
      </c>
      <c r="V15" s="216">
        <v>13.50568234</v>
      </c>
      <c r="W15" s="216">
        <v>12.983910099999999</v>
      </c>
      <c r="X15" s="216">
        <v>10.087910770000001</v>
      </c>
      <c r="Y15" s="216">
        <v>8.7526242009999997</v>
      </c>
      <c r="Z15" s="216">
        <v>8.3227031910000004</v>
      </c>
      <c r="AA15" s="216">
        <v>7.8705496430000004</v>
      </c>
      <c r="AB15" s="216">
        <v>8.0564282059999996</v>
      </c>
      <c r="AC15" s="216">
        <v>8.2587226099999995</v>
      </c>
      <c r="AD15" s="216">
        <v>8.7938205679999992</v>
      </c>
      <c r="AE15" s="216">
        <v>10.092941440000001</v>
      </c>
      <c r="AF15" s="216">
        <v>12.27673809</v>
      </c>
      <c r="AG15" s="216">
        <v>13.749738860000001</v>
      </c>
      <c r="AH15" s="216">
        <v>14.383462189999999</v>
      </c>
      <c r="AI15" s="216">
        <v>13.30794884</v>
      </c>
      <c r="AJ15" s="216">
        <v>10.045148530000001</v>
      </c>
      <c r="AK15" s="216">
        <v>8.8923476099999998</v>
      </c>
      <c r="AL15" s="216">
        <v>8.2825670490000007</v>
      </c>
      <c r="AM15" s="216">
        <v>8.6485866270000002</v>
      </c>
      <c r="AN15" s="216">
        <v>9.0661712170000008</v>
      </c>
      <c r="AO15" s="216">
        <v>9.7663435619999994</v>
      </c>
      <c r="AP15" s="216">
        <v>10.36632683</v>
      </c>
      <c r="AQ15" s="216">
        <v>11.066334400000001</v>
      </c>
      <c r="AR15" s="216">
        <v>13.433305989999999</v>
      </c>
      <c r="AS15" s="216">
        <v>15.297861749999999</v>
      </c>
      <c r="AT15" s="216">
        <v>15.81176046</v>
      </c>
      <c r="AU15" s="216">
        <v>14.498460959999999</v>
      </c>
      <c r="AV15" s="216">
        <v>11.92600854</v>
      </c>
      <c r="AW15" s="216">
        <v>9.4743457289999995</v>
      </c>
      <c r="AX15" s="216">
        <v>9.529117608</v>
      </c>
      <c r="AY15" s="216">
        <v>9.3084554619999995</v>
      </c>
      <c r="AZ15" s="216">
        <v>9.6971987310000003</v>
      </c>
      <c r="BA15" s="216">
        <v>9.9189590380000006</v>
      </c>
      <c r="BB15" s="216">
        <v>9.5653190000000006</v>
      </c>
      <c r="BC15" s="216">
        <v>10.047079999999999</v>
      </c>
      <c r="BD15" s="357">
        <v>12.13204</v>
      </c>
      <c r="BE15" s="357">
        <v>13.7546</v>
      </c>
      <c r="BF15" s="357">
        <v>14.3825</v>
      </c>
      <c r="BG15" s="357">
        <v>13.449780000000001</v>
      </c>
      <c r="BH15" s="357">
        <v>10.965590000000001</v>
      </c>
      <c r="BI15" s="357">
        <v>9.2263859999999998</v>
      </c>
      <c r="BJ15" s="357">
        <v>8.4784319999999997</v>
      </c>
      <c r="BK15" s="357">
        <v>8.4532530000000001</v>
      </c>
      <c r="BL15" s="357">
        <v>8.3130950000000006</v>
      </c>
      <c r="BM15" s="357">
        <v>8.7842649999999995</v>
      </c>
      <c r="BN15" s="357">
        <v>8.850123</v>
      </c>
      <c r="BO15" s="357">
        <v>9.6396599999999992</v>
      </c>
      <c r="BP15" s="357">
        <v>11.48015</v>
      </c>
      <c r="BQ15" s="357">
        <v>13.18984</v>
      </c>
      <c r="BR15" s="357">
        <v>14.03668</v>
      </c>
      <c r="BS15" s="357">
        <v>13.150499999999999</v>
      </c>
      <c r="BT15" s="357">
        <v>10.7037</v>
      </c>
      <c r="BU15" s="357">
        <v>8.9931680000000007</v>
      </c>
      <c r="BV15" s="357">
        <v>8.2054559999999999</v>
      </c>
    </row>
    <row r="16" spans="1:74" ht="11.1" customHeight="1" x14ac:dyDescent="0.2">
      <c r="A16" s="84" t="s">
        <v>900</v>
      </c>
      <c r="B16" s="190" t="s">
        <v>612</v>
      </c>
      <c r="C16" s="216">
        <v>10.04482041</v>
      </c>
      <c r="D16" s="216">
        <v>10.210058800000001</v>
      </c>
      <c r="E16" s="216">
        <v>10.08391464</v>
      </c>
      <c r="F16" s="216">
        <v>10.49857239</v>
      </c>
      <c r="G16" s="216">
        <v>10.90287852</v>
      </c>
      <c r="H16" s="216">
        <v>11.493886290000001</v>
      </c>
      <c r="I16" s="216">
        <v>11.533858840000001</v>
      </c>
      <c r="J16" s="216">
        <v>11.72554089</v>
      </c>
      <c r="K16" s="216">
        <v>11.24987387</v>
      </c>
      <c r="L16" s="216">
        <v>10.917671289999999</v>
      </c>
      <c r="M16" s="216">
        <v>9.7688333959999998</v>
      </c>
      <c r="N16" s="216">
        <v>9.5468267739999995</v>
      </c>
      <c r="O16" s="216">
        <v>9.6914972559999999</v>
      </c>
      <c r="P16" s="216">
        <v>9.0516370290000001</v>
      </c>
      <c r="Q16" s="216">
        <v>9.2544577879999999</v>
      </c>
      <c r="R16" s="216">
        <v>9.0657335830000001</v>
      </c>
      <c r="S16" s="216">
        <v>9.6929402150000001</v>
      </c>
      <c r="T16" s="216">
        <v>10.27940985</v>
      </c>
      <c r="U16" s="216">
        <v>10.51555827</v>
      </c>
      <c r="V16" s="216">
        <v>10.72528346</v>
      </c>
      <c r="W16" s="216">
        <v>10.75712706</v>
      </c>
      <c r="X16" s="216">
        <v>10.402177160000001</v>
      </c>
      <c r="Y16" s="216">
        <v>9.5239919739999994</v>
      </c>
      <c r="Z16" s="216">
        <v>9.5518592689999995</v>
      </c>
      <c r="AA16" s="216">
        <v>9.6701364190000003</v>
      </c>
      <c r="AB16" s="216">
        <v>9.2905899989999998</v>
      </c>
      <c r="AC16" s="216">
        <v>9.5997491089999993</v>
      </c>
      <c r="AD16" s="216">
        <v>10.15689111</v>
      </c>
      <c r="AE16" s="216">
        <v>11.26085045</v>
      </c>
      <c r="AF16" s="216">
        <v>11.680314859999999</v>
      </c>
      <c r="AG16" s="216">
        <v>11.50159116</v>
      </c>
      <c r="AH16" s="216">
        <v>11.42889282</v>
      </c>
      <c r="AI16" s="216">
        <v>11.053760309999999</v>
      </c>
      <c r="AJ16" s="216">
        <v>10.67219388</v>
      </c>
      <c r="AK16" s="216">
        <v>10.123085919999999</v>
      </c>
      <c r="AL16" s="216">
        <v>10.13987708</v>
      </c>
      <c r="AM16" s="216">
        <v>10.72636449</v>
      </c>
      <c r="AN16" s="216">
        <v>10.951310360000001</v>
      </c>
      <c r="AO16" s="216">
        <v>11.385870049999999</v>
      </c>
      <c r="AP16" s="216">
        <v>11.272084039999999</v>
      </c>
      <c r="AQ16" s="216">
        <v>12.019446609999999</v>
      </c>
      <c r="AR16" s="216">
        <v>11.857390349999999</v>
      </c>
      <c r="AS16" s="216">
        <v>12.553454309999999</v>
      </c>
      <c r="AT16" s="216">
        <v>12.301780150000001</v>
      </c>
      <c r="AU16" s="216">
        <v>12.3622981</v>
      </c>
      <c r="AV16" s="216">
        <v>12.01905505</v>
      </c>
      <c r="AW16" s="216">
        <v>10.90258832</v>
      </c>
      <c r="AX16" s="216">
        <v>11.20947393</v>
      </c>
      <c r="AY16" s="216">
        <v>11.493385760000001</v>
      </c>
      <c r="AZ16" s="216">
        <v>11.482217909999999</v>
      </c>
      <c r="BA16" s="216">
        <v>11.39440359</v>
      </c>
      <c r="BB16" s="216">
        <v>10.686999999999999</v>
      </c>
      <c r="BC16" s="216">
        <v>10.739800000000001</v>
      </c>
      <c r="BD16" s="357">
        <v>10.7681</v>
      </c>
      <c r="BE16" s="357">
        <v>10.68642</v>
      </c>
      <c r="BF16" s="357">
        <v>10.77084</v>
      </c>
      <c r="BG16" s="357">
        <v>10.51099</v>
      </c>
      <c r="BH16" s="357">
        <v>10.33522</v>
      </c>
      <c r="BI16" s="357">
        <v>9.4295609999999996</v>
      </c>
      <c r="BJ16" s="357">
        <v>9.5367730000000002</v>
      </c>
      <c r="BK16" s="357">
        <v>9.7426940000000002</v>
      </c>
      <c r="BL16" s="357">
        <v>9.640091</v>
      </c>
      <c r="BM16" s="357">
        <v>9.7752569999999999</v>
      </c>
      <c r="BN16" s="357">
        <v>9.9956099999999992</v>
      </c>
      <c r="BO16" s="357">
        <v>10.60844</v>
      </c>
      <c r="BP16" s="357">
        <v>10.788460000000001</v>
      </c>
      <c r="BQ16" s="357">
        <v>10.76388</v>
      </c>
      <c r="BR16" s="357">
        <v>10.96214</v>
      </c>
      <c r="BS16" s="357">
        <v>10.77392</v>
      </c>
      <c r="BT16" s="357">
        <v>10.648250000000001</v>
      </c>
      <c r="BU16" s="357">
        <v>9.7829859999999993</v>
      </c>
      <c r="BV16" s="357">
        <v>9.9068850000000008</v>
      </c>
    </row>
    <row r="17" spans="1:74" ht="11.1" customHeight="1" x14ac:dyDescent="0.2">
      <c r="A17" s="84" t="s">
        <v>702</v>
      </c>
      <c r="B17" s="190" t="s">
        <v>586</v>
      </c>
      <c r="C17" s="216">
        <v>9.9</v>
      </c>
      <c r="D17" s="216">
        <v>10.14</v>
      </c>
      <c r="E17" s="216">
        <v>10.43</v>
      </c>
      <c r="F17" s="216">
        <v>11.27</v>
      </c>
      <c r="G17" s="216">
        <v>12.5</v>
      </c>
      <c r="H17" s="216">
        <v>14.7</v>
      </c>
      <c r="I17" s="216">
        <v>16.14</v>
      </c>
      <c r="J17" s="216">
        <v>16.670000000000002</v>
      </c>
      <c r="K17" s="216">
        <v>15.63</v>
      </c>
      <c r="L17" s="216">
        <v>12.85</v>
      </c>
      <c r="M17" s="216">
        <v>10.78</v>
      </c>
      <c r="N17" s="216">
        <v>9.83</v>
      </c>
      <c r="O17" s="216">
        <v>9.6199999999999992</v>
      </c>
      <c r="P17" s="216">
        <v>9.4700000000000006</v>
      </c>
      <c r="Q17" s="216">
        <v>10.41</v>
      </c>
      <c r="R17" s="216">
        <v>10.94</v>
      </c>
      <c r="S17" s="216">
        <v>12.61</v>
      </c>
      <c r="T17" s="216">
        <v>14.18</v>
      </c>
      <c r="U17" s="216">
        <v>15.13</v>
      </c>
      <c r="V17" s="216">
        <v>15.82</v>
      </c>
      <c r="W17" s="216">
        <v>14.72</v>
      </c>
      <c r="X17" s="216">
        <v>11.68</v>
      </c>
      <c r="Y17" s="216">
        <v>9.99</v>
      </c>
      <c r="Z17" s="216">
        <v>9.8000000000000007</v>
      </c>
      <c r="AA17" s="216">
        <v>9.15</v>
      </c>
      <c r="AB17" s="216">
        <v>9.24</v>
      </c>
      <c r="AC17" s="216">
        <v>9.36</v>
      </c>
      <c r="AD17" s="216">
        <v>10.43</v>
      </c>
      <c r="AE17" s="216">
        <v>12.61</v>
      </c>
      <c r="AF17" s="216">
        <v>15.02</v>
      </c>
      <c r="AG17" s="216">
        <v>16.3</v>
      </c>
      <c r="AH17" s="216">
        <v>16.43</v>
      </c>
      <c r="AI17" s="216">
        <v>15.69</v>
      </c>
      <c r="AJ17" s="216">
        <v>12.38</v>
      </c>
      <c r="AK17" s="216">
        <v>10.050000000000001</v>
      </c>
      <c r="AL17" s="216">
        <v>9.15</v>
      </c>
      <c r="AM17" s="216">
        <v>9.26</v>
      </c>
      <c r="AN17" s="216">
        <v>9.77</v>
      </c>
      <c r="AO17" s="216">
        <v>10.72</v>
      </c>
      <c r="AP17" s="216">
        <v>11.79</v>
      </c>
      <c r="AQ17" s="216">
        <v>13.6</v>
      </c>
      <c r="AR17" s="216">
        <v>16.059999999999999</v>
      </c>
      <c r="AS17" s="216">
        <v>17.18</v>
      </c>
      <c r="AT17" s="216">
        <v>17.39</v>
      </c>
      <c r="AU17" s="216">
        <v>16.27</v>
      </c>
      <c r="AV17" s="216">
        <v>13.15</v>
      </c>
      <c r="AW17" s="216">
        <v>10.210000000000001</v>
      </c>
      <c r="AX17" s="216">
        <v>9.98</v>
      </c>
      <c r="AY17" s="216">
        <v>9.49</v>
      </c>
      <c r="AZ17" s="216">
        <v>9.1</v>
      </c>
      <c r="BA17" s="216">
        <v>9.26</v>
      </c>
      <c r="BB17" s="216">
        <v>10.221</v>
      </c>
      <c r="BC17" s="216">
        <v>12.045159999999999</v>
      </c>
      <c r="BD17" s="357">
        <v>14.316470000000001</v>
      </c>
      <c r="BE17" s="357">
        <v>15.746589999999999</v>
      </c>
      <c r="BF17" s="357">
        <v>16.401959999999999</v>
      </c>
      <c r="BG17" s="357">
        <v>15.510210000000001</v>
      </c>
      <c r="BH17" s="357">
        <v>12.69782</v>
      </c>
      <c r="BI17" s="357">
        <v>10.356389999999999</v>
      </c>
      <c r="BJ17" s="357">
        <v>9.3010260000000002</v>
      </c>
      <c r="BK17" s="357">
        <v>8.9655930000000001</v>
      </c>
      <c r="BL17" s="357">
        <v>8.9528370000000006</v>
      </c>
      <c r="BM17" s="357">
        <v>9.9008599999999998</v>
      </c>
      <c r="BN17" s="357">
        <v>10.865869999999999</v>
      </c>
      <c r="BO17" s="357">
        <v>12.55391</v>
      </c>
      <c r="BP17" s="357">
        <v>14.626569999999999</v>
      </c>
      <c r="BQ17" s="357">
        <v>16.04467</v>
      </c>
      <c r="BR17" s="357">
        <v>16.847729999999999</v>
      </c>
      <c r="BS17" s="357">
        <v>15.92643</v>
      </c>
      <c r="BT17" s="357">
        <v>12.99422</v>
      </c>
      <c r="BU17" s="357">
        <v>10.613149999999999</v>
      </c>
      <c r="BV17" s="357">
        <v>9.4873010000000004</v>
      </c>
    </row>
    <row r="18" spans="1:74" ht="11.1" customHeight="1" x14ac:dyDescent="0.2">
      <c r="A18" s="84"/>
      <c r="B18" s="88" t="s">
        <v>807</v>
      </c>
      <c r="C18" s="233"/>
      <c r="D18" s="233"/>
      <c r="E18" s="233"/>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3"/>
      <c r="AN18" s="233"/>
      <c r="AO18" s="233"/>
      <c r="AP18" s="233"/>
      <c r="AQ18" s="233"/>
      <c r="AR18" s="233"/>
      <c r="AS18" s="233"/>
      <c r="AT18" s="233"/>
      <c r="AU18" s="233"/>
      <c r="AV18" s="233"/>
      <c r="AW18" s="233"/>
      <c r="AX18" s="233"/>
      <c r="AY18" s="233"/>
      <c r="AZ18" s="233"/>
      <c r="BA18" s="233"/>
      <c r="BB18" s="233"/>
      <c r="BC18" s="233"/>
      <c r="BD18" s="392"/>
      <c r="BE18" s="392"/>
      <c r="BF18" s="392"/>
      <c r="BG18" s="392"/>
      <c r="BH18" s="392"/>
      <c r="BI18" s="392"/>
      <c r="BJ18" s="392"/>
      <c r="BK18" s="392"/>
      <c r="BL18" s="392"/>
      <c r="BM18" s="392"/>
      <c r="BN18" s="392"/>
      <c r="BO18" s="392"/>
      <c r="BP18" s="392"/>
      <c r="BQ18" s="392"/>
      <c r="BR18" s="392"/>
      <c r="BS18" s="392"/>
      <c r="BT18" s="392"/>
      <c r="BU18" s="392"/>
      <c r="BV18" s="392"/>
    </row>
    <row r="19" spans="1:74" ht="11.1" customHeight="1" x14ac:dyDescent="0.2">
      <c r="A19" s="84" t="s">
        <v>901</v>
      </c>
      <c r="B19" s="190" t="s">
        <v>605</v>
      </c>
      <c r="C19" s="216">
        <v>10.98966997</v>
      </c>
      <c r="D19" s="216">
        <v>11.01840584</v>
      </c>
      <c r="E19" s="216">
        <v>11.1729064</v>
      </c>
      <c r="F19" s="216">
        <v>10.796473089999999</v>
      </c>
      <c r="G19" s="216">
        <v>10.432842170000001</v>
      </c>
      <c r="H19" s="216">
        <v>9.9605086319999998</v>
      </c>
      <c r="I19" s="216">
        <v>10.192235849999999</v>
      </c>
      <c r="J19" s="216">
        <v>10.41145747</v>
      </c>
      <c r="K19" s="216">
        <v>10.35310308</v>
      </c>
      <c r="L19" s="216">
        <v>9.9997395900000008</v>
      </c>
      <c r="M19" s="216">
        <v>10.42409441</v>
      </c>
      <c r="N19" s="216">
        <v>10.348869199999999</v>
      </c>
      <c r="O19" s="216">
        <v>10.69445679</v>
      </c>
      <c r="P19" s="216">
        <v>10.03244407</v>
      </c>
      <c r="Q19" s="216">
        <v>10.18002809</v>
      </c>
      <c r="R19" s="216">
        <v>10.214662860000001</v>
      </c>
      <c r="S19" s="216">
        <v>9.433945971</v>
      </c>
      <c r="T19" s="216">
        <v>9.9061601039999996</v>
      </c>
      <c r="U19" s="216">
        <v>10.30279736</v>
      </c>
      <c r="V19" s="216">
        <v>9.6096597209999999</v>
      </c>
      <c r="W19" s="216">
        <v>9.6818031900000001</v>
      </c>
      <c r="X19" s="216">
        <v>9.7392473689999992</v>
      </c>
      <c r="Y19" s="216">
        <v>10.475621820000001</v>
      </c>
      <c r="Z19" s="216">
        <v>10.128477889999999</v>
      </c>
      <c r="AA19" s="216">
        <v>10.89717458</v>
      </c>
      <c r="AB19" s="216">
        <v>10.807293100000001</v>
      </c>
      <c r="AC19" s="216">
        <v>10.95773187</v>
      </c>
      <c r="AD19" s="216">
        <v>10.72729855</v>
      </c>
      <c r="AE19" s="216">
        <v>11.02706491</v>
      </c>
      <c r="AF19" s="216">
        <v>10.54047825</v>
      </c>
      <c r="AG19" s="216">
        <v>10.203116489999999</v>
      </c>
      <c r="AH19" s="216">
        <v>10.31862254</v>
      </c>
      <c r="AI19" s="216">
        <v>9.9431215460000004</v>
      </c>
      <c r="AJ19" s="216">
        <v>9.8837864579999994</v>
      </c>
      <c r="AK19" s="216">
        <v>10.24050102</v>
      </c>
      <c r="AL19" s="216">
        <v>10.535069289999999</v>
      </c>
      <c r="AM19" s="216">
        <v>10.6129441</v>
      </c>
      <c r="AN19" s="216">
        <v>11.40103699</v>
      </c>
      <c r="AO19" s="216">
        <v>12.159930490000001</v>
      </c>
      <c r="AP19" s="216">
        <v>13.078101289999999</v>
      </c>
      <c r="AQ19" s="216">
        <v>12.529449359999999</v>
      </c>
      <c r="AR19" s="216">
        <v>12.533984</v>
      </c>
      <c r="AS19" s="216">
        <v>11.84776836</v>
      </c>
      <c r="AT19" s="216">
        <v>11.70411492</v>
      </c>
      <c r="AU19" s="216">
        <v>11.751081190000001</v>
      </c>
      <c r="AV19" s="216">
        <v>10.961775319999999</v>
      </c>
      <c r="AW19" s="216">
        <v>11.23066334</v>
      </c>
      <c r="AX19" s="216">
        <v>11.58819214</v>
      </c>
      <c r="AY19" s="216">
        <v>11.429025680000001</v>
      </c>
      <c r="AZ19" s="216">
        <v>10.71635116</v>
      </c>
      <c r="BA19" s="216">
        <v>9.8309330960000008</v>
      </c>
      <c r="BB19" s="216">
        <v>9.6811559999999997</v>
      </c>
      <c r="BC19" s="216">
        <v>9.2128230000000002</v>
      </c>
      <c r="BD19" s="357">
        <v>9.6993159999999996</v>
      </c>
      <c r="BE19" s="357">
        <v>9.9180279999999996</v>
      </c>
      <c r="BF19" s="357">
        <v>9.8602030000000003</v>
      </c>
      <c r="BG19" s="357">
        <v>9.8518860000000004</v>
      </c>
      <c r="BH19" s="357">
        <v>9.6237700000000004</v>
      </c>
      <c r="BI19" s="357">
        <v>10.086790000000001</v>
      </c>
      <c r="BJ19" s="357">
        <v>10.326460000000001</v>
      </c>
      <c r="BK19" s="357">
        <v>10.466010000000001</v>
      </c>
      <c r="BL19" s="357">
        <v>10.561540000000001</v>
      </c>
      <c r="BM19" s="357">
        <v>10.65255</v>
      </c>
      <c r="BN19" s="357">
        <v>10.368220000000001</v>
      </c>
      <c r="BO19" s="357">
        <v>10.1258</v>
      </c>
      <c r="BP19" s="357">
        <v>10.08239</v>
      </c>
      <c r="BQ19" s="357">
        <v>10.33541</v>
      </c>
      <c r="BR19" s="357">
        <v>10.39583</v>
      </c>
      <c r="BS19" s="357">
        <v>10.478109999999999</v>
      </c>
      <c r="BT19" s="357">
        <v>10.268800000000001</v>
      </c>
      <c r="BU19" s="357">
        <v>10.72235</v>
      </c>
      <c r="BV19" s="357">
        <v>10.93013</v>
      </c>
    </row>
    <row r="20" spans="1:74" ht="11.1" customHeight="1" x14ac:dyDescent="0.2">
      <c r="A20" s="84" t="s">
        <v>902</v>
      </c>
      <c r="B20" s="188" t="s">
        <v>639</v>
      </c>
      <c r="C20" s="216">
        <v>9.8565437819999993</v>
      </c>
      <c r="D20" s="216">
        <v>9.7195781869999998</v>
      </c>
      <c r="E20" s="216">
        <v>9.8724553210000003</v>
      </c>
      <c r="F20" s="216">
        <v>9.4529980550000001</v>
      </c>
      <c r="G20" s="216">
        <v>9.9364629949999994</v>
      </c>
      <c r="H20" s="216">
        <v>9.4315649550000007</v>
      </c>
      <c r="I20" s="216">
        <v>8.6965362109999997</v>
      </c>
      <c r="J20" s="216">
        <v>9.0299312759999992</v>
      </c>
      <c r="K20" s="216">
        <v>9.0372020949999996</v>
      </c>
      <c r="L20" s="216">
        <v>9.1410308180000008</v>
      </c>
      <c r="M20" s="216">
        <v>9.3308133909999995</v>
      </c>
      <c r="N20" s="216">
        <v>9.2338415769999997</v>
      </c>
      <c r="O20" s="216">
        <v>8.6721577960000005</v>
      </c>
      <c r="P20" s="216">
        <v>8.2326594909999997</v>
      </c>
      <c r="Q20" s="216">
        <v>8.9051383430000008</v>
      </c>
      <c r="R20" s="216">
        <v>8.0430030820000002</v>
      </c>
      <c r="S20" s="216">
        <v>7.801388159</v>
      </c>
      <c r="T20" s="216">
        <v>7.5165398579999998</v>
      </c>
      <c r="U20" s="216">
        <v>7.1542971680000003</v>
      </c>
      <c r="V20" s="216">
        <v>7.1681087210000003</v>
      </c>
      <c r="W20" s="216">
        <v>7.024384725</v>
      </c>
      <c r="X20" s="216">
        <v>9.4715556979999995</v>
      </c>
      <c r="Y20" s="216">
        <v>8.2422764310000005</v>
      </c>
      <c r="Z20" s="216">
        <v>9.6498775049999992</v>
      </c>
      <c r="AA20" s="216">
        <v>8.7542805809999997</v>
      </c>
      <c r="AB20" s="216">
        <v>8.7962651310000002</v>
      </c>
      <c r="AC20" s="216">
        <v>8.8190295830000007</v>
      </c>
      <c r="AD20" s="216">
        <v>8.6510278829999994</v>
      </c>
      <c r="AE20" s="216">
        <v>8.7295726850000008</v>
      </c>
      <c r="AF20" s="216">
        <v>8.4238950779999993</v>
      </c>
      <c r="AG20" s="216">
        <v>7.7707845229999997</v>
      </c>
      <c r="AH20" s="216">
        <v>7.8177774869999999</v>
      </c>
      <c r="AI20" s="216">
        <v>10.81839328</v>
      </c>
      <c r="AJ20" s="216">
        <v>8.3522050570000008</v>
      </c>
      <c r="AK20" s="216">
        <v>8.2081670290000002</v>
      </c>
      <c r="AL20" s="216">
        <v>8.2044059069999999</v>
      </c>
      <c r="AM20" s="216">
        <v>8.773611807</v>
      </c>
      <c r="AN20" s="216">
        <v>9.6225851339999995</v>
      </c>
      <c r="AO20" s="216">
        <v>9.6117467530000003</v>
      </c>
      <c r="AP20" s="216">
        <v>9.3716009309999997</v>
      </c>
      <c r="AQ20" s="216">
        <v>9.0670942780000008</v>
      </c>
      <c r="AR20" s="216">
        <v>8.4164514439999998</v>
      </c>
      <c r="AS20" s="216">
        <v>8.4204858280000003</v>
      </c>
      <c r="AT20" s="216">
        <v>7.9168378710000002</v>
      </c>
      <c r="AU20" s="216">
        <v>7.8112148350000004</v>
      </c>
      <c r="AV20" s="216">
        <v>7.8186034019999999</v>
      </c>
      <c r="AW20" s="216">
        <v>7.9608713419999999</v>
      </c>
      <c r="AX20" s="216">
        <v>8.2206457549999996</v>
      </c>
      <c r="AY20" s="216">
        <v>8.1014551360000002</v>
      </c>
      <c r="AZ20" s="216">
        <v>7.8566897329999996</v>
      </c>
      <c r="BA20" s="216">
        <v>7.7101403279999996</v>
      </c>
      <c r="BB20" s="216">
        <v>7.337046</v>
      </c>
      <c r="BC20" s="216">
        <v>7.4947419999999996</v>
      </c>
      <c r="BD20" s="357">
        <v>7.2845700000000004</v>
      </c>
      <c r="BE20" s="357">
        <v>7.3433580000000003</v>
      </c>
      <c r="BF20" s="357">
        <v>7.5409839999999999</v>
      </c>
      <c r="BG20" s="357">
        <v>7.8757760000000001</v>
      </c>
      <c r="BH20" s="357">
        <v>8.2580259999999992</v>
      </c>
      <c r="BI20" s="357">
        <v>8.3518310000000007</v>
      </c>
      <c r="BJ20" s="357">
        <v>8.230181</v>
      </c>
      <c r="BK20" s="357">
        <v>8.6176169999999992</v>
      </c>
      <c r="BL20" s="357">
        <v>8.5569000000000006</v>
      </c>
      <c r="BM20" s="357">
        <v>8.7968039999999998</v>
      </c>
      <c r="BN20" s="357">
        <v>8.3061430000000005</v>
      </c>
      <c r="BO20" s="357">
        <v>8.2127990000000004</v>
      </c>
      <c r="BP20" s="357">
        <v>8.0105299999999993</v>
      </c>
      <c r="BQ20" s="357">
        <v>7.9903490000000001</v>
      </c>
      <c r="BR20" s="357">
        <v>8.1966439999999992</v>
      </c>
      <c r="BS20" s="357">
        <v>8.5277449999999995</v>
      </c>
      <c r="BT20" s="357">
        <v>8.9168260000000004</v>
      </c>
      <c r="BU20" s="357">
        <v>9.0195190000000007</v>
      </c>
      <c r="BV20" s="357">
        <v>8.8848629999999993</v>
      </c>
    </row>
    <row r="21" spans="1:74" ht="11.1" customHeight="1" x14ac:dyDescent="0.2">
      <c r="A21" s="84" t="s">
        <v>903</v>
      </c>
      <c r="B21" s="190" t="s">
        <v>606</v>
      </c>
      <c r="C21" s="216">
        <v>8.2857518189999997</v>
      </c>
      <c r="D21" s="216">
        <v>8.472942347</v>
      </c>
      <c r="E21" s="216">
        <v>8.3663403980000002</v>
      </c>
      <c r="F21" s="216">
        <v>8.7139415880000008</v>
      </c>
      <c r="G21" s="216">
        <v>8.9490393430000008</v>
      </c>
      <c r="H21" s="216">
        <v>9.8722579429999993</v>
      </c>
      <c r="I21" s="216">
        <v>10.237464320000001</v>
      </c>
      <c r="J21" s="216">
        <v>10.164924299999999</v>
      </c>
      <c r="K21" s="216">
        <v>9.4374651109999999</v>
      </c>
      <c r="L21" s="216">
        <v>8.4063663250000005</v>
      </c>
      <c r="M21" s="216">
        <v>7.9692295230000001</v>
      </c>
      <c r="N21" s="216">
        <v>7.7185617669999997</v>
      </c>
      <c r="O21" s="216">
        <v>7.2385641060000001</v>
      </c>
      <c r="P21" s="216">
        <v>6.99294292</v>
      </c>
      <c r="Q21" s="216">
        <v>7.615005579</v>
      </c>
      <c r="R21" s="216">
        <v>8.0051183520000002</v>
      </c>
      <c r="S21" s="216">
        <v>9.3882778029999994</v>
      </c>
      <c r="T21" s="216">
        <v>10.731305969999999</v>
      </c>
      <c r="U21" s="216">
        <v>10.54178226</v>
      </c>
      <c r="V21" s="216">
        <v>11.552899890000001</v>
      </c>
      <c r="W21" s="216">
        <v>10.23463888</v>
      </c>
      <c r="X21" s="216">
        <v>7.9310999100000004</v>
      </c>
      <c r="Y21" s="216">
        <v>7.3572570429999997</v>
      </c>
      <c r="Z21" s="216">
        <v>7.5967551450000004</v>
      </c>
      <c r="AA21" s="216">
        <v>6.8411474410000004</v>
      </c>
      <c r="AB21" s="216">
        <v>6.7303627209999997</v>
      </c>
      <c r="AC21" s="216">
        <v>6.6527138299999997</v>
      </c>
      <c r="AD21" s="216">
        <v>7.4687471570000001</v>
      </c>
      <c r="AE21" s="216">
        <v>8.508666625</v>
      </c>
      <c r="AF21" s="216">
        <v>8.5966620559999996</v>
      </c>
      <c r="AG21" s="216">
        <v>8.8307148239999993</v>
      </c>
      <c r="AH21" s="216">
        <v>8.8085623599999998</v>
      </c>
      <c r="AI21" s="216">
        <v>8.2127822399999992</v>
      </c>
      <c r="AJ21" s="216">
        <v>7.0539250569999998</v>
      </c>
      <c r="AK21" s="216">
        <v>6.7439649939999997</v>
      </c>
      <c r="AL21" s="216">
        <v>6.7213199039999996</v>
      </c>
      <c r="AM21" s="216">
        <v>7.2191518869999998</v>
      </c>
      <c r="AN21" s="216">
        <v>7.9014826600000001</v>
      </c>
      <c r="AO21" s="216">
        <v>9.3147218340000002</v>
      </c>
      <c r="AP21" s="216">
        <v>9.5286617979999999</v>
      </c>
      <c r="AQ21" s="216">
        <v>10.207438959999999</v>
      </c>
      <c r="AR21" s="216">
        <v>10.7042816</v>
      </c>
      <c r="AS21" s="216">
        <v>10.920912700000001</v>
      </c>
      <c r="AT21" s="216">
        <v>10.45877853</v>
      </c>
      <c r="AU21" s="216">
        <v>9.3281725669999993</v>
      </c>
      <c r="AV21" s="216">
        <v>8.4338936990000004</v>
      </c>
      <c r="AW21" s="216">
        <v>7.391424572</v>
      </c>
      <c r="AX21" s="216">
        <v>7.7031987730000004</v>
      </c>
      <c r="AY21" s="216">
        <v>7.11271583</v>
      </c>
      <c r="AZ21" s="216">
        <v>6.7900674719999996</v>
      </c>
      <c r="BA21" s="216">
        <v>7.0102246580000003</v>
      </c>
      <c r="BB21" s="216">
        <v>7.439622</v>
      </c>
      <c r="BC21" s="216">
        <v>7.9256989999999998</v>
      </c>
      <c r="BD21" s="357">
        <v>8.5024680000000004</v>
      </c>
      <c r="BE21" s="357">
        <v>8.7331979999999998</v>
      </c>
      <c r="BF21" s="357">
        <v>9.048019</v>
      </c>
      <c r="BG21" s="357">
        <v>8.7059169999999995</v>
      </c>
      <c r="BH21" s="357">
        <v>7.8112589999999997</v>
      </c>
      <c r="BI21" s="357">
        <v>7.2567810000000001</v>
      </c>
      <c r="BJ21" s="357">
        <v>7.1131349999999998</v>
      </c>
      <c r="BK21" s="357">
        <v>7.1497390000000003</v>
      </c>
      <c r="BL21" s="357">
        <v>7.4215059999999999</v>
      </c>
      <c r="BM21" s="357">
        <v>7.8905190000000003</v>
      </c>
      <c r="BN21" s="357">
        <v>8.1905599999999996</v>
      </c>
      <c r="BO21" s="357">
        <v>8.5980469999999993</v>
      </c>
      <c r="BP21" s="357">
        <v>8.9428459999999994</v>
      </c>
      <c r="BQ21" s="357">
        <v>9.1754149999999992</v>
      </c>
      <c r="BR21" s="357">
        <v>9.5194600000000005</v>
      </c>
      <c r="BS21" s="357">
        <v>9.1218140000000005</v>
      </c>
      <c r="BT21" s="357">
        <v>8.1338889999999999</v>
      </c>
      <c r="BU21" s="357">
        <v>7.6412709999999997</v>
      </c>
      <c r="BV21" s="357">
        <v>7.518154</v>
      </c>
    </row>
    <row r="22" spans="1:74" ht="11.1" customHeight="1" x14ac:dyDescent="0.2">
      <c r="A22" s="84" t="s">
        <v>904</v>
      </c>
      <c r="B22" s="190" t="s">
        <v>607</v>
      </c>
      <c r="C22" s="216">
        <v>7.7673394770000002</v>
      </c>
      <c r="D22" s="216">
        <v>7.9715838139999997</v>
      </c>
      <c r="E22" s="216">
        <v>7.8597359840000003</v>
      </c>
      <c r="F22" s="216">
        <v>7.9415102879999999</v>
      </c>
      <c r="G22" s="216">
        <v>8.5078165610000003</v>
      </c>
      <c r="H22" s="216">
        <v>9.2020372350000006</v>
      </c>
      <c r="I22" s="216">
        <v>9.4746204620000007</v>
      </c>
      <c r="J22" s="216">
        <v>9.9734831380000006</v>
      </c>
      <c r="K22" s="216">
        <v>8.9382050779999993</v>
      </c>
      <c r="L22" s="216">
        <v>8.0669418260000008</v>
      </c>
      <c r="M22" s="216">
        <v>7.8329622490000004</v>
      </c>
      <c r="N22" s="216">
        <v>7.350497549</v>
      </c>
      <c r="O22" s="216">
        <v>7.1670073890000001</v>
      </c>
      <c r="P22" s="216">
        <v>7.0810663680000001</v>
      </c>
      <c r="Q22" s="216">
        <v>7.4379233029999998</v>
      </c>
      <c r="R22" s="216">
        <v>6.9208821010000001</v>
      </c>
      <c r="S22" s="216">
        <v>7.0502522000000001</v>
      </c>
      <c r="T22" s="216">
        <v>8.0084074180000009</v>
      </c>
      <c r="U22" s="216">
        <v>8.3076348769999999</v>
      </c>
      <c r="V22" s="216">
        <v>8.8082999449999999</v>
      </c>
      <c r="W22" s="216">
        <v>7.8703542549999996</v>
      </c>
      <c r="X22" s="216">
        <v>6.9271319560000002</v>
      </c>
      <c r="Y22" s="216">
        <v>7.2655387459999998</v>
      </c>
      <c r="Z22" s="216">
        <v>7.188335876</v>
      </c>
      <c r="AA22" s="216">
        <v>6.9559827670000001</v>
      </c>
      <c r="AB22" s="216">
        <v>7.0310029780000001</v>
      </c>
      <c r="AC22" s="216">
        <v>7.0600034029999996</v>
      </c>
      <c r="AD22" s="216">
        <v>7.2672215060000003</v>
      </c>
      <c r="AE22" s="216">
        <v>7.9892604499999997</v>
      </c>
      <c r="AF22" s="216">
        <v>9.2067517080000005</v>
      </c>
      <c r="AG22" s="216">
        <v>9.7198946169999996</v>
      </c>
      <c r="AH22" s="216">
        <v>9.3794493879999994</v>
      </c>
      <c r="AI22" s="216">
        <v>8.8489873449999994</v>
      </c>
      <c r="AJ22" s="216">
        <v>7.6443069240000003</v>
      </c>
      <c r="AK22" s="216">
        <v>7.3447552790000001</v>
      </c>
      <c r="AL22" s="216">
        <v>7.26896246</v>
      </c>
      <c r="AM22" s="216">
        <v>7.56240925</v>
      </c>
      <c r="AN22" s="216">
        <v>8.1838104749999996</v>
      </c>
      <c r="AO22" s="216">
        <v>9.6572978799999998</v>
      </c>
      <c r="AP22" s="216">
        <v>8.8596196010000003</v>
      </c>
      <c r="AQ22" s="216">
        <v>8.8833918319999992</v>
      </c>
      <c r="AR22" s="216">
        <v>10.15946705</v>
      </c>
      <c r="AS22" s="216">
        <v>10.50048965</v>
      </c>
      <c r="AT22" s="216">
        <v>10.020786169999999</v>
      </c>
      <c r="AU22" s="216">
        <v>10.07731746</v>
      </c>
      <c r="AV22" s="216">
        <v>8.7021664879999996</v>
      </c>
      <c r="AW22" s="216">
        <v>8.0746901849999997</v>
      </c>
      <c r="AX22" s="216">
        <v>8.1748673800000002</v>
      </c>
      <c r="AY22" s="216">
        <v>7.8541003050000002</v>
      </c>
      <c r="AZ22" s="216">
        <v>7.3604269269999998</v>
      </c>
      <c r="BA22" s="216">
        <v>7.7823660739999996</v>
      </c>
      <c r="BB22" s="216">
        <v>7.2344840000000001</v>
      </c>
      <c r="BC22" s="216">
        <v>6.9544550000000003</v>
      </c>
      <c r="BD22" s="357">
        <v>7.929589</v>
      </c>
      <c r="BE22" s="357">
        <v>8.5448509999999995</v>
      </c>
      <c r="BF22" s="357">
        <v>8.7633120000000009</v>
      </c>
      <c r="BG22" s="357">
        <v>8.2492789999999996</v>
      </c>
      <c r="BH22" s="357">
        <v>7.3070750000000002</v>
      </c>
      <c r="BI22" s="357">
        <v>7.3021700000000003</v>
      </c>
      <c r="BJ22" s="357">
        <v>7.0180030000000002</v>
      </c>
      <c r="BK22" s="357">
        <v>7.2638590000000001</v>
      </c>
      <c r="BL22" s="357">
        <v>7.4767440000000001</v>
      </c>
      <c r="BM22" s="357">
        <v>7.6931279999999997</v>
      </c>
      <c r="BN22" s="357">
        <v>7.5826460000000004</v>
      </c>
      <c r="BO22" s="357">
        <v>7.4759500000000001</v>
      </c>
      <c r="BP22" s="357">
        <v>8.2112580000000008</v>
      </c>
      <c r="BQ22" s="357">
        <v>8.8636970000000002</v>
      </c>
      <c r="BR22" s="357">
        <v>9.2286300000000008</v>
      </c>
      <c r="BS22" s="357">
        <v>8.6900449999999996</v>
      </c>
      <c r="BT22" s="357">
        <v>7.8345469999999997</v>
      </c>
      <c r="BU22" s="357">
        <v>7.7703049999999996</v>
      </c>
      <c r="BV22" s="357">
        <v>7.5195829999999999</v>
      </c>
    </row>
    <row r="23" spans="1:74" ht="11.1" customHeight="1" x14ac:dyDescent="0.2">
      <c r="A23" s="84" t="s">
        <v>905</v>
      </c>
      <c r="B23" s="190" t="s">
        <v>608</v>
      </c>
      <c r="C23" s="216">
        <v>9.6464908440000006</v>
      </c>
      <c r="D23" s="216">
        <v>10.279993940000001</v>
      </c>
      <c r="E23" s="216">
        <v>9.9602012690000006</v>
      </c>
      <c r="F23" s="216">
        <v>10.50613398</v>
      </c>
      <c r="G23" s="216">
        <v>11.10735174</v>
      </c>
      <c r="H23" s="216">
        <v>11.41349771</v>
      </c>
      <c r="I23" s="216">
        <v>11.43503117</v>
      </c>
      <c r="J23" s="216">
        <v>11.03205739</v>
      </c>
      <c r="K23" s="216">
        <v>11.03807889</v>
      </c>
      <c r="L23" s="216">
        <v>10.234924850000001</v>
      </c>
      <c r="M23" s="216">
        <v>9.9267432020000008</v>
      </c>
      <c r="N23" s="216">
        <v>9.6045143050000004</v>
      </c>
      <c r="O23" s="216">
        <v>9.3784712159999994</v>
      </c>
      <c r="P23" s="216">
        <v>9.2038114360000005</v>
      </c>
      <c r="Q23" s="216">
        <v>9.6572361910000009</v>
      </c>
      <c r="R23" s="216">
        <v>9.6308904720000008</v>
      </c>
      <c r="S23" s="216">
        <v>9.7491611149999997</v>
      </c>
      <c r="T23" s="216">
        <v>10.07820615</v>
      </c>
      <c r="U23" s="216">
        <v>10.10002544</v>
      </c>
      <c r="V23" s="216">
        <v>10.16533557</v>
      </c>
      <c r="W23" s="216">
        <v>9.686831046</v>
      </c>
      <c r="X23" s="216">
        <v>9.3686559700000007</v>
      </c>
      <c r="Y23" s="216">
        <v>8.7160292790000007</v>
      </c>
      <c r="Z23" s="216">
        <v>9.0288610130000002</v>
      </c>
      <c r="AA23" s="216">
        <v>9.063745484</v>
      </c>
      <c r="AB23" s="216">
        <v>8.7342156440000007</v>
      </c>
      <c r="AC23" s="216">
        <v>8.5959300840000008</v>
      </c>
      <c r="AD23" s="216">
        <v>9.4864158270000001</v>
      </c>
      <c r="AE23" s="216">
        <v>10.178665560000001</v>
      </c>
      <c r="AF23" s="216">
        <v>10.57059819</v>
      </c>
      <c r="AG23" s="216">
        <v>10.649277379999999</v>
      </c>
      <c r="AH23" s="216">
        <v>10.447997129999999</v>
      </c>
      <c r="AI23" s="216">
        <v>10.324482339999999</v>
      </c>
      <c r="AJ23" s="216">
        <v>9.8917607039999993</v>
      </c>
      <c r="AK23" s="216">
        <v>9.1890162059999998</v>
      </c>
      <c r="AL23" s="216">
        <v>9.1591645279999998</v>
      </c>
      <c r="AM23" s="216">
        <v>8.9475101479999992</v>
      </c>
      <c r="AN23" s="216">
        <v>9.4510457829999996</v>
      </c>
      <c r="AO23" s="216">
        <v>9.4307150990000004</v>
      </c>
      <c r="AP23" s="216">
        <v>10.19965434</v>
      </c>
      <c r="AQ23" s="216">
        <v>10.61498155</v>
      </c>
      <c r="AR23" s="216">
        <v>11.043220059999999</v>
      </c>
      <c r="AS23" s="216">
        <v>11.236966349999999</v>
      </c>
      <c r="AT23" s="216">
        <v>10.81998974</v>
      </c>
      <c r="AU23" s="216">
        <v>10.65652876</v>
      </c>
      <c r="AV23" s="216">
        <v>10.471642279999999</v>
      </c>
      <c r="AW23" s="216">
        <v>8.9858943139999994</v>
      </c>
      <c r="AX23" s="216">
        <v>9.4637551119999994</v>
      </c>
      <c r="AY23" s="216">
        <v>8.8353001849999995</v>
      </c>
      <c r="AZ23" s="216">
        <v>8.1999636930000008</v>
      </c>
      <c r="BA23" s="216">
        <v>8.2210947329999993</v>
      </c>
      <c r="BB23" s="216">
        <v>8.5644050000000007</v>
      </c>
      <c r="BC23" s="216">
        <v>8.9840319999999991</v>
      </c>
      <c r="BD23" s="357">
        <v>9.5430159999999997</v>
      </c>
      <c r="BE23" s="357">
        <v>9.9625769999999996</v>
      </c>
      <c r="BF23" s="357">
        <v>10.02562</v>
      </c>
      <c r="BG23" s="357">
        <v>10.07362</v>
      </c>
      <c r="BH23" s="357">
        <v>9.6646529999999995</v>
      </c>
      <c r="BI23" s="357">
        <v>9.2013680000000004</v>
      </c>
      <c r="BJ23" s="357">
        <v>8.9077450000000002</v>
      </c>
      <c r="BK23" s="357">
        <v>9.1885189999999994</v>
      </c>
      <c r="BL23" s="357">
        <v>9.1240520000000007</v>
      </c>
      <c r="BM23" s="357">
        <v>9.3395670000000006</v>
      </c>
      <c r="BN23" s="357">
        <v>9.5723120000000002</v>
      </c>
      <c r="BO23" s="357">
        <v>9.8411329999999992</v>
      </c>
      <c r="BP23" s="357">
        <v>10.05617</v>
      </c>
      <c r="BQ23" s="357">
        <v>10.39526</v>
      </c>
      <c r="BR23" s="357">
        <v>10.528969999999999</v>
      </c>
      <c r="BS23" s="357">
        <v>10.470890000000001</v>
      </c>
      <c r="BT23" s="357">
        <v>10.13242</v>
      </c>
      <c r="BU23" s="357">
        <v>9.6645070000000004</v>
      </c>
      <c r="BV23" s="357">
        <v>9.3463370000000001</v>
      </c>
    </row>
    <row r="24" spans="1:74" ht="11.1" customHeight="1" x14ac:dyDescent="0.2">
      <c r="A24" s="84" t="s">
        <v>906</v>
      </c>
      <c r="B24" s="190" t="s">
        <v>609</v>
      </c>
      <c r="C24" s="216">
        <v>8.7904758350000005</v>
      </c>
      <c r="D24" s="216">
        <v>9.0155621969999995</v>
      </c>
      <c r="E24" s="216">
        <v>9.0315609020000007</v>
      </c>
      <c r="F24" s="216">
        <v>9.5086505680000002</v>
      </c>
      <c r="G24" s="216">
        <v>9.8549724080000001</v>
      </c>
      <c r="H24" s="216">
        <v>10.150171739999999</v>
      </c>
      <c r="I24" s="216">
        <v>10.47563085</v>
      </c>
      <c r="J24" s="216">
        <v>10.70495938</v>
      </c>
      <c r="K24" s="216">
        <v>10.44662186</v>
      </c>
      <c r="L24" s="216">
        <v>9.9007355029999999</v>
      </c>
      <c r="M24" s="216">
        <v>9.8215566760000002</v>
      </c>
      <c r="N24" s="216">
        <v>9.2229685490000008</v>
      </c>
      <c r="O24" s="216">
        <v>8.7290929720000001</v>
      </c>
      <c r="P24" s="216">
        <v>8.8037745879999996</v>
      </c>
      <c r="Q24" s="216">
        <v>9.2474626989999997</v>
      </c>
      <c r="R24" s="216">
        <v>9.1810898969999997</v>
      </c>
      <c r="S24" s="216">
        <v>9.3262689779999999</v>
      </c>
      <c r="T24" s="216">
        <v>8.9318850140000006</v>
      </c>
      <c r="U24" s="216">
        <v>9.1730329000000008</v>
      </c>
      <c r="V24" s="216">
        <v>9.5331438950000003</v>
      </c>
      <c r="W24" s="216">
        <v>9.2481989420000001</v>
      </c>
      <c r="X24" s="216">
        <v>8.9903316960000002</v>
      </c>
      <c r="Y24" s="216">
        <v>8.5461475740000008</v>
      </c>
      <c r="Z24" s="216">
        <v>8.5623263939999994</v>
      </c>
      <c r="AA24" s="216">
        <v>8.1956784720000009</v>
      </c>
      <c r="AB24" s="216">
        <v>8.4075759919999999</v>
      </c>
      <c r="AC24" s="216">
        <v>8.1735355500000004</v>
      </c>
      <c r="AD24" s="216">
        <v>8.8464143100000001</v>
      </c>
      <c r="AE24" s="216">
        <v>9.727993541</v>
      </c>
      <c r="AF24" s="216">
        <v>10.56753438</v>
      </c>
      <c r="AG24" s="216">
        <v>10.51774359</v>
      </c>
      <c r="AH24" s="216">
        <v>10.27017375</v>
      </c>
      <c r="AI24" s="216">
        <v>10.29773174</v>
      </c>
      <c r="AJ24" s="216">
        <v>9.7665153440000001</v>
      </c>
      <c r="AK24" s="216">
        <v>9.2230271560000006</v>
      </c>
      <c r="AL24" s="216">
        <v>8.6598382610000009</v>
      </c>
      <c r="AM24" s="216">
        <v>8.6488862310000005</v>
      </c>
      <c r="AN24" s="216">
        <v>8.9786000040000005</v>
      </c>
      <c r="AO24" s="216">
        <v>9.2354004130000007</v>
      </c>
      <c r="AP24" s="216">
        <v>10.084930760000001</v>
      </c>
      <c r="AQ24" s="216">
        <v>11.128737020000001</v>
      </c>
      <c r="AR24" s="216">
        <v>11.33338874</v>
      </c>
      <c r="AS24" s="216">
        <v>11.36943846</v>
      </c>
      <c r="AT24" s="216">
        <v>11.127721230000001</v>
      </c>
      <c r="AU24" s="216">
        <v>11.02925123</v>
      </c>
      <c r="AV24" s="216">
        <v>10.78390999</v>
      </c>
      <c r="AW24" s="216">
        <v>9.49480331</v>
      </c>
      <c r="AX24" s="216">
        <v>9.1580598739999992</v>
      </c>
      <c r="AY24" s="216">
        <v>8.8365835130000008</v>
      </c>
      <c r="AZ24" s="216">
        <v>8.6135412250000005</v>
      </c>
      <c r="BA24" s="216">
        <v>8.0506571559999998</v>
      </c>
      <c r="BB24" s="216">
        <v>8.3497710000000005</v>
      </c>
      <c r="BC24" s="216">
        <v>8.6362410000000001</v>
      </c>
      <c r="BD24" s="357">
        <v>8.9066930000000006</v>
      </c>
      <c r="BE24" s="357">
        <v>9.2805339999999994</v>
      </c>
      <c r="BF24" s="357">
        <v>9.4816400000000005</v>
      </c>
      <c r="BG24" s="357">
        <v>9.4902850000000001</v>
      </c>
      <c r="BH24" s="357">
        <v>9.3956499999999998</v>
      </c>
      <c r="BI24" s="357">
        <v>8.9413750000000007</v>
      </c>
      <c r="BJ24" s="357">
        <v>8.3477110000000003</v>
      </c>
      <c r="BK24" s="357">
        <v>8.1704720000000002</v>
      </c>
      <c r="BL24" s="357">
        <v>8.4121889999999997</v>
      </c>
      <c r="BM24" s="357">
        <v>8.616968</v>
      </c>
      <c r="BN24" s="357">
        <v>9.0388599999999997</v>
      </c>
      <c r="BO24" s="357">
        <v>9.3277000000000001</v>
      </c>
      <c r="BP24" s="357">
        <v>9.4629960000000004</v>
      </c>
      <c r="BQ24" s="357">
        <v>9.8495399999999993</v>
      </c>
      <c r="BR24" s="357">
        <v>10.070880000000001</v>
      </c>
      <c r="BS24" s="357">
        <v>10.1022</v>
      </c>
      <c r="BT24" s="357">
        <v>9.9081489999999999</v>
      </c>
      <c r="BU24" s="357">
        <v>9.473725</v>
      </c>
      <c r="BV24" s="357">
        <v>8.8787009999999995</v>
      </c>
    </row>
    <row r="25" spans="1:74" ht="11.1" customHeight="1" x14ac:dyDescent="0.2">
      <c r="A25" s="84" t="s">
        <v>907</v>
      </c>
      <c r="B25" s="190" t="s">
        <v>610</v>
      </c>
      <c r="C25" s="216">
        <v>6.9013648749999996</v>
      </c>
      <c r="D25" s="216">
        <v>7.3437668650000001</v>
      </c>
      <c r="E25" s="216">
        <v>7.5104525070000001</v>
      </c>
      <c r="F25" s="216">
        <v>8.1231234289999996</v>
      </c>
      <c r="G25" s="216">
        <v>8.7217940340000002</v>
      </c>
      <c r="H25" s="216">
        <v>8.6881122299999998</v>
      </c>
      <c r="I25" s="216">
        <v>8.5782591799999999</v>
      </c>
      <c r="J25" s="216">
        <v>8.8049335339999999</v>
      </c>
      <c r="K25" s="216">
        <v>8.7227999179999998</v>
      </c>
      <c r="L25" s="216">
        <v>8.4568939590000003</v>
      </c>
      <c r="M25" s="216">
        <v>7.5793825449999996</v>
      </c>
      <c r="N25" s="216">
        <v>6.9672697709999998</v>
      </c>
      <c r="O25" s="216">
        <v>7.4180602330000003</v>
      </c>
      <c r="P25" s="216">
        <v>7.1679271379999996</v>
      </c>
      <c r="Q25" s="216">
        <v>6.9742340929999997</v>
      </c>
      <c r="R25" s="216">
        <v>6.6339621790000001</v>
      </c>
      <c r="S25" s="216">
        <v>6.7086283580000003</v>
      </c>
      <c r="T25" s="216">
        <v>7.0196770239999999</v>
      </c>
      <c r="U25" s="216">
        <v>6.9239835200000002</v>
      </c>
      <c r="V25" s="216">
        <v>7.4284254509999998</v>
      </c>
      <c r="W25" s="216">
        <v>7.356188027</v>
      </c>
      <c r="X25" s="216">
        <v>7.4587944579999998</v>
      </c>
      <c r="Y25" s="216">
        <v>7.393256483</v>
      </c>
      <c r="Z25" s="216">
        <v>7.4131371059999998</v>
      </c>
      <c r="AA25" s="216">
        <v>6.7354336359999998</v>
      </c>
      <c r="AB25" s="216">
        <v>6.9931110749999998</v>
      </c>
      <c r="AC25" s="216">
        <v>6.8831875760000001</v>
      </c>
      <c r="AD25" s="216">
        <v>7.5816852590000003</v>
      </c>
      <c r="AE25" s="216">
        <v>8.0787016349999998</v>
      </c>
      <c r="AF25" s="216">
        <v>8.8791120130000003</v>
      </c>
      <c r="AG25" s="216">
        <v>8.9692351089999995</v>
      </c>
      <c r="AH25" s="216">
        <v>8.6716891740000008</v>
      </c>
      <c r="AI25" s="216">
        <v>8.5717798399999996</v>
      </c>
      <c r="AJ25" s="216">
        <v>8.5546215570000008</v>
      </c>
      <c r="AK25" s="216">
        <v>7.8788220210000004</v>
      </c>
      <c r="AL25" s="216">
        <v>6.999200246</v>
      </c>
      <c r="AM25" s="216">
        <v>7.1690133630000004</v>
      </c>
      <c r="AN25" s="216">
        <v>7.353891977</v>
      </c>
      <c r="AO25" s="216">
        <v>8.1271305300000005</v>
      </c>
      <c r="AP25" s="216">
        <v>8.8788274240000007</v>
      </c>
      <c r="AQ25" s="216">
        <v>9.4839787480000002</v>
      </c>
      <c r="AR25" s="216">
        <v>9.53363008</v>
      </c>
      <c r="AS25" s="216">
        <v>9.4994750759999995</v>
      </c>
      <c r="AT25" s="216">
        <v>9.227120781</v>
      </c>
      <c r="AU25" s="216">
        <v>9.0535768710000006</v>
      </c>
      <c r="AV25" s="216">
        <v>8.922922002</v>
      </c>
      <c r="AW25" s="216">
        <v>8.3071244160000006</v>
      </c>
      <c r="AX25" s="216">
        <v>7.9097077929999999</v>
      </c>
      <c r="AY25" s="216">
        <v>7.6475867580000001</v>
      </c>
      <c r="AZ25" s="216">
        <v>7.2956654140000001</v>
      </c>
      <c r="BA25" s="216">
        <v>6.3517523990000004</v>
      </c>
      <c r="BB25" s="216">
        <v>6.6365509999999999</v>
      </c>
      <c r="BC25" s="216">
        <v>7.0500600000000002</v>
      </c>
      <c r="BD25" s="357">
        <v>7.4026319999999997</v>
      </c>
      <c r="BE25" s="357">
        <v>7.7401650000000002</v>
      </c>
      <c r="BF25" s="357">
        <v>7.9163620000000003</v>
      </c>
      <c r="BG25" s="357">
        <v>7.9064180000000004</v>
      </c>
      <c r="BH25" s="357">
        <v>7.9195089999999997</v>
      </c>
      <c r="BI25" s="357">
        <v>7.4162660000000002</v>
      </c>
      <c r="BJ25" s="357">
        <v>6.8586939999999998</v>
      </c>
      <c r="BK25" s="357">
        <v>6.9114050000000002</v>
      </c>
      <c r="BL25" s="357">
        <v>7.219881</v>
      </c>
      <c r="BM25" s="357">
        <v>7.3423720000000001</v>
      </c>
      <c r="BN25" s="357">
        <v>7.5659450000000001</v>
      </c>
      <c r="BO25" s="357">
        <v>7.7423159999999998</v>
      </c>
      <c r="BP25" s="357">
        <v>7.8456109999999999</v>
      </c>
      <c r="BQ25" s="357">
        <v>8.2031469999999995</v>
      </c>
      <c r="BR25" s="357">
        <v>8.3555709999999994</v>
      </c>
      <c r="BS25" s="357">
        <v>8.2693809999999992</v>
      </c>
      <c r="BT25" s="357">
        <v>8.3634930000000001</v>
      </c>
      <c r="BU25" s="357">
        <v>7.7986789999999999</v>
      </c>
      <c r="BV25" s="357">
        <v>7.2878090000000002</v>
      </c>
    </row>
    <row r="26" spans="1:74" ht="11.1" customHeight="1" x14ac:dyDescent="0.2">
      <c r="A26" s="84" t="s">
        <v>908</v>
      </c>
      <c r="B26" s="190" t="s">
        <v>611</v>
      </c>
      <c r="C26" s="216">
        <v>8.0388024629999997</v>
      </c>
      <c r="D26" s="216">
        <v>8.0074800939999999</v>
      </c>
      <c r="E26" s="216">
        <v>7.973967515</v>
      </c>
      <c r="F26" s="216">
        <v>7.9114405850000002</v>
      </c>
      <c r="G26" s="216">
        <v>8.0855569549999995</v>
      </c>
      <c r="H26" s="216">
        <v>8.3186096939999992</v>
      </c>
      <c r="I26" s="216">
        <v>8.8769331010000005</v>
      </c>
      <c r="J26" s="216">
        <v>9.0807652409999999</v>
      </c>
      <c r="K26" s="216">
        <v>8.9644309759999992</v>
      </c>
      <c r="L26" s="216">
        <v>8.4044761149999996</v>
      </c>
      <c r="M26" s="216">
        <v>7.7872059550000001</v>
      </c>
      <c r="N26" s="216">
        <v>7.385236645</v>
      </c>
      <c r="O26" s="216">
        <v>7.425993439</v>
      </c>
      <c r="P26" s="216">
        <v>7.6163532759999999</v>
      </c>
      <c r="Q26" s="216">
        <v>7.6259145799999999</v>
      </c>
      <c r="R26" s="216">
        <v>7.7003827850000004</v>
      </c>
      <c r="S26" s="216">
        <v>7.8983937209999997</v>
      </c>
      <c r="T26" s="216">
        <v>8.0771592349999999</v>
      </c>
      <c r="U26" s="216">
        <v>8.3571736239999996</v>
      </c>
      <c r="V26" s="216">
        <v>8.3089805040000009</v>
      </c>
      <c r="W26" s="216">
        <v>8.2834572319999999</v>
      </c>
      <c r="X26" s="216">
        <v>7.7286700890000004</v>
      </c>
      <c r="Y26" s="216">
        <v>7.42189926</v>
      </c>
      <c r="Z26" s="216">
        <v>7.181902397</v>
      </c>
      <c r="AA26" s="216">
        <v>6.8950523290000003</v>
      </c>
      <c r="AB26" s="216">
        <v>6.9765176550000003</v>
      </c>
      <c r="AC26" s="216">
        <v>7.0560131119999996</v>
      </c>
      <c r="AD26" s="216">
        <v>7.2848706239999999</v>
      </c>
      <c r="AE26" s="216">
        <v>7.6522699039999997</v>
      </c>
      <c r="AF26" s="216">
        <v>8.1702401309999999</v>
      </c>
      <c r="AG26" s="216">
        <v>8.6860036170000008</v>
      </c>
      <c r="AH26" s="216">
        <v>8.7365777409999996</v>
      </c>
      <c r="AI26" s="216">
        <v>8.4671152169999999</v>
      </c>
      <c r="AJ26" s="216">
        <v>8.0812570459999993</v>
      </c>
      <c r="AK26" s="216">
        <v>7.5368545029999998</v>
      </c>
      <c r="AL26" s="216">
        <v>7.2949644840000003</v>
      </c>
      <c r="AM26" s="216">
        <v>7.5143433960000001</v>
      </c>
      <c r="AN26" s="216">
        <v>7.8089308730000004</v>
      </c>
      <c r="AO26" s="216">
        <v>8.2730658679999998</v>
      </c>
      <c r="AP26" s="216">
        <v>8.5590328319999998</v>
      </c>
      <c r="AQ26" s="216">
        <v>8.5964581849999995</v>
      </c>
      <c r="AR26" s="216">
        <v>9.2773086350000007</v>
      </c>
      <c r="AS26" s="216">
        <v>9.8834309079999993</v>
      </c>
      <c r="AT26" s="216">
        <v>10.00515877</v>
      </c>
      <c r="AU26" s="216">
        <v>9.8202157490000008</v>
      </c>
      <c r="AV26" s="216">
        <v>9.0050701400000008</v>
      </c>
      <c r="AW26" s="216">
        <v>8.3498956070000006</v>
      </c>
      <c r="AX26" s="216">
        <v>8.3714117530000003</v>
      </c>
      <c r="AY26" s="216">
        <v>8.2076015360000003</v>
      </c>
      <c r="AZ26" s="216">
        <v>8.3017227120000001</v>
      </c>
      <c r="BA26" s="216">
        <v>8.4302871980000003</v>
      </c>
      <c r="BB26" s="216">
        <v>7.6442019999999999</v>
      </c>
      <c r="BC26" s="216">
        <v>7.5952219999999997</v>
      </c>
      <c r="BD26" s="357">
        <v>7.9228209999999999</v>
      </c>
      <c r="BE26" s="357">
        <v>8.2915709999999994</v>
      </c>
      <c r="BF26" s="357">
        <v>8.523987</v>
      </c>
      <c r="BG26" s="357">
        <v>8.3140999999999998</v>
      </c>
      <c r="BH26" s="357">
        <v>8.0010309999999993</v>
      </c>
      <c r="BI26" s="357">
        <v>7.478815</v>
      </c>
      <c r="BJ26" s="357">
        <v>6.9641979999999997</v>
      </c>
      <c r="BK26" s="357">
        <v>7.0730310000000003</v>
      </c>
      <c r="BL26" s="357">
        <v>7.0284409999999999</v>
      </c>
      <c r="BM26" s="357">
        <v>7.1529689999999997</v>
      </c>
      <c r="BN26" s="357">
        <v>7.1068090000000002</v>
      </c>
      <c r="BO26" s="357">
        <v>7.2562379999999997</v>
      </c>
      <c r="BP26" s="357">
        <v>7.6862940000000002</v>
      </c>
      <c r="BQ26" s="357">
        <v>8.4166399999999992</v>
      </c>
      <c r="BR26" s="357">
        <v>8.8054450000000006</v>
      </c>
      <c r="BS26" s="357">
        <v>8.6400539999999992</v>
      </c>
      <c r="BT26" s="357">
        <v>8.3581990000000008</v>
      </c>
      <c r="BU26" s="357">
        <v>7.8630500000000003</v>
      </c>
      <c r="BV26" s="357">
        <v>7.3694410000000001</v>
      </c>
    </row>
    <row r="27" spans="1:74" ht="11.1" customHeight="1" x14ac:dyDescent="0.2">
      <c r="A27" s="84" t="s">
        <v>909</v>
      </c>
      <c r="B27" s="190" t="s">
        <v>612</v>
      </c>
      <c r="C27" s="216">
        <v>9.1405234990000004</v>
      </c>
      <c r="D27" s="216">
        <v>9.1065327380000003</v>
      </c>
      <c r="E27" s="216">
        <v>9.1289998630000007</v>
      </c>
      <c r="F27" s="216">
        <v>9.3833558620000002</v>
      </c>
      <c r="G27" s="216">
        <v>9.2900812320000004</v>
      </c>
      <c r="H27" s="216">
        <v>9.5499774409999993</v>
      </c>
      <c r="I27" s="216">
        <v>9.5686319080000004</v>
      </c>
      <c r="J27" s="216">
        <v>9.8907521070000008</v>
      </c>
      <c r="K27" s="216">
        <v>9.4956045670000009</v>
      </c>
      <c r="L27" s="216">
        <v>9.3033185930000002</v>
      </c>
      <c r="M27" s="216">
        <v>8.6928450959999992</v>
      </c>
      <c r="N27" s="216">
        <v>8.7061579889999994</v>
      </c>
      <c r="O27" s="216">
        <v>8.6463726770000005</v>
      </c>
      <c r="P27" s="216">
        <v>8.0537486440000006</v>
      </c>
      <c r="Q27" s="216">
        <v>8.4435743339999991</v>
      </c>
      <c r="R27" s="216">
        <v>7.8293394010000004</v>
      </c>
      <c r="S27" s="216">
        <v>7.6694522579999997</v>
      </c>
      <c r="T27" s="216">
        <v>8.1692982450000002</v>
      </c>
      <c r="U27" s="216">
        <v>8.3857831009999995</v>
      </c>
      <c r="V27" s="216">
        <v>8.5630781230000004</v>
      </c>
      <c r="W27" s="216">
        <v>8.4265100919999991</v>
      </c>
      <c r="X27" s="216">
        <v>8.3722525860000001</v>
      </c>
      <c r="Y27" s="216">
        <v>8.3450976210000007</v>
      </c>
      <c r="Z27" s="216">
        <v>8.4924849200000008</v>
      </c>
      <c r="AA27" s="216">
        <v>8.1655075870000005</v>
      </c>
      <c r="AB27" s="216">
        <v>7.9632025789999998</v>
      </c>
      <c r="AC27" s="216">
        <v>8.3663020939999999</v>
      </c>
      <c r="AD27" s="216">
        <v>8.2792789469999999</v>
      </c>
      <c r="AE27" s="216">
        <v>8.9578912339999999</v>
      </c>
      <c r="AF27" s="216">
        <v>9.2206553430000007</v>
      </c>
      <c r="AG27" s="216">
        <v>8.9393003190000009</v>
      </c>
      <c r="AH27" s="216">
        <v>9.5321502759999994</v>
      </c>
      <c r="AI27" s="216">
        <v>8.6095108889999992</v>
      </c>
      <c r="AJ27" s="216">
        <v>8.3722022369999998</v>
      </c>
      <c r="AK27" s="216">
        <v>8.5512390269999994</v>
      </c>
      <c r="AL27" s="216">
        <v>8.8284423079999996</v>
      </c>
      <c r="AM27" s="216">
        <v>9.1183342700000001</v>
      </c>
      <c r="AN27" s="216">
        <v>9.19929402</v>
      </c>
      <c r="AO27" s="216">
        <v>9.6255208620000001</v>
      </c>
      <c r="AP27" s="216">
        <v>9.2335622609999994</v>
      </c>
      <c r="AQ27" s="216">
        <v>9.3658960520000001</v>
      </c>
      <c r="AR27" s="216">
        <v>9.1751892290000008</v>
      </c>
      <c r="AS27" s="216">
        <v>9.8427184929999996</v>
      </c>
      <c r="AT27" s="216">
        <v>9.4695622709999991</v>
      </c>
      <c r="AU27" s="216">
        <v>9.3733337880000001</v>
      </c>
      <c r="AV27" s="216">
        <v>9.3224351040000002</v>
      </c>
      <c r="AW27" s="216">
        <v>9.0519678680000002</v>
      </c>
      <c r="AX27" s="216">
        <v>9.4511389900000005</v>
      </c>
      <c r="AY27" s="216">
        <v>9.2914667800000004</v>
      </c>
      <c r="AZ27" s="216">
        <v>9.1553193509999993</v>
      </c>
      <c r="BA27" s="216">
        <v>9.172777451</v>
      </c>
      <c r="BB27" s="216">
        <v>8.2570209999999999</v>
      </c>
      <c r="BC27" s="216">
        <v>7.8670590000000002</v>
      </c>
      <c r="BD27" s="357">
        <v>8.1087319999999998</v>
      </c>
      <c r="BE27" s="357">
        <v>8.3362920000000003</v>
      </c>
      <c r="BF27" s="357">
        <v>8.7236119999999993</v>
      </c>
      <c r="BG27" s="357">
        <v>8.6277650000000001</v>
      </c>
      <c r="BH27" s="357">
        <v>8.6694169999999993</v>
      </c>
      <c r="BI27" s="357">
        <v>8.4140510000000006</v>
      </c>
      <c r="BJ27" s="357">
        <v>8.4966810000000006</v>
      </c>
      <c r="BK27" s="357">
        <v>8.5335900000000002</v>
      </c>
      <c r="BL27" s="357">
        <v>8.431298</v>
      </c>
      <c r="BM27" s="357">
        <v>8.2920470000000002</v>
      </c>
      <c r="BN27" s="357">
        <v>8.1990459999999992</v>
      </c>
      <c r="BO27" s="357">
        <v>8.035406</v>
      </c>
      <c r="BP27" s="357">
        <v>8.3373889999999999</v>
      </c>
      <c r="BQ27" s="357">
        <v>8.6769920000000003</v>
      </c>
      <c r="BR27" s="357">
        <v>9.1402079999999994</v>
      </c>
      <c r="BS27" s="357">
        <v>9.0075649999999996</v>
      </c>
      <c r="BT27" s="357">
        <v>9.0754389999999994</v>
      </c>
      <c r="BU27" s="357">
        <v>8.8521219999999996</v>
      </c>
      <c r="BV27" s="357">
        <v>8.892258</v>
      </c>
    </row>
    <row r="28" spans="1:74" ht="11.1" customHeight="1" x14ac:dyDescent="0.2">
      <c r="A28" s="84" t="s">
        <v>910</v>
      </c>
      <c r="B28" s="190" t="s">
        <v>586</v>
      </c>
      <c r="C28" s="216">
        <v>8.74</v>
      </c>
      <c r="D28" s="216">
        <v>8.8800000000000008</v>
      </c>
      <c r="E28" s="216">
        <v>8.89</v>
      </c>
      <c r="F28" s="216">
        <v>9.02</v>
      </c>
      <c r="G28" s="216">
        <v>9.35</v>
      </c>
      <c r="H28" s="216">
        <v>9.57</v>
      </c>
      <c r="I28" s="216">
        <v>9.58</v>
      </c>
      <c r="J28" s="216">
        <v>9.77</v>
      </c>
      <c r="K28" s="216">
        <v>9.4600000000000009</v>
      </c>
      <c r="L28" s="216">
        <v>8.94</v>
      </c>
      <c r="M28" s="216">
        <v>8.6199999999999992</v>
      </c>
      <c r="N28" s="216">
        <v>8.3000000000000007</v>
      </c>
      <c r="O28" s="216">
        <v>8.0399999999999991</v>
      </c>
      <c r="P28" s="216">
        <v>7.76</v>
      </c>
      <c r="Q28" s="216">
        <v>8.16</v>
      </c>
      <c r="R28" s="216">
        <v>8.0399999999999991</v>
      </c>
      <c r="S28" s="216">
        <v>8.14</v>
      </c>
      <c r="T28" s="216">
        <v>8.44</v>
      </c>
      <c r="U28" s="216">
        <v>8.52</v>
      </c>
      <c r="V28" s="216">
        <v>8.7100000000000009</v>
      </c>
      <c r="W28" s="216">
        <v>8.35</v>
      </c>
      <c r="X28" s="216">
        <v>8.07</v>
      </c>
      <c r="Y28" s="216">
        <v>7.99</v>
      </c>
      <c r="Z28" s="216">
        <v>8.18</v>
      </c>
      <c r="AA28" s="216">
        <v>7.75</v>
      </c>
      <c r="AB28" s="216">
        <v>7.79</v>
      </c>
      <c r="AC28" s="216">
        <v>7.78</v>
      </c>
      <c r="AD28" s="216">
        <v>8.15</v>
      </c>
      <c r="AE28" s="216">
        <v>8.7100000000000009</v>
      </c>
      <c r="AF28" s="216">
        <v>9.07</v>
      </c>
      <c r="AG28" s="216">
        <v>9.0299999999999994</v>
      </c>
      <c r="AH28" s="216">
        <v>9.0399999999999991</v>
      </c>
      <c r="AI28" s="216">
        <v>8.8000000000000007</v>
      </c>
      <c r="AJ28" s="216">
        <v>8.2799999999999994</v>
      </c>
      <c r="AK28" s="216">
        <v>7.94</v>
      </c>
      <c r="AL28" s="216">
        <v>7.86</v>
      </c>
      <c r="AM28" s="216">
        <v>8.1</v>
      </c>
      <c r="AN28" s="216">
        <v>8.68</v>
      </c>
      <c r="AO28" s="216">
        <v>9.42</v>
      </c>
      <c r="AP28" s="216">
        <v>9.52</v>
      </c>
      <c r="AQ28" s="216">
        <v>9.69</v>
      </c>
      <c r="AR28" s="216">
        <v>9.81</v>
      </c>
      <c r="AS28" s="216">
        <v>10.039999999999999</v>
      </c>
      <c r="AT28" s="216">
        <v>9.65</v>
      </c>
      <c r="AU28" s="216">
        <v>9.4</v>
      </c>
      <c r="AV28" s="216">
        <v>8.9499999999999993</v>
      </c>
      <c r="AW28" s="216">
        <v>8.2799999999999994</v>
      </c>
      <c r="AX28" s="216">
        <v>8.52</v>
      </c>
      <c r="AY28" s="216">
        <v>8.16</v>
      </c>
      <c r="AZ28" s="216">
        <v>7.84</v>
      </c>
      <c r="BA28" s="216">
        <v>7.79</v>
      </c>
      <c r="BB28" s="216">
        <v>7.6846519999999998</v>
      </c>
      <c r="BC28" s="216">
        <v>7.811623</v>
      </c>
      <c r="BD28" s="357">
        <v>8.1501909999999995</v>
      </c>
      <c r="BE28" s="357">
        <v>8.4239990000000002</v>
      </c>
      <c r="BF28" s="357">
        <v>8.6441789999999994</v>
      </c>
      <c r="BG28" s="357">
        <v>8.6635279999999995</v>
      </c>
      <c r="BH28" s="357">
        <v>8.3478919999999999</v>
      </c>
      <c r="BI28" s="357">
        <v>8.0489460000000008</v>
      </c>
      <c r="BJ28" s="357">
        <v>7.7657249999999998</v>
      </c>
      <c r="BK28" s="357">
        <v>7.9512600000000004</v>
      </c>
      <c r="BL28" s="357">
        <v>8.0527379999999997</v>
      </c>
      <c r="BM28" s="357">
        <v>8.3173399999999997</v>
      </c>
      <c r="BN28" s="357">
        <v>8.2714060000000007</v>
      </c>
      <c r="BO28" s="357">
        <v>8.3517279999999996</v>
      </c>
      <c r="BP28" s="357">
        <v>8.5645729999999993</v>
      </c>
      <c r="BQ28" s="357">
        <v>8.8731349999999996</v>
      </c>
      <c r="BR28" s="357">
        <v>9.1435840000000006</v>
      </c>
      <c r="BS28" s="357">
        <v>9.1322829999999993</v>
      </c>
      <c r="BT28" s="357">
        <v>8.8135399999999997</v>
      </c>
      <c r="BU28" s="357">
        <v>8.5321490000000004</v>
      </c>
      <c r="BV28" s="357">
        <v>8.2610969999999995</v>
      </c>
    </row>
    <row r="29" spans="1:74" ht="11.1" customHeight="1" x14ac:dyDescent="0.2">
      <c r="A29" s="84"/>
      <c r="B29" s="88" t="s">
        <v>808</v>
      </c>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3"/>
      <c r="AN29" s="233"/>
      <c r="AO29" s="233"/>
      <c r="AP29" s="233"/>
      <c r="AQ29" s="233"/>
      <c r="AR29" s="233"/>
      <c r="AS29" s="233"/>
      <c r="AT29" s="233"/>
      <c r="AU29" s="233"/>
      <c r="AV29" s="233"/>
      <c r="AW29" s="233"/>
      <c r="AX29" s="233"/>
      <c r="AY29" s="233"/>
      <c r="AZ29" s="233"/>
      <c r="BA29" s="233"/>
      <c r="BB29" s="233"/>
      <c r="BC29" s="233"/>
      <c r="BD29" s="392"/>
      <c r="BE29" s="392"/>
      <c r="BF29" s="392"/>
      <c r="BG29" s="392"/>
      <c r="BH29" s="392"/>
      <c r="BI29" s="392"/>
      <c r="BJ29" s="392"/>
      <c r="BK29" s="392"/>
      <c r="BL29" s="392"/>
      <c r="BM29" s="392"/>
      <c r="BN29" s="392"/>
      <c r="BO29" s="392"/>
      <c r="BP29" s="392"/>
      <c r="BQ29" s="392"/>
      <c r="BR29" s="392"/>
      <c r="BS29" s="392"/>
      <c r="BT29" s="392"/>
      <c r="BU29" s="392"/>
      <c r="BV29" s="392"/>
    </row>
    <row r="30" spans="1:74" ht="11.1" customHeight="1" x14ac:dyDescent="0.2">
      <c r="A30" s="84" t="s">
        <v>911</v>
      </c>
      <c r="B30" s="190" t="s">
        <v>605</v>
      </c>
      <c r="C30" s="263">
        <v>10.26038331</v>
      </c>
      <c r="D30" s="263">
        <v>10.186791789999999</v>
      </c>
      <c r="E30" s="263">
        <v>9.9686695969999999</v>
      </c>
      <c r="F30" s="263">
        <v>9.6918884349999992</v>
      </c>
      <c r="G30" s="263">
        <v>9.0420027489999999</v>
      </c>
      <c r="H30" s="263">
        <v>8.8174477909999993</v>
      </c>
      <c r="I30" s="263">
        <v>8.9829633159999993</v>
      </c>
      <c r="J30" s="263">
        <v>9.0217876920000002</v>
      </c>
      <c r="K30" s="263">
        <v>8.7369100480000004</v>
      </c>
      <c r="L30" s="263">
        <v>8.7646269700000001</v>
      </c>
      <c r="M30" s="263">
        <v>9.0450888060000008</v>
      </c>
      <c r="N30" s="263">
        <v>8.9364560879999999</v>
      </c>
      <c r="O30" s="263">
        <v>9.9786584929999993</v>
      </c>
      <c r="P30" s="263">
        <v>9.2772085769999997</v>
      </c>
      <c r="Q30" s="263">
        <v>8.7626055980000004</v>
      </c>
      <c r="R30" s="263">
        <v>8.4617415309999995</v>
      </c>
      <c r="S30" s="263">
        <v>7.6186754150000002</v>
      </c>
      <c r="T30" s="263">
        <v>7.5166160819999996</v>
      </c>
      <c r="U30" s="263">
        <v>7.5146792600000003</v>
      </c>
      <c r="V30" s="263">
        <v>7.2845978660000004</v>
      </c>
      <c r="W30" s="263">
        <v>8.3587765449999996</v>
      </c>
      <c r="X30" s="263">
        <v>8.2127549270000006</v>
      </c>
      <c r="Y30" s="263">
        <v>9.6414606989999996</v>
      </c>
      <c r="Z30" s="263">
        <v>9.8727390760000002</v>
      </c>
      <c r="AA30" s="263">
        <v>8.8487943050000002</v>
      </c>
      <c r="AB30" s="263">
        <v>8.7047593939999999</v>
      </c>
      <c r="AC30" s="263">
        <v>8.7440068629999992</v>
      </c>
      <c r="AD30" s="263">
        <v>8.9263385829999997</v>
      </c>
      <c r="AE30" s="263">
        <v>8.7488190419999992</v>
      </c>
      <c r="AF30" s="263">
        <v>8.2377598170000006</v>
      </c>
      <c r="AG30" s="263">
        <v>7.8042701360000004</v>
      </c>
      <c r="AH30" s="263">
        <v>7.9879143969999999</v>
      </c>
      <c r="AI30" s="263">
        <v>7.6069944109999996</v>
      </c>
      <c r="AJ30" s="263">
        <v>8.0215278229999996</v>
      </c>
      <c r="AK30" s="263">
        <v>8.6271630510000001</v>
      </c>
      <c r="AL30" s="263">
        <v>9.2647892580000004</v>
      </c>
      <c r="AM30" s="263">
        <v>9.2702150650000004</v>
      </c>
      <c r="AN30" s="263">
        <v>10.05444836</v>
      </c>
      <c r="AO30" s="263">
        <v>10.829797129999999</v>
      </c>
      <c r="AP30" s="263">
        <v>10.870360639999999</v>
      </c>
      <c r="AQ30" s="263">
        <v>9.8669600880000008</v>
      </c>
      <c r="AR30" s="263">
        <v>8.7435765229999998</v>
      </c>
      <c r="AS30" s="263">
        <v>8.1683681379999999</v>
      </c>
      <c r="AT30" s="263">
        <v>7.9090467560000004</v>
      </c>
      <c r="AU30" s="263">
        <v>8.0450471399999994</v>
      </c>
      <c r="AV30" s="263">
        <v>7.5811735560000004</v>
      </c>
      <c r="AW30" s="263">
        <v>8.9127217109999997</v>
      </c>
      <c r="AX30" s="263">
        <v>10.040705900000001</v>
      </c>
      <c r="AY30" s="263">
        <v>9.9437276860000008</v>
      </c>
      <c r="AZ30" s="263">
        <v>9.1527445279999995</v>
      </c>
      <c r="BA30" s="263">
        <v>8.0639501829999993</v>
      </c>
      <c r="BB30" s="263">
        <v>8.1503599999999992</v>
      </c>
      <c r="BC30" s="263">
        <v>7.4999380000000002</v>
      </c>
      <c r="BD30" s="386">
        <v>7.3563660000000004</v>
      </c>
      <c r="BE30" s="386">
        <v>7.6877459999999997</v>
      </c>
      <c r="BF30" s="386">
        <v>7.7738820000000004</v>
      </c>
      <c r="BG30" s="386">
        <v>7.8734359999999999</v>
      </c>
      <c r="BH30" s="386">
        <v>7.8018400000000003</v>
      </c>
      <c r="BI30" s="386">
        <v>8.789695</v>
      </c>
      <c r="BJ30" s="386">
        <v>9.2569870000000005</v>
      </c>
      <c r="BK30" s="386">
        <v>9.1835159999999991</v>
      </c>
      <c r="BL30" s="386">
        <v>8.9954839999999994</v>
      </c>
      <c r="BM30" s="386">
        <v>9.0166570000000004</v>
      </c>
      <c r="BN30" s="386">
        <v>8.8995189999999997</v>
      </c>
      <c r="BO30" s="386">
        <v>8.10426</v>
      </c>
      <c r="BP30" s="386">
        <v>7.8673979999999997</v>
      </c>
      <c r="BQ30" s="386">
        <v>8.0540240000000001</v>
      </c>
      <c r="BR30" s="386">
        <v>8.2176200000000001</v>
      </c>
      <c r="BS30" s="386">
        <v>8.3700559999999999</v>
      </c>
      <c r="BT30" s="386">
        <v>8.3253540000000008</v>
      </c>
      <c r="BU30" s="386">
        <v>9.342727</v>
      </c>
      <c r="BV30" s="386">
        <v>9.7148810000000001</v>
      </c>
    </row>
    <row r="31" spans="1:74" ht="11.1" customHeight="1" x14ac:dyDescent="0.2">
      <c r="A31" s="84" t="s">
        <v>912</v>
      </c>
      <c r="B31" s="188" t="s">
        <v>639</v>
      </c>
      <c r="C31" s="263">
        <v>9.1511663480000003</v>
      </c>
      <c r="D31" s="263">
        <v>9.3786245939999997</v>
      </c>
      <c r="E31" s="263">
        <v>9.2241827020000002</v>
      </c>
      <c r="F31" s="263">
        <v>8.8704113670000009</v>
      </c>
      <c r="G31" s="263">
        <v>8.9551800529999994</v>
      </c>
      <c r="H31" s="263">
        <v>8.9690399010000004</v>
      </c>
      <c r="I31" s="263">
        <v>8.3352256600000008</v>
      </c>
      <c r="J31" s="263">
        <v>8.3323817659999992</v>
      </c>
      <c r="K31" s="263">
        <v>8.7814217580000005</v>
      </c>
      <c r="L31" s="263">
        <v>9.1679602300000003</v>
      </c>
      <c r="M31" s="263">
        <v>8.8983185979999995</v>
      </c>
      <c r="N31" s="263">
        <v>8.2664505699999999</v>
      </c>
      <c r="O31" s="263">
        <v>8.3645015279999999</v>
      </c>
      <c r="P31" s="263">
        <v>8.113630466</v>
      </c>
      <c r="Q31" s="263">
        <v>8.0842245930000001</v>
      </c>
      <c r="R31" s="263">
        <v>7.290389673</v>
      </c>
      <c r="S31" s="263">
        <v>7.1725936050000003</v>
      </c>
      <c r="T31" s="263">
        <v>7.3434890660000001</v>
      </c>
      <c r="U31" s="263">
        <v>6.6523813660000002</v>
      </c>
      <c r="V31" s="263">
        <v>6.9513972119999998</v>
      </c>
      <c r="W31" s="263">
        <v>7.3561415109999997</v>
      </c>
      <c r="X31" s="263">
        <v>7.4663091560000003</v>
      </c>
      <c r="Y31" s="263">
        <v>8.1123275929999998</v>
      </c>
      <c r="Z31" s="263">
        <v>8.1996917089999997</v>
      </c>
      <c r="AA31" s="263">
        <v>8.0612898380000004</v>
      </c>
      <c r="AB31" s="263">
        <v>7.8347558939999997</v>
      </c>
      <c r="AC31" s="263">
        <v>8.2687282129999993</v>
      </c>
      <c r="AD31" s="263">
        <v>7.8856385070000004</v>
      </c>
      <c r="AE31" s="263">
        <v>7.9602570320000003</v>
      </c>
      <c r="AF31" s="263">
        <v>8.3585320299999992</v>
      </c>
      <c r="AG31" s="263">
        <v>8.1964206330000007</v>
      </c>
      <c r="AH31" s="263">
        <v>8.1874123619999999</v>
      </c>
      <c r="AI31" s="263">
        <v>7.8631764469999998</v>
      </c>
      <c r="AJ31" s="263">
        <v>8.2583543069999994</v>
      </c>
      <c r="AK31" s="263">
        <v>8.1026885249999996</v>
      </c>
      <c r="AL31" s="263">
        <v>8.2204042780000002</v>
      </c>
      <c r="AM31" s="263">
        <v>8.6991421209999995</v>
      </c>
      <c r="AN31" s="263">
        <v>9.4045114410000004</v>
      </c>
      <c r="AO31" s="263">
        <v>9.7611560879999999</v>
      </c>
      <c r="AP31" s="263">
        <v>9.1659476400000006</v>
      </c>
      <c r="AQ31" s="263">
        <v>8.6301842499999992</v>
      </c>
      <c r="AR31" s="263">
        <v>8.5464921539999992</v>
      </c>
      <c r="AS31" s="263">
        <v>8.6934894239999991</v>
      </c>
      <c r="AT31" s="263">
        <v>8.3348988360000007</v>
      </c>
      <c r="AU31" s="263">
        <v>7.5030410390000002</v>
      </c>
      <c r="AV31" s="263">
        <v>7.7969894320000002</v>
      </c>
      <c r="AW31" s="263">
        <v>8.1459869499999993</v>
      </c>
      <c r="AX31" s="263">
        <v>8.075567586</v>
      </c>
      <c r="AY31" s="263">
        <v>8.3237581970000001</v>
      </c>
      <c r="AZ31" s="263">
        <v>8.5386235419999998</v>
      </c>
      <c r="BA31" s="263">
        <v>7.5782460279999997</v>
      </c>
      <c r="BB31" s="263">
        <v>6.9639300000000004</v>
      </c>
      <c r="BC31" s="263">
        <v>6.9216939999999996</v>
      </c>
      <c r="BD31" s="386">
        <v>6.8465550000000004</v>
      </c>
      <c r="BE31" s="386">
        <v>7.145143</v>
      </c>
      <c r="BF31" s="386">
        <v>7.4160430000000002</v>
      </c>
      <c r="BG31" s="386">
        <v>7.7455980000000002</v>
      </c>
      <c r="BH31" s="386">
        <v>8.0205760000000001</v>
      </c>
      <c r="BI31" s="386">
        <v>8.2271450000000002</v>
      </c>
      <c r="BJ31" s="386">
        <v>8.0405449999999998</v>
      </c>
      <c r="BK31" s="386">
        <v>8.2042059999999992</v>
      </c>
      <c r="BL31" s="386">
        <v>8.3055760000000003</v>
      </c>
      <c r="BM31" s="386">
        <v>8.1679069999999996</v>
      </c>
      <c r="BN31" s="386">
        <v>7.6268200000000004</v>
      </c>
      <c r="BO31" s="386">
        <v>7.3603259999999997</v>
      </c>
      <c r="BP31" s="386">
        <v>7.256284</v>
      </c>
      <c r="BQ31" s="386">
        <v>7.4968190000000003</v>
      </c>
      <c r="BR31" s="386">
        <v>7.7995409999999996</v>
      </c>
      <c r="BS31" s="386">
        <v>8.1496899999999997</v>
      </c>
      <c r="BT31" s="386">
        <v>8.4302949999999992</v>
      </c>
      <c r="BU31" s="386">
        <v>8.6354260000000007</v>
      </c>
      <c r="BV31" s="386">
        <v>8.4383470000000003</v>
      </c>
    </row>
    <row r="32" spans="1:74" ht="11.1" customHeight="1" x14ac:dyDescent="0.2">
      <c r="A32" s="84" t="s">
        <v>913</v>
      </c>
      <c r="B32" s="190" t="s">
        <v>606</v>
      </c>
      <c r="C32" s="263">
        <v>7.4020890049999997</v>
      </c>
      <c r="D32" s="263">
        <v>7.3009424640000002</v>
      </c>
      <c r="E32" s="263">
        <v>7.2704275220000003</v>
      </c>
      <c r="F32" s="263">
        <v>7.4249478599999996</v>
      </c>
      <c r="G32" s="263">
        <v>7.0228828229999998</v>
      </c>
      <c r="H32" s="263">
        <v>7.2652151119999999</v>
      </c>
      <c r="I32" s="263">
        <v>7.2826263280000001</v>
      </c>
      <c r="J32" s="263">
        <v>7.4178647839999998</v>
      </c>
      <c r="K32" s="263">
        <v>6.9537085909999998</v>
      </c>
      <c r="L32" s="263">
        <v>6.5990398289999996</v>
      </c>
      <c r="M32" s="263">
        <v>6.8539500020000004</v>
      </c>
      <c r="N32" s="263">
        <v>6.5298424500000003</v>
      </c>
      <c r="O32" s="263">
        <v>6.4540114759999998</v>
      </c>
      <c r="P32" s="263">
        <v>6.309840415</v>
      </c>
      <c r="Q32" s="263">
        <v>6.6544573710000003</v>
      </c>
      <c r="R32" s="263">
        <v>5.9926637510000003</v>
      </c>
      <c r="S32" s="263">
        <v>5.2645860830000002</v>
      </c>
      <c r="T32" s="263">
        <v>5.5231355820000001</v>
      </c>
      <c r="U32" s="263">
        <v>5.5122431719999998</v>
      </c>
      <c r="V32" s="263">
        <v>5.8063488830000001</v>
      </c>
      <c r="W32" s="263">
        <v>5.5228182309999996</v>
      </c>
      <c r="X32" s="263">
        <v>5.3894251479999999</v>
      </c>
      <c r="Y32" s="263">
        <v>6.0431558750000001</v>
      </c>
      <c r="Z32" s="263">
        <v>6.3519105329999999</v>
      </c>
      <c r="AA32" s="263">
        <v>6.2802392009999997</v>
      </c>
      <c r="AB32" s="263">
        <v>6.1950733720000004</v>
      </c>
      <c r="AC32" s="263">
        <v>6.2930789620000001</v>
      </c>
      <c r="AD32" s="263">
        <v>6.6282375829999998</v>
      </c>
      <c r="AE32" s="263">
        <v>6.7240953289999998</v>
      </c>
      <c r="AF32" s="263">
        <v>6.7705246600000004</v>
      </c>
      <c r="AG32" s="263">
        <v>6.5797420649999996</v>
      </c>
      <c r="AH32" s="263">
        <v>6.2152591040000003</v>
      </c>
      <c r="AI32" s="263">
        <v>5.854124916</v>
      </c>
      <c r="AJ32" s="263">
        <v>5.6799835390000002</v>
      </c>
      <c r="AK32" s="263">
        <v>6.0318926690000003</v>
      </c>
      <c r="AL32" s="263">
        <v>6.1838534120000004</v>
      </c>
      <c r="AM32" s="263">
        <v>6.9037655060000001</v>
      </c>
      <c r="AN32" s="263">
        <v>7.620994574</v>
      </c>
      <c r="AO32" s="263">
        <v>9.9305532509999992</v>
      </c>
      <c r="AP32" s="263">
        <v>9.0416737380000001</v>
      </c>
      <c r="AQ32" s="263">
        <v>9.3773230509999994</v>
      </c>
      <c r="AR32" s="263">
        <v>7.7114709809999997</v>
      </c>
      <c r="AS32" s="263">
        <v>8.433237943</v>
      </c>
      <c r="AT32" s="263">
        <v>8.1187647569999992</v>
      </c>
      <c r="AU32" s="263">
        <v>7.262828099</v>
      </c>
      <c r="AV32" s="263">
        <v>6.4926421860000003</v>
      </c>
      <c r="AW32" s="263">
        <v>6.5689009540000001</v>
      </c>
      <c r="AX32" s="263">
        <v>7.4780000419999997</v>
      </c>
      <c r="AY32" s="263">
        <v>6.6926688560000001</v>
      </c>
      <c r="AZ32" s="263">
        <v>6.3554688659999998</v>
      </c>
      <c r="BA32" s="263">
        <v>6.4259737970000002</v>
      </c>
      <c r="BB32" s="263">
        <v>6.0001620000000004</v>
      </c>
      <c r="BC32" s="263">
        <v>5.667141</v>
      </c>
      <c r="BD32" s="386">
        <v>5.7339820000000001</v>
      </c>
      <c r="BE32" s="386">
        <v>5.9789529999999997</v>
      </c>
      <c r="BF32" s="386">
        <v>6.0254589999999997</v>
      </c>
      <c r="BG32" s="386">
        <v>5.9609819999999996</v>
      </c>
      <c r="BH32" s="386">
        <v>5.7021889999999997</v>
      </c>
      <c r="BI32" s="386">
        <v>6.079631</v>
      </c>
      <c r="BJ32" s="386">
        <v>6.2505810000000004</v>
      </c>
      <c r="BK32" s="386">
        <v>6.5801550000000004</v>
      </c>
      <c r="BL32" s="386">
        <v>6.5842520000000002</v>
      </c>
      <c r="BM32" s="386">
        <v>6.6174030000000004</v>
      </c>
      <c r="BN32" s="386">
        <v>6.428801</v>
      </c>
      <c r="BO32" s="386">
        <v>5.9674300000000002</v>
      </c>
      <c r="BP32" s="386">
        <v>6.0948589999999996</v>
      </c>
      <c r="BQ32" s="386">
        <v>6.3561040000000002</v>
      </c>
      <c r="BR32" s="386">
        <v>6.4850709999999996</v>
      </c>
      <c r="BS32" s="386">
        <v>6.4602130000000004</v>
      </c>
      <c r="BT32" s="386">
        <v>6.2056449999999996</v>
      </c>
      <c r="BU32" s="386">
        <v>6.5674409999999996</v>
      </c>
      <c r="BV32" s="386">
        <v>6.6746429999999997</v>
      </c>
    </row>
    <row r="33" spans="1:74" ht="11.1" customHeight="1" x14ac:dyDescent="0.2">
      <c r="A33" s="84" t="s">
        <v>914</v>
      </c>
      <c r="B33" s="190" t="s">
        <v>607</v>
      </c>
      <c r="C33" s="263">
        <v>6.3169368260000001</v>
      </c>
      <c r="D33" s="263">
        <v>6.3575524520000002</v>
      </c>
      <c r="E33" s="263">
        <v>6.1650261620000002</v>
      </c>
      <c r="F33" s="263">
        <v>5.9131109669999997</v>
      </c>
      <c r="G33" s="263">
        <v>5.7436165519999998</v>
      </c>
      <c r="H33" s="263">
        <v>5.6893398319999999</v>
      </c>
      <c r="I33" s="263">
        <v>5.6444950479999996</v>
      </c>
      <c r="J33" s="263">
        <v>5.645733989</v>
      </c>
      <c r="K33" s="263">
        <v>5.3916571099999997</v>
      </c>
      <c r="L33" s="263">
        <v>5.4017059339999998</v>
      </c>
      <c r="M33" s="263">
        <v>5.5231677990000003</v>
      </c>
      <c r="N33" s="263">
        <v>5.7052351459999997</v>
      </c>
      <c r="O33" s="263">
        <v>5.4802490270000002</v>
      </c>
      <c r="P33" s="263">
        <v>5.3902658990000001</v>
      </c>
      <c r="Q33" s="263">
        <v>5.1651860249999997</v>
      </c>
      <c r="R33" s="263">
        <v>4.5416661569999999</v>
      </c>
      <c r="S33" s="263">
        <v>3.7497135070000001</v>
      </c>
      <c r="T33" s="263">
        <v>3.9650417099999999</v>
      </c>
      <c r="U33" s="263">
        <v>4.0532973769999998</v>
      </c>
      <c r="V33" s="263">
        <v>4.338505617</v>
      </c>
      <c r="W33" s="263">
        <v>4.3708419440000004</v>
      </c>
      <c r="X33" s="263">
        <v>4.4372714719999999</v>
      </c>
      <c r="Y33" s="263">
        <v>5.1163280540000002</v>
      </c>
      <c r="Z33" s="263">
        <v>5.5655881999999997</v>
      </c>
      <c r="AA33" s="263">
        <v>5.2135022869999998</v>
      </c>
      <c r="AB33" s="263">
        <v>5.2080054919999998</v>
      </c>
      <c r="AC33" s="263">
        <v>5.1975613330000003</v>
      </c>
      <c r="AD33" s="263">
        <v>5.2882335899999999</v>
      </c>
      <c r="AE33" s="263">
        <v>5.4710394229999997</v>
      </c>
      <c r="AF33" s="263">
        <v>5.6190028759999997</v>
      </c>
      <c r="AG33" s="263">
        <v>5.1606579149999998</v>
      </c>
      <c r="AH33" s="263">
        <v>4.7961419689999998</v>
      </c>
      <c r="AI33" s="263">
        <v>4.8178436409999996</v>
      </c>
      <c r="AJ33" s="263">
        <v>4.980987045</v>
      </c>
      <c r="AK33" s="263">
        <v>5.5697357859999999</v>
      </c>
      <c r="AL33" s="263">
        <v>5.4625688969999997</v>
      </c>
      <c r="AM33" s="263">
        <v>6.0959056140000003</v>
      </c>
      <c r="AN33" s="263">
        <v>7.103645599</v>
      </c>
      <c r="AO33" s="263">
        <v>9.0615517650000008</v>
      </c>
      <c r="AP33" s="263">
        <v>6.5056621899999998</v>
      </c>
      <c r="AQ33" s="263">
        <v>6.2362090549999998</v>
      </c>
      <c r="AR33" s="263">
        <v>6.0544329299999999</v>
      </c>
      <c r="AS33" s="263">
        <v>5.9105872430000002</v>
      </c>
      <c r="AT33" s="263">
        <v>5.6803294549999999</v>
      </c>
      <c r="AU33" s="263">
        <v>6.2007352009999996</v>
      </c>
      <c r="AV33" s="263">
        <v>6.2283979020000002</v>
      </c>
      <c r="AW33" s="263">
        <v>6.0905311859999998</v>
      </c>
      <c r="AX33" s="263">
        <v>6.7143131</v>
      </c>
      <c r="AY33" s="263">
        <v>6.100289472</v>
      </c>
      <c r="AZ33" s="263">
        <v>5.8192792439999996</v>
      </c>
      <c r="BA33" s="263">
        <v>5.779054125</v>
      </c>
      <c r="BB33" s="263">
        <v>5.1665299999999998</v>
      </c>
      <c r="BC33" s="263">
        <v>4.597696</v>
      </c>
      <c r="BD33" s="386">
        <v>4.5451100000000002</v>
      </c>
      <c r="BE33" s="386">
        <v>4.7692959999999998</v>
      </c>
      <c r="BF33" s="386">
        <v>4.9073659999999997</v>
      </c>
      <c r="BG33" s="386">
        <v>4.9549279999999998</v>
      </c>
      <c r="BH33" s="386">
        <v>4.9613019999999999</v>
      </c>
      <c r="BI33" s="386">
        <v>5.2704000000000004</v>
      </c>
      <c r="BJ33" s="386">
        <v>5.5836290000000002</v>
      </c>
      <c r="BK33" s="386">
        <v>5.6220140000000001</v>
      </c>
      <c r="BL33" s="386">
        <v>5.5469119999999998</v>
      </c>
      <c r="BM33" s="386">
        <v>5.3862670000000001</v>
      </c>
      <c r="BN33" s="386">
        <v>4.953894</v>
      </c>
      <c r="BO33" s="386">
        <v>4.6832200000000004</v>
      </c>
      <c r="BP33" s="386">
        <v>4.6880490000000004</v>
      </c>
      <c r="BQ33" s="386">
        <v>4.8408709999999999</v>
      </c>
      <c r="BR33" s="386">
        <v>4.9823120000000003</v>
      </c>
      <c r="BS33" s="386">
        <v>5.0115889999999998</v>
      </c>
      <c r="BT33" s="386">
        <v>5.1569050000000001</v>
      </c>
      <c r="BU33" s="386">
        <v>5.3449720000000003</v>
      </c>
      <c r="BV33" s="386">
        <v>5.7191780000000003</v>
      </c>
    </row>
    <row r="34" spans="1:74" ht="11.1" customHeight="1" x14ac:dyDescent="0.2">
      <c r="A34" s="84" t="s">
        <v>915</v>
      </c>
      <c r="B34" s="190" t="s">
        <v>608</v>
      </c>
      <c r="C34" s="263">
        <v>6.4792638519999999</v>
      </c>
      <c r="D34" s="263">
        <v>6.7066900470000004</v>
      </c>
      <c r="E34" s="263">
        <v>6.205873124</v>
      </c>
      <c r="F34" s="263">
        <v>6.1010750040000001</v>
      </c>
      <c r="G34" s="263">
        <v>6.2613727519999998</v>
      </c>
      <c r="H34" s="263">
        <v>6.2073034119999999</v>
      </c>
      <c r="I34" s="263">
        <v>6.2649821760000002</v>
      </c>
      <c r="J34" s="263">
        <v>6.1644936850000001</v>
      </c>
      <c r="K34" s="263">
        <v>5.7860534640000001</v>
      </c>
      <c r="L34" s="263">
        <v>5.6071396079999998</v>
      </c>
      <c r="M34" s="263">
        <v>5.7083638460000001</v>
      </c>
      <c r="N34" s="263">
        <v>5.6905949089999996</v>
      </c>
      <c r="O34" s="263">
        <v>5.4392476839999997</v>
      </c>
      <c r="P34" s="263">
        <v>5.0579931680000003</v>
      </c>
      <c r="Q34" s="263">
        <v>4.6658127680000003</v>
      </c>
      <c r="R34" s="263">
        <v>4.2038222139999997</v>
      </c>
      <c r="S34" s="263">
        <v>4.0469510609999997</v>
      </c>
      <c r="T34" s="263">
        <v>4.2503191420000004</v>
      </c>
      <c r="U34" s="263">
        <v>4.56582489</v>
      </c>
      <c r="V34" s="263">
        <v>4.7123586099999999</v>
      </c>
      <c r="W34" s="263">
        <v>4.5812992619999999</v>
      </c>
      <c r="X34" s="263">
        <v>4.7498938089999996</v>
      </c>
      <c r="Y34" s="263">
        <v>5.2319040240000003</v>
      </c>
      <c r="Z34" s="263">
        <v>5.5976597459999997</v>
      </c>
      <c r="AA34" s="263">
        <v>5.544641886</v>
      </c>
      <c r="AB34" s="263">
        <v>5.4123682320000004</v>
      </c>
      <c r="AC34" s="263">
        <v>5.5259214160000001</v>
      </c>
      <c r="AD34" s="263">
        <v>5.729541555</v>
      </c>
      <c r="AE34" s="263">
        <v>5.9592642720000004</v>
      </c>
      <c r="AF34" s="263">
        <v>5.8673427819999997</v>
      </c>
      <c r="AG34" s="263">
        <v>5.5315385580000003</v>
      </c>
      <c r="AH34" s="263">
        <v>5.2775873689999999</v>
      </c>
      <c r="AI34" s="263">
        <v>5.3118805040000003</v>
      </c>
      <c r="AJ34" s="263">
        <v>5.215231492</v>
      </c>
      <c r="AK34" s="263">
        <v>5.6009835050000003</v>
      </c>
      <c r="AL34" s="263">
        <v>5.9901251139999996</v>
      </c>
      <c r="AM34" s="263">
        <v>6.6804901269999997</v>
      </c>
      <c r="AN34" s="263">
        <v>7.2557365970000003</v>
      </c>
      <c r="AO34" s="263">
        <v>6.7909426660000003</v>
      </c>
      <c r="AP34" s="263">
        <v>6.3965140060000003</v>
      </c>
      <c r="AQ34" s="263">
        <v>6.4680627729999998</v>
      </c>
      <c r="AR34" s="263">
        <v>6.3831393260000002</v>
      </c>
      <c r="AS34" s="263">
        <v>6.2575661250000003</v>
      </c>
      <c r="AT34" s="263">
        <v>5.6384860669999997</v>
      </c>
      <c r="AU34" s="263">
        <v>5.8872642830000004</v>
      </c>
      <c r="AV34" s="263">
        <v>5.8864466499999999</v>
      </c>
      <c r="AW34" s="263">
        <v>5.7689761959999997</v>
      </c>
      <c r="AX34" s="263">
        <v>6.3018894919999999</v>
      </c>
      <c r="AY34" s="263">
        <v>5.8620253399999998</v>
      </c>
      <c r="AZ34" s="263">
        <v>5.3900371500000004</v>
      </c>
      <c r="BA34" s="263">
        <v>5.2451768809999999</v>
      </c>
      <c r="BB34" s="263">
        <v>4.7913779999999999</v>
      </c>
      <c r="BC34" s="263">
        <v>4.7698460000000003</v>
      </c>
      <c r="BD34" s="386">
        <v>4.7963399999999998</v>
      </c>
      <c r="BE34" s="386">
        <v>4.9646049999999997</v>
      </c>
      <c r="BF34" s="386">
        <v>4.9996039999999997</v>
      </c>
      <c r="BG34" s="386">
        <v>4.9837889999999998</v>
      </c>
      <c r="BH34" s="386">
        <v>5.0697890000000001</v>
      </c>
      <c r="BI34" s="386">
        <v>5.3007369999999998</v>
      </c>
      <c r="BJ34" s="386">
        <v>5.6039709999999996</v>
      </c>
      <c r="BK34" s="386">
        <v>5.5252359999999996</v>
      </c>
      <c r="BL34" s="386">
        <v>5.5155440000000002</v>
      </c>
      <c r="BM34" s="386">
        <v>5.4299840000000001</v>
      </c>
      <c r="BN34" s="386">
        <v>5.2888320000000002</v>
      </c>
      <c r="BO34" s="386">
        <v>5.1782500000000002</v>
      </c>
      <c r="BP34" s="386">
        <v>5.1075840000000001</v>
      </c>
      <c r="BQ34" s="386">
        <v>5.3886859999999999</v>
      </c>
      <c r="BR34" s="386">
        <v>5.4623860000000004</v>
      </c>
      <c r="BS34" s="386">
        <v>5.4694430000000001</v>
      </c>
      <c r="BT34" s="386">
        <v>5.5699649999999998</v>
      </c>
      <c r="BU34" s="386">
        <v>5.7263770000000003</v>
      </c>
      <c r="BV34" s="386">
        <v>5.9830120000000004</v>
      </c>
    </row>
    <row r="35" spans="1:74" ht="11.1" customHeight="1" x14ac:dyDescent="0.2">
      <c r="A35" s="84" t="s">
        <v>916</v>
      </c>
      <c r="B35" s="190" t="s">
        <v>609</v>
      </c>
      <c r="C35" s="263">
        <v>6.182310051</v>
      </c>
      <c r="D35" s="263">
        <v>6.1398715350000002</v>
      </c>
      <c r="E35" s="263">
        <v>5.6238045879999996</v>
      </c>
      <c r="F35" s="263">
        <v>5.7211749080000001</v>
      </c>
      <c r="G35" s="263">
        <v>5.9341301209999999</v>
      </c>
      <c r="H35" s="263">
        <v>5.8971454750000003</v>
      </c>
      <c r="I35" s="263">
        <v>5.8311870529999998</v>
      </c>
      <c r="J35" s="263">
        <v>5.7417526790000002</v>
      </c>
      <c r="K35" s="263">
        <v>5.452486554</v>
      </c>
      <c r="L35" s="263">
        <v>5.3339335239999999</v>
      </c>
      <c r="M35" s="263">
        <v>5.3355587230000001</v>
      </c>
      <c r="N35" s="263">
        <v>5.2612731540000004</v>
      </c>
      <c r="O35" s="263">
        <v>5.260590444</v>
      </c>
      <c r="P35" s="263">
        <v>4.8059976239999997</v>
      </c>
      <c r="Q35" s="263">
        <v>4.390688194</v>
      </c>
      <c r="R35" s="263">
        <v>3.960970316</v>
      </c>
      <c r="S35" s="263">
        <v>3.7830586720000001</v>
      </c>
      <c r="T35" s="263">
        <v>3.9614726560000002</v>
      </c>
      <c r="U35" s="263">
        <v>4.1689914039999998</v>
      </c>
      <c r="V35" s="263">
        <v>4.4093179280000001</v>
      </c>
      <c r="W35" s="263">
        <v>4.1982955679999998</v>
      </c>
      <c r="X35" s="263">
        <v>4.4962571860000002</v>
      </c>
      <c r="Y35" s="263">
        <v>5.112651005</v>
      </c>
      <c r="Z35" s="263">
        <v>5.2817575410000002</v>
      </c>
      <c r="AA35" s="263">
        <v>5.1561427709999998</v>
      </c>
      <c r="AB35" s="263">
        <v>5.1206587570000002</v>
      </c>
      <c r="AC35" s="263">
        <v>5.1346911769999997</v>
      </c>
      <c r="AD35" s="263">
        <v>5.373080946</v>
      </c>
      <c r="AE35" s="263">
        <v>5.4830574800000003</v>
      </c>
      <c r="AF35" s="263">
        <v>5.5114880030000002</v>
      </c>
      <c r="AG35" s="263">
        <v>5.159804855</v>
      </c>
      <c r="AH35" s="263">
        <v>4.872983176</v>
      </c>
      <c r="AI35" s="263">
        <v>5.0586393579999998</v>
      </c>
      <c r="AJ35" s="263">
        <v>5.1119273830000003</v>
      </c>
      <c r="AK35" s="263">
        <v>5.3177090739999997</v>
      </c>
      <c r="AL35" s="263">
        <v>5.5851310390000002</v>
      </c>
      <c r="AM35" s="263">
        <v>6.1350318530000001</v>
      </c>
      <c r="AN35" s="263">
        <v>6.9185313280000003</v>
      </c>
      <c r="AO35" s="263">
        <v>6.0685635580000001</v>
      </c>
      <c r="AP35" s="263">
        <v>6.1113442999999998</v>
      </c>
      <c r="AQ35" s="263">
        <v>6.2905301839999996</v>
      </c>
      <c r="AR35" s="263">
        <v>6.0090327989999999</v>
      </c>
      <c r="AS35" s="263">
        <v>5.5687461420000002</v>
      </c>
      <c r="AT35" s="263">
        <v>5.1707605250000004</v>
      </c>
      <c r="AU35" s="263">
        <v>5.2063898829999999</v>
      </c>
      <c r="AV35" s="263">
        <v>5.2777336589999999</v>
      </c>
      <c r="AW35" s="263">
        <v>5.4430802570000001</v>
      </c>
      <c r="AX35" s="263">
        <v>5.741845434</v>
      </c>
      <c r="AY35" s="263">
        <v>5.1908218289999999</v>
      </c>
      <c r="AZ35" s="263">
        <v>5.1548781830000001</v>
      </c>
      <c r="BA35" s="263">
        <v>5.0502407729999996</v>
      </c>
      <c r="BB35" s="263">
        <v>4.3701780000000001</v>
      </c>
      <c r="BC35" s="263">
        <v>4.3820889999999997</v>
      </c>
      <c r="BD35" s="386">
        <v>4.5982640000000004</v>
      </c>
      <c r="BE35" s="386">
        <v>4.6985140000000003</v>
      </c>
      <c r="BF35" s="386">
        <v>4.7222090000000003</v>
      </c>
      <c r="BG35" s="386">
        <v>4.5770920000000004</v>
      </c>
      <c r="BH35" s="386">
        <v>4.7673059999999996</v>
      </c>
      <c r="BI35" s="386">
        <v>5.0000720000000003</v>
      </c>
      <c r="BJ35" s="386">
        <v>5.0741100000000001</v>
      </c>
      <c r="BK35" s="386">
        <v>5.2631430000000003</v>
      </c>
      <c r="BL35" s="386">
        <v>5.3661859999999999</v>
      </c>
      <c r="BM35" s="386">
        <v>5.1906759999999998</v>
      </c>
      <c r="BN35" s="386">
        <v>4.8913630000000001</v>
      </c>
      <c r="BO35" s="386">
        <v>4.8065350000000002</v>
      </c>
      <c r="BP35" s="386">
        <v>4.7733429999999997</v>
      </c>
      <c r="BQ35" s="386">
        <v>5.0696159999999999</v>
      </c>
      <c r="BR35" s="386">
        <v>5.0399710000000004</v>
      </c>
      <c r="BS35" s="386">
        <v>5.0970399999999998</v>
      </c>
      <c r="BT35" s="386">
        <v>5.1988989999999999</v>
      </c>
      <c r="BU35" s="386">
        <v>5.3735189999999999</v>
      </c>
      <c r="BV35" s="386">
        <v>5.6137759999999997</v>
      </c>
    </row>
    <row r="36" spans="1:74" ht="11.1" customHeight="1" x14ac:dyDescent="0.2">
      <c r="A36" s="84" t="s">
        <v>917</v>
      </c>
      <c r="B36" s="190" t="s">
        <v>610</v>
      </c>
      <c r="C36" s="263">
        <v>4.4142896370000004</v>
      </c>
      <c r="D36" s="263">
        <v>4.5310068550000002</v>
      </c>
      <c r="E36" s="263">
        <v>4.0460731360000004</v>
      </c>
      <c r="F36" s="263">
        <v>4.4970097290000002</v>
      </c>
      <c r="G36" s="263">
        <v>4.524130263</v>
      </c>
      <c r="H36" s="263">
        <v>4.5907664329999998</v>
      </c>
      <c r="I36" s="263">
        <v>4.4394185369999999</v>
      </c>
      <c r="J36" s="263">
        <v>4.629236788</v>
      </c>
      <c r="K36" s="263">
        <v>4.1837874189999997</v>
      </c>
      <c r="L36" s="263">
        <v>3.9289151439999999</v>
      </c>
      <c r="M36" s="263">
        <v>3.632781075</v>
      </c>
      <c r="N36" s="263">
        <v>3.4751933350000002</v>
      </c>
      <c r="O36" s="263">
        <v>3.3070489950000002</v>
      </c>
      <c r="P36" s="263">
        <v>2.9099941650000001</v>
      </c>
      <c r="Q36" s="263">
        <v>2.556294018</v>
      </c>
      <c r="R36" s="263">
        <v>2.2678083450000002</v>
      </c>
      <c r="S36" s="263">
        <v>2.2717395699999998</v>
      </c>
      <c r="T36" s="263">
        <v>2.6580795789999998</v>
      </c>
      <c r="U36" s="263">
        <v>3.0192201340000002</v>
      </c>
      <c r="V36" s="263">
        <v>3.288395178</v>
      </c>
      <c r="W36" s="263">
        <v>2.9293243000000002</v>
      </c>
      <c r="X36" s="263">
        <v>3.3012023949999998</v>
      </c>
      <c r="Y36" s="263">
        <v>3.6679656239999998</v>
      </c>
      <c r="Z36" s="263">
        <v>3.890976867</v>
      </c>
      <c r="AA36" s="263">
        <v>3.5912030989999999</v>
      </c>
      <c r="AB36" s="263">
        <v>3.4876070619999999</v>
      </c>
      <c r="AC36" s="263">
        <v>3.6850067329999998</v>
      </c>
      <c r="AD36" s="263">
        <v>4.2725350759999996</v>
      </c>
      <c r="AE36" s="263">
        <v>4.4592469240000003</v>
      </c>
      <c r="AF36" s="263">
        <v>4.3678095160000003</v>
      </c>
      <c r="AG36" s="263">
        <v>3.9062550479999998</v>
      </c>
      <c r="AH36" s="263">
        <v>3.7555702489999998</v>
      </c>
      <c r="AI36" s="263">
        <v>3.7995464760000002</v>
      </c>
      <c r="AJ36" s="263">
        <v>3.757803928</v>
      </c>
      <c r="AK36" s="263">
        <v>3.8225448910000002</v>
      </c>
      <c r="AL36" s="263">
        <v>4.1297640810000003</v>
      </c>
      <c r="AM36" s="263">
        <v>4.6620692840000002</v>
      </c>
      <c r="AN36" s="263">
        <v>5.7417399959999997</v>
      </c>
      <c r="AO36" s="263">
        <v>5.0903828640000004</v>
      </c>
      <c r="AP36" s="263">
        <v>4.8820627679999999</v>
      </c>
      <c r="AQ36" s="263">
        <v>5.0159179930000004</v>
      </c>
      <c r="AR36" s="263">
        <v>4.8380369339999998</v>
      </c>
      <c r="AS36" s="263">
        <v>4.8600204309999997</v>
      </c>
      <c r="AT36" s="263">
        <v>4.3317482260000002</v>
      </c>
      <c r="AU36" s="263">
        <v>4.3374943229999996</v>
      </c>
      <c r="AV36" s="263">
        <v>4.2651028059999998</v>
      </c>
      <c r="AW36" s="263">
        <v>4.024338009</v>
      </c>
      <c r="AX36" s="263">
        <v>4.4811156069999996</v>
      </c>
      <c r="AY36" s="263">
        <v>3.4137497649999999</v>
      </c>
      <c r="AZ36" s="263">
        <v>3.1476079509999999</v>
      </c>
      <c r="BA36" s="263">
        <v>3.0640789480000001</v>
      </c>
      <c r="BB36" s="263">
        <v>2.8468170000000002</v>
      </c>
      <c r="BC36" s="263">
        <v>3.1048930000000001</v>
      </c>
      <c r="BD36" s="386">
        <v>3.1536390000000001</v>
      </c>
      <c r="BE36" s="386">
        <v>3.350419</v>
      </c>
      <c r="BF36" s="386">
        <v>3.3862809999999999</v>
      </c>
      <c r="BG36" s="386">
        <v>3.2557070000000001</v>
      </c>
      <c r="BH36" s="386">
        <v>3.302883</v>
      </c>
      <c r="BI36" s="386">
        <v>3.2836029999999998</v>
      </c>
      <c r="BJ36" s="386">
        <v>3.5842890000000001</v>
      </c>
      <c r="BK36" s="386">
        <v>3.4949780000000001</v>
      </c>
      <c r="BL36" s="386">
        <v>3.5554559999999999</v>
      </c>
      <c r="BM36" s="386">
        <v>3.4686469999999998</v>
      </c>
      <c r="BN36" s="386">
        <v>3.294143</v>
      </c>
      <c r="BO36" s="386">
        <v>3.4023629999999998</v>
      </c>
      <c r="BP36" s="386">
        <v>3.3538549999999998</v>
      </c>
      <c r="BQ36" s="386">
        <v>3.74586</v>
      </c>
      <c r="BR36" s="386">
        <v>3.7680690000000001</v>
      </c>
      <c r="BS36" s="386">
        <v>3.7241759999999999</v>
      </c>
      <c r="BT36" s="386">
        <v>3.7422559999999998</v>
      </c>
      <c r="BU36" s="386">
        <v>3.7624080000000002</v>
      </c>
      <c r="BV36" s="386">
        <v>3.8930120000000001</v>
      </c>
    </row>
    <row r="37" spans="1:74" s="85" customFormat="1" ht="11.1" customHeight="1" x14ac:dyDescent="0.2">
      <c r="A37" s="84" t="s">
        <v>918</v>
      </c>
      <c r="B37" s="190" t="s">
        <v>611</v>
      </c>
      <c r="C37" s="263">
        <v>6.7344831349999996</v>
      </c>
      <c r="D37" s="263">
        <v>6.961985587</v>
      </c>
      <c r="E37" s="263">
        <v>6.7884783909999999</v>
      </c>
      <c r="F37" s="263">
        <v>6.452135062</v>
      </c>
      <c r="G37" s="263">
        <v>6.4034668549999996</v>
      </c>
      <c r="H37" s="263">
        <v>6.4806427319999997</v>
      </c>
      <c r="I37" s="263">
        <v>6.6415387020000001</v>
      </c>
      <c r="J37" s="263">
        <v>6.7556445089999997</v>
      </c>
      <c r="K37" s="263">
        <v>6.7214437379999996</v>
      </c>
      <c r="L37" s="263">
        <v>6.3774553520000001</v>
      </c>
      <c r="M37" s="263">
        <v>6.147735033</v>
      </c>
      <c r="N37" s="263">
        <v>6.3831750180000002</v>
      </c>
      <c r="O37" s="263">
        <v>6.0673902179999999</v>
      </c>
      <c r="P37" s="263">
        <v>5.9367381930000001</v>
      </c>
      <c r="Q37" s="263">
        <v>5.999470927</v>
      </c>
      <c r="R37" s="263">
        <v>5.1986538170000003</v>
      </c>
      <c r="S37" s="263">
        <v>5.2145749610000003</v>
      </c>
      <c r="T37" s="263">
        <v>5.3190383089999997</v>
      </c>
      <c r="U37" s="263">
        <v>5.4189377859999999</v>
      </c>
      <c r="V37" s="263">
        <v>5.5676948360000003</v>
      </c>
      <c r="W37" s="263">
        <v>5.27358248</v>
      </c>
      <c r="X37" s="263">
        <v>5.6233397460000001</v>
      </c>
      <c r="Y37" s="263">
        <v>5.4855273670000004</v>
      </c>
      <c r="Z37" s="263">
        <v>5.6765905590000001</v>
      </c>
      <c r="AA37" s="263">
        <v>5.559030849</v>
      </c>
      <c r="AB37" s="263">
        <v>5.5908750119999997</v>
      </c>
      <c r="AC37" s="263">
        <v>5.6931394419999997</v>
      </c>
      <c r="AD37" s="263">
        <v>5.8696386670000003</v>
      </c>
      <c r="AE37" s="263">
        <v>5.7440395769999997</v>
      </c>
      <c r="AF37" s="263">
        <v>6.0214576820000003</v>
      </c>
      <c r="AG37" s="263">
        <v>6.1114533189999998</v>
      </c>
      <c r="AH37" s="263">
        <v>5.9855364939999998</v>
      </c>
      <c r="AI37" s="263">
        <v>6.0806710129999999</v>
      </c>
      <c r="AJ37" s="263">
        <v>6.1140697680000002</v>
      </c>
      <c r="AK37" s="263">
        <v>5.763580997</v>
      </c>
      <c r="AL37" s="263">
        <v>5.9870266330000002</v>
      </c>
      <c r="AM37" s="263">
        <v>6.1655672130000001</v>
      </c>
      <c r="AN37" s="263">
        <v>6.6207499299999997</v>
      </c>
      <c r="AO37" s="263">
        <v>6.9385572389999997</v>
      </c>
      <c r="AP37" s="263">
        <v>6.7759071640000004</v>
      </c>
      <c r="AQ37" s="263">
        <v>6.5849878249999998</v>
      </c>
      <c r="AR37" s="263">
        <v>6.6877066120000004</v>
      </c>
      <c r="AS37" s="263">
        <v>7.003664144</v>
      </c>
      <c r="AT37" s="263">
        <v>7.0183742929999999</v>
      </c>
      <c r="AU37" s="263">
        <v>6.8313612509999997</v>
      </c>
      <c r="AV37" s="263">
        <v>6.8165955409999999</v>
      </c>
      <c r="AW37" s="263">
        <v>6.5648527840000002</v>
      </c>
      <c r="AX37" s="263">
        <v>6.6284681509999999</v>
      </c>
      <c r="AY37" s="263">
        <v>6.5277917030000001</v>
      </c>
      <c r="AZ37" s="263">
        <v>6.5478447959999997</v>
      </c>
      <c r="BA37" s="263">
        <v>6.5638419859999999</v>
      </c>
      <c r="BB37" s="263">
        <v>5.825437</v>
      </c>
      <c r="BC37" s="263">
        <v>5.5726839999999997</v>
      </c>
      <c r="BD37" s="386">
        <v>5.7212969999999999</v>
      </c>
      <c r="BE37" s="386">
        <v>5.8976649999999999</v>
      </c>
      <c r="BF37" s="386">
        <v>6.0025130000000004</v>
      </c>
      <c r="BG37" s="386">
        <v>6.0847100000000003</v>
      </c>
      <c r="BH37" s="386">
        <v>6.1461940000000004</v>
      </c>
      <c r="BI37" s="386">
        <v>6.0782930000000004</v>
      </c>
      <c r="BJ37" s="386">
        <v>5.9022969999999999</v>
      </c>
      <c r="BK37" s="386">
        <v>5.6990970000000001</v>
      </c>
      <c r="BL37" s="386">
        <v>5.5351410000000003</v>
      </c>
      <c r="BM37" s="386">
        <v>5.6872059999999998</v>
      </c>
      <c r="BN37" s="386">
        <v>5.3650479999999998</v>
      </c>
      <c r="BO37" s="386">
        <v>5.2453529999999997</v>
      </c>
      <c r="BP37" s="386">
        <v>5.4477710000000004</v>
      </c>
      <c r="BQ37" s="386">
        <v>5.8978700000000002</v>
      </c>
      <c r="BR37" s="386">
        <v>6.0422849999999997</v>
      </c>
      <c r="BS37" s="386">
        <v>6.0599850000000002</v>
      </c>
      <c r="BT37" s="386">
        <v>6.1695019999999996</v>
      </c>
      <c r="BU37" s="386">
        <v>6.1471549999999997</v>
      </c>
      <c r="BV37" s="386">
        <v>5.9999349999999998</v>
      </c>
    </row>
    <row r="38" spans="1:74" s="85" customFormat="1" ht="11.1" customHeight="1" x14ac:dyDescent="0.2">
      <c r="A38" s="84" t="s">
        <v>919</v>
      </c>
      <c r="B38" s="190" t="s">
        <v>612</v>
      </c>
      <c r="C38" s="263">
        <v>7.4091996480000004</v>
      </c>
      <c r="D38" s="263">
        <v>7.3208884589999998</v>
      </c>
      <c r="E38" s="263">
        <v>7.5401731700000001</v>
      </c>
      <c r="F38" s="263">
        <v>7.241481243</v>
      </c>
      <c r="G38" s="263">
        <v>7.2525617770000004</v>
      </c>
      <c r="H38" s="263">
        <v>7.3954521790000003</v>
      </c>
      <c r="I38" s="263">
        <v>7.24279998</v>
      </c>
      <c r="J38" s="263">
        <v>7.3651720049999998</v>
      </c>
      <c r="K38" s="263">
        <v>6.9099602439999996</v>
      </c>
      <c r="L38" s="263">
        <v>6.791248285</v>
      </c>
      <c r="M38" s="263">
        <v>6.7654170929999999</v>
      </c>
      <c r="N38" s="263">
        <v>6.8821342909999998</v>
      </c>
      <c r="O38" s="263">
        <v>6.8717293250000004</v>
      </c>
      <c r="P38" s="263">
        <v>6.1045714459999996</v>
      </c>
      <c r="Q38" s="263">
        <v>6.5898007019999998</v>
      </c>
      <c r="R38" s="263">
        <v>5.8612262990000001</v>
      </c>
      <c r="S38" s="263">
        <v>5.6629400719999996</v>
      </c>
      <c r="T38" s="263">
        <v>6.021309091</v>
      </c>
      <c r="U38" s="263">
        <v>6.2132366570000004</v>
      </c>
      <c r="V38" s="263">
        <v>6.0700306309999998</v>
      </c>
      <c r="W38" s="263">
        <v>5.7740356850000003</v>
      </c>
      <c r="X38" s="263">
        <v>5.8637659710000003</v>
      </c>
      <c r="Y38" s="263">
        <v>6.2386963719999997</v>
      </c>
      <c r="Z38" s="263">
        <v>6.7300809480000003</v>
      </c>
      <c r="AA38" s="263">
        <v>6.8947205010000001</v>
      </c>
      <c r="AB38" s="263">
        <v>6.4579234620000001</v>
      </c>
      <c r="AC38" s="263">
        <v>6.6751058719999996</v>
      </c>
      <c r="AD38" s="263">
        <v>6.8276037260000004</v>
      </c>
      <c r="AE38" s="263">
        <v>6.9685719319999997</v>
      </c>
      <c r="AF38" s="263">
        <v>7.1643002850000004</v>
      </c>
      <c r="AG38" s="263">
        <v>7.0037981880000002</v>
      </c>
      <c r="AH38" s="263">
        <v>6.8615087040000002</v>
      </c>
      <c r="AI38" s="263">
        <v>6.5817398770000004</v>
      </c>
      <c r="AJ38" s="263">
        <v>6.3748816149999996</v>
      </c>
      <c r="AK38" s="263">
        <v>6.8060809320000004</v>
      </c>
      <c r="AL38" s="263">
        <v>7.2042387669999997</v>
      </c>
      <c r="AM38" s="263">
        <v>7.603307418</v>
      </c>
      <c r="AN38" s="263">
        <v>7.6411171070000004</v>
      </c>
      <c r="AO38" s="263">
        <v>8.3452483879999999</v>
      </c>
      <c r="AP38" s="263">
        <v>7.8831875609999997</v>
      </c>
      <c r="AQ38" s="263">
        <v>7.676627796</v>
      </c>
      <c r="AR38" s="263">
        <v>7.3173573269999999</v>
      </c>
      <c r="AS38" s="263">
        <v>7.8641515670000004</v>
      </c>
      <c r="AT38" s="263">
        <v>7.6424858950000001</v>
      </c>
      <c r="AU38" s="263">
        <v>7.5900530960000001</v>
      </c>
      <c r="AV38" s="263">
        <v>7.4146695149999999</v>
      </c>
      <c r="AW38" s="263">
        <v>7.3162065480000003</v>
      </c>
      <c r="AX38" s="263">
        <v>7.8490497550000002</v>
      </c>
      <c r="AY38" s="263">
        <v>7.7527596369999996</v>
      </c>
      <c r="AZ38" s="263">
        <v>7.1603747059999998</v>
      </c>
      <c r="BA38" s="263">
        <v>7.1968374300000004</v>
      </c>
      <c r="BB38" s="263">
        <v>6.4441790000000001</v>
      </c>
      <c r="BC38" s="263">
        <v>5.832249</v>
      </c>
      <c r="BD38" s="386">
        <v>5.9563110000000004</v>
      </c>
      <c r="BE38" s="386">
        <v>6.251093</v>
      </c>
      <c r="BF38" s="386">
        <v>6.3927560000000003</v>
      </c>
      <c r="BG38" s="386">
        <v>6.2788579999999996</v>
      </c>
      <c r="BH38" s="386">
        <v>6.2131230000000004</v>
      </c>
      <c r="BI38" s="386">
        <v>6.3643859999999997</v>
      </c>
      <c r="BJ38" s="386">
        <v>6.5468039999999998</v>
      </c>
      <c r="BK38" s="386">
        <v>6.3604690000000002</v>
      </c>
      <c r="BL38" s="386">
        <v>6.1171519999999999</v>
      </c>
      <c r="BM38" s="386">
        <v>6.3856390000000003</v>
      </c>
      <c r="BN38" s="386">
        <v>6.1351990000000001</v>
      </c>
      <c r="BO38" s="386">
        <v>5.9723509999999997</v>
      </c>
      <c r="BP38" s="386">
        <v>6.1944179999999998</v>
      </c>
      <c r="BQ38" s="386">
        <v>6.4872540000000001</v>
      </c>
      <c r="BR38" s="386">
        <v>6.6290149999999999</v>
      </c>
      <c r="BS38" s="386">
        <v>6.7685820000000003</v>
      </c>
      <c r="BT38" s="386">
        <v>6.7534590000000003</v>
      </c>
      <c r="BU38" s="386">
        <v>6.8504719999999999</v>
      </c>
      <c r="BV38" s="386">
        <v>6.8740670000000001</v>
      </c>
    </row>
    <row r="39" spans="1:74" s="85" customFormat="1" ht="11.1" customHeight="1" x14ac:dyDescent="0.2">
      <c r="A39" s="84" t="s">
        <v>920</v>
      </c>
      <c r="B39" s="191" t="s">
        <v>586</v>
      </c>
      <c r="C39" s="217">
        <v>5.66</v>
      </c>
      <c r="D39" s="217">
        <v>5.77</v>
      </c>
      <c r="E39" s="217">
        <v>5.21</v>
      </c>
      <c r="F39" s="217">
        <v>5.34</v>
      </c>
      <c r="G39" s="217">
        <v>5.21</v>
      </c>
      <c r="H39" s="217">
        <v>5.21</v>
      </c>
      <c r="I39" s="217">
        <v>5.05</v>
      </c>
      <c r="J39" s="217">
        <v>5.21</v>
      </c>
      <c r="K39" s="217">
        <v>4.84</v>
      </c>
      <c r="L39" s="217">
        <v>4.71</v>
      </c>
      <c r="M39" s="217">
        <v>4.6399999999999997</v>
      </c>
      <c r="N39" s="217">
        <v>4.59</v>
      </c>
      <c r="O39" s="217">
        <v>4.58</v>
      </c>
      <c r="P39" s="217">
        <v>4.1900000000000004</v>
      </c>
      <c r="Q39" s="217">
        <v>3.71</v>
      </c>
      <c r="R39" s="217">
        <v>3.21</v>
      </c>
      <c r="S39" s="217">
        <v>3.02</v>
      </c>
      <c r="T39" s="217">
        <v>3.34</v>
      </c>
      <c r="U39" s="217">
        <v>3.6</v>
      </c>
      <c r="V39" s="217">
        <v>3.83</v>
      </c>
      <c r="W39" s="217">
        <v>3.56</v>
      </c>
      <c r="X39" s="217">
        <v>3.94</v>
      </c>
      <c r="Y39" s="217">
        <v>4.46</v>
      </c>
      <c r="Z39" s="217">
        <v>4.7300000000000004</v>
      </c>
      <c r="AA39" s="217">
        <v>4.58</v>
      </c>
      <c r="AB39" s="217">
        <v>4.54</v>
      </c>
      <c r="AC39" s="217">
        <v>4.59</v>
      </c>
      <c r="AD39" s="217">
        <v>4.95</v>
      </c>
      <c r="AE39" s="217">
        <v>5</v>
      </c>
      <c r="AF39" s="217">
        <v>4.9000000000000004</v>
      </c>
      <c r="AG39" s="217">
        <v>4.47</v>
      </c>
      <c r="AH39" s="217">
        <v>4.3099999999999996</v>
      </c>
      <c r="AI39" s="217">
        <v>4.3600000000000003</v>
      </c>
      <c r="AJ39" s="217">
        <v>4.37</v>
      </c>
      <c r="AK39" s="217">
        <v>4.62</v>
      </c>
      <c r="AL39" s="217">
        <v>4.9800000000000004</v>
      </c>
      <c r="AM39" s="217">
        <v>5.62</v>
      </c>
      <c r="AN39" s="217">
        <v>6.57</v>
      </c>
      <c r="AO39" s="217">
        <v>6.35</v>
      </c>
      <c r="AP39" s="217">
        <v>5.78</v>
      </c>
      <c r="AQ39" s="217">
        <v>5.67</v>
      </c>
      <c r="AR39" s="217">
        <v>5.39</v>
      </c>
      <c r="AS39" s="217">
        <v>5.35</v>
      </c>
      <c r="AT39" s="217">
        <v>4.88</v>
      </c>
      <c r="AU39" s="217">
        <v>4.95</v>
      </c>
      <c r="AV39" s="217">
        <v>4.96</v>
      </c>
      <c r="AW39" s="217">
        <v>4.93</v>
      </c>
      <c r="AX39" s="217">
        <v>5.53</v>
      </c>
      <c r="AY39" s="217">
        <v>4.76</v>
      </c>
      <c r="AZ39" s="217">
        <v>4.5999999999999996</v>
      </c>
      <c r="BA39" s="217">
        <v>4.33</v>
      </c>
      <c r="BB39" s="217">
        <v>3.784532</v>
      </c>
      <c r="BC39" s="217">
        <v>3.7405879999999998</v>
      </c>
      <c r="BD39" s="388">
        <v>3.7640829999999998</v>
      </c>
      <c r="BE39" s="388">
        <v>3.936023</v>
      </c>
      <c r="BF39" s="388">
        <v>3.9950269999999999</v>
      </c>
      <c r="BG39" s="388">
        <v>3.9097490000000001</v>
      </c>
      <c r="BH39" s="388">
        <v>4.0468010000000003</v>
      </c>
      <c r="BI39" s="388">
        <v>4.2214479999999996</v>
      </c>
      <c r="BJ39" s="388">
        <v>4.5489470000000001</v>
      </c>
      <c r="BK39" s="388">
        <v>4.6026400000000001</v>
      </c>
      <c r="BL39" s="388">
        <v>4.6992620000000001</v>
      </c>
      <c r="BM39" s="388">
        <v>4.5015989999999997</v>
      </c>
      <c r="BN39" s="388">
        <v>4.1748529999999997</v>
      </c>
      <c r="BO39" s="388">
        <v>4.0461400000000003</v>
      </c>
      <c r="BP39" s="388">
        <v>3.9674040000000002</v>
      </c>
      <c r="BQ39" s="388">
        <v>4.2968489999999999</v>
      </c>
      <c r="BR39" s="388">
        <v>4.35466</v>
      </c>
      <c r="BS39" s="388">
        <v>4.3609220000000004</v>
      </c>
      <c r="BT39" s="388">
        <v>4.4776809999999996</v>
      </c>
      <c r="BU39" s="388">
        <v>4.6629440000000004</v>
      </c>
      <c r="BV39" s="388">
        <v>4.9011310000000003</v>
      </c>
    </row>
    <row r="40" spans="1:74" s="288" customFormat="1" ht="11.1" customHeight="1" x14ac:dyDescent="0.2">
      <c r="A40" s="199"/>
      <c r="B40" s="286"/>
      <c r="C40" s="287"/>
      <c r="D40" s="287"/>
      <c r="E40" s="287"/>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E40" s="287"/>
      <c r="AF40" s="287"/>
      <c r="AG40" s="287"/>
      <c r="AH40" s="287"/>
      <c r="AI40" s="287"/>
      <c r="AJ40" s="287"/>
      <c r="AK40" s="287"/>
      <c r="AL40" s="287"/>
      <c r="AM40" s="287"/>
      <c r="AN40" s="287"/>
      <c r="AO40" s="287"/>
      <c r="AP40" s="287"/>
      <c r="AQ40" s="287"/>
      <c r="AR40" s="287"/>
      <c r="AS40" s="287"/>
      <c r="AT40" s="287"/>
      <c r="AU40" s="287"/>
      <c r="AV40" s="287"/>
      <c r="AW40" s="287"/>
      <c r="AX40" s="287"/>
      <c r="AY40" s="393"/>
      <c r="AZ40" s="393"/>
      <c r="BA40" s="393"/>
      <c r="BB40" s="393"/>
      <c r="BC40" s="393"/>
      <c r="BD40" s="393"/>
      <c r="BE40" s="393"/>
      <c r="BF40" s="393"/>
      <c r="BG40" s="393"/>
      <c r="BH40" s="393"/>
      <c r="BI40" s="393"/>
      <c r="BJ40" s="393"/>
      <c r="BK40" s="393"/>
      <c r="BL40" s="393"/>
      <c r="BM40" s="393"/>
      <c r="BN40" s="393"/>
      <c r="BO40" s="393"/>
      <c r="BP40" s="393"/>
      <c r="BQ40" s="393"/>
      <c r="BR40" s="393"/>
      <c r="BS40" s="393"/>
      <c r="BT40" s="393"/>
      <c r="BU40" s="393"/>
      <c r="BV40" s="393"/>
    </row>
    <row r="41" spans="1:74" s="288" customFormat="1" ht="12" customHeight="1" x14ac:dyDescent="0.2">
      <c r="A41" s="199"/>
      <c r="B41" s="679" t="s">
        <v>1079</v>
      </c>
      <c r="C41" s="676"/>
      <c r="D41" s="676"/>
      <c r="E41" s="676"/>
      <c r="F41" s="676"/>
      <c r="G41" s="676"/>
      <c r="H41" s="676"/>
      <c r="I41" s="676"/>
      <c r="J41" s="676"/>
      <c r="K41" s="676"/>
      <c r="L41" s="676"/>
      <c r="M41" s="676"/>
      <c r="N41" s="676"/>
      <c r="O41" s="676"/>
      <c r="P41" s="676"/>
      <c r="Q41" s="676"/>
      <c r="AY41" s="526"/>
      <c r="AZ41" s="526"/>
      <c r="BA41" s="526"/>
      <c r="BB41" s="526"/>
      <c r="BC41" s="526"/>
      <c r="BD41" s="526"/>
      <c r="BE41" s="526"/>
      <c r="BF41" s="526"/>
      <c r="BG41" s="526"/>
      <c r="BH41" s="526"/>
      <c r="BI41" s="526"/>
      <c r="BJ41" s="526"/>
    </row>
    <row r="42" spans="1:74" s="288" customFormat="1" ht="12" customHeight="1" x14ac:dyDescent="0.2">
      <c r="A42" s="199"/>
      <c r="B42" s="681" t="s">
        <v>143</v>
      </c>
      <c r="C42" s="676"/>
      <c r="D42" s="676"/>
      <c r="E42" s="676"/>
      <c r="F42" s="676"/>
      <c r="G42" s="676"/>
      <c r="H42" s="676"/>
      <c r="I42" s="676"/>
      <c r="J42" s="676"/>
      <c r="K42" s="676"/>
      <c r="L42" s="676"/>
      <c r="M42" s="676"/>
      <c r="N42" s="676"/>
      <c r="O42" s="676"/>
      <c r="P42" s="676"/>
      <c r="Q42" s="676"/>
      <c r="AY42" s="526"/>
      <c r="AZ42" s="526"/>
      <c r="BA42" s="526"/>
      <c r="BB42" s="526"/>
      <c r="BC42" s="526"/>
      <c r="BD42" s="526"/>
      <c r="BE42" s="526"/>
      <c r="BF42" s="526"/>
      <c r="BG42" s="526"/>
      <c r="BH42" s="526"/>
      <c r="BI42" s="526"/>
      <c r="BJ42" s="526"/>
    </row>
    <row r="43" spans="1:74" s="454" customFormat="1" ht="12" customHeight="1" x14ac:dyDescent="0.2">
      <c r="A43" s="453"/>
      <c r="B43" s="665" t="s">
        <v>1106</v>
      </c>
      <c r="C43" s="666"/>
      <c r="D43" s="666"/>
      <c r="E43" s="666"/>
      <c r="F43" s="666"/>
      <c r="G43" s="666"/>
      <c r="H43" s="666"/>
      <c r="I43" s="666"/>
      <c r="J43" s="666"/>
      <c r="K43" s="666"/>
      <c r="L43" s="666"/>
      <c r="M43" s="666"/>
      <c r="N43" s="666"/>
      <c r="O43" s="666"/>
      <c r="P43" s="666"/>
      <c r="Q43" s="662"/>
      <c r="AY43" s="527"/>
      <c r="AZ43" s="527"/>
      <c r="BA43" s="527"/>
      <c r="BB43" s="527"/>
      <c r="BC43" s="527"/>
      <c r="BD43" s="527"/>
      <c r="BE43" s="527"/>
      <c r="BF43" s="527"/>
      <c r="BG43" s="527"/>
      <c r="BH43" s="527"/>
      <c r="BI43" s="527"/>
      <c r="BJ43" s="527"/>
    </row>
    <row r="44" spans="1:74" s="454" customFormat="1" ht="12" customHeight="1" x14ac:dyDescent="0.2">
      <c r="A44" s="453"/>
      <c r="B44" s="660" t="s">
        <v>1146</v>
      </c>
      <c r="C44" s="666"/>
      <c r="D44" s="666"/>
      <c r="E44" s="666"/>
      <c r="F44" s="666"/>
      <c r="G44" s="666"/>
      <c r="H44" s="666"/>
      <c r="I44" s="666"/>
      <c r="J44" s="666"/>
      <c r="K44" s="666"/>
      <c r="L44" s="666"/>
      <c r="M44" s="666"/>
      <c r="N44" s="666"/>
      <c r="O44" s="666"/>
      <c r="P44" s="666"/>
      <c r="Q44" s="662"/>
      <c r="AY44" s="527"/>
      <c r="AZ44" s="527"/>
      <c r="BA44" s="527"/>
      <c r="BB44" s="527"/>
      <c r="BC44" s="527"/>
      <c r="BD44" s="527"/>
      <c r="BE44" s="527"/>
      <c r="BF44" s="527"/>
      <c r="BG44" s="527"/>
      <c r="BH44" s="527"/>
      <c r="BI44" s="527"/>
      <c r="BJ44" s="527"/>
    </row>
    <row r="45" spans="1:74" s="454" customFormat="1" ht="12" customHeight="1" x14ac:dyDescent="0.2">
      <c r="A45" s="453"/>
      <c r="B45" s="702" t="s">
        <v>1147</v>
      </c>
      <c r="C45" s="662"/>
      <c r="D45" s="662"/>
      <c r="E45" s="662"/>
      <c r="F45" s="662"/>
      <c r="G45" s="662"/>
      <c r="H45" s="662"/>
      <c r="I45" s="662"/>
      <c r="J45" s="662"/>
      <c r="K45" s="662"/>
      <c r="L45" s="662"/>
      <c r="M45" s="662"/>
      <c r="N45" s="662"/>
      <c r="O45" s="662"/>
      <c r="P45" s="662"/>
      <c r="Q45" s="662"/>
      <c r="AY45" s="527"/>
      <c r="AZ45" s="527"/>
      <c r="BA45" s="527"/>
      <c r="BB45" s="527"/>
      <c r="BC45" s="527"/>
      <c r="BD45" s="527"/>
      <c r="BE45" s="527"/>
      <c r="BF45" s="527"/>
      <c r="BG45" s="527"/>
      <c r="BH45" s="527"/>
      <c r="BI45" s="527"/>
      <c r="BJ45" s="527"/>
    </row>
    <row r="46" spans="1:74" s="454" customFormat="1" ht="12" customHeight="1" x14ac:dyDescent="0.2">
      <c r="A46" s="455"/>
      <c r="B46" s="665" t="s">
        <v>1148</v>
      </c>
      <c r="C46" s="666"/>
      <c r="D46" s="666"/>
      <c r="E46" s="666"/>
      <c r="F46" s="666"/>
      <c r="G46" s="666"/>
      <c r="H46" s="666"/>
      <c r="I46" s="666"/>
      <c r="J46" s="666"/>
      <c r="K46" s="666"/>
      <c r="L46" s="666"/>
      <c r="M46" s="666"/>
      <c r="N46" s="666"/>
      <c r="O46" s="666"/>
      <c r="P46" s="666"/>
      <c r="Q46" s="662"/>
      <c r="AY46" s="527"/>
      <c r="AZ46" s="527"/>
      <c r="BA46" s="527"/>
      <c r="BB46" s="527"/>
      <c r="BC46" s="527"/>
      <c r="BD46" s="527"/>
      <c r="BE46" s="527"/>
      <c r="BF46" s="527"/>
      <c r="BG46" s="527"/>
      <c r="BH46" s="527"/>
      <c r="BI46" s="527"/>
      <c r="BJ46" s="527"/>
    </row>
    <row r="47" spans="1:74" s="454" customFormat="1" ht="12" customHeight="1" x14ac:dyDescent="0.2">
      <c r="A47" s="455"/>
      <c r="B47" s="685" t="s">
        <v>200</v>
      </c>
      <c r="C47" s="662"/>
      <c r="D47" s="662"/>
      <c r="E47" s="662"/>
      <c r="F47" s="662"/>
      <c r="G47" s="662"/>
      <c r="H47" s="662"/>
      <c r="I47" s="662"/>
      <c r="J47" s="662"/>
      <c r="K47" s="662"/>
      <c r="L47" s="662"/>
      <c r="M47" s="662"/>
      <c r="N47" s="662"/>
      <c r="O47" s="662"/>
      <c r="P47" s="662"/>
      <c r="Q47" s="662"/>
      <c r="AY47" s="527"/>
      <c r="AZ47" s="527"/>
      <c r="BA47" s="527"/>
      <c r="BB47" s="527"/>
      <c r="BC47" s="527"/>
      <c r="BD47" s="527"/>
      <c r="BE47" s="527"/>
      <c r="BF47" s="527"/>
      <c r="BG47" s="527"/>
      <c r="BH47" s="527"/>
      <c r="BI47" s="527"/>
      <c r="BJ47" s="527"/>
    </row>
    <row r="48" spans="1:74" s="454" customFormat="1" ht="12" customHeight="1" x14ac:dyDescent="0.2">
      <c r="A48" s="455"/>
      <c r="B48" s="660" t="s">
        <v>1110</v>
      </c>
      <c r="C48" s="661"/>
      <c r="D48" s="661"/>
      <c r="E48" s="661"/>
      <c r="F48" s="661"/>
      <c r="G48" s="661"/>
      <c r="H48" s="661"/>
      <c r="I48" s="661"/>
      <c r="J48" s="661"/>
      <c r="K48" s="661"/>
      <c r="L48" s="661"/>
      <c r="M48" s="661"/>
      <c r="N48" s="661"/>
      <c r="O48" s="661"/>
      <c r="P48" s="661"/>
      <c r="Q48" s="662"/>
      <c r="AY48" s="527"/>
      <c r="AZ48" s="527"/>
      <c r="BA48" s="527"/>
      <c r="BB48" s="527"/>
      <c r="BC48" s="527"/>
      <c r="BD48" s="527"/>
      <c r="BE48" s="527"/>
      <c r="BF48" s="527"/>
      <c r="BG48" s="527"/>
      <c r="BH48" s="527"/>
      <c r="BI48" s="527"/>
      <c r="BJ48" s="527"/>
    </row>
    <row r="49" spans="1:74" s="456" customFormat="1" ht="12" customHeight="1" x14ac:dyDescent="0.2">
      <c r="A49" s="438"/>
      <c r="B49" s="682" t="s">
        <v>1227</v>
      </c>
      <c r="C49" s="662"/>
      <c r="D49" s="662"/>
      <c r="E49" s="662"/>
      <c r="F49" s="662"/>
      <c r="G49" s="662"/>
      <c r="H49" s="662"/>
      <c r="I49" s="662"/>
      <c r="J49" s="662"/>
      <c r="K49" s="662"/>
      <c r="L49" s="662"/>
      <c r="M49" s="662"/>
      <c r="N49" s="662"/>
      <c r="O49" s="662"/>
      <c r="P49" s="662"/>
      <c r="Q49" s="662"/>
      <c r="AY49" s="528"/>
      <c r="AZ49" s="528"/>
      <c r="BA49" s="528"/>
      <c r="BB49" s="528"/>
      <c r="BC49" s="528"/>
      <c r="BD49" s="528"/>
      <c r="BE49" s="528"/>
      <c r="BF49" s="528"/>
      <c r="BG49" s="528"/>
      <c r="BH49" s="528"/>
      <c r="BI49" s="528"/>
      <c r="BJ49" s="528"/>
    </row>
    <row r="50" spans="1:74" x14ac:dyDescent="0.2">
      <c r="BK50" s="394"/>
      <c r="BL50" s="394"/>
      <c r="BM50" s="394"/>
      <c r="BN50" s="394"/>
      <c r="BO50" s="394"/>
      <c r="BP50" s="394"/>
      <c r="BQ50" s="394"/>
      <c r="BR50" s="394"/>
      <c r="BS50" s="394"/>
      <c r="BT50" s="394"/>
      <c r="BU50" s="394"/>
      <c r="BV50" s="394"/>
    </row>
    <row r="51" spans="1:74" x14ac:dyDescent="0.2">
      <c r="BK51" s="394"/>
      <c r="BL51" s="394"/>
      <c r="BM51" s="394"/>
      <c r="BN51" s="394"/>
      <c r="BO51" s="394"/>
      <c r="BP51" s="394"/>
      <c r="BQ51" s="394"/>
      <c r="BR51" s="394"/>
      <c r="BS51" s="394"/>
      <c r="BT51" s="394"/>
      <c r="BU51" s="394"/>
      <c r="BV51" s="394"/>
    </row>
    <row r="52" spans="1:74" x14ac:dyDescent="0.2">
      <c r="BK52" s="394"/>
      <c r="BL52" s="394"/>
      <c r="BM52" s="394"/>
      <c r="BN52" s="394"/>
      <c r="BO52" s="394"/>
      <c r="BP52" s="394"/>
      <c r="BQ52" s="394"/>
      <c r="BR52" s="394"/>
      <c r="BS52" s="394"/>
      <c r="BT52" s="394"/>
      <c r="BU52" s="394"/>
      <c r="BV52" s="394"/>
    </row>
    <row r="53" spans="1:74" x14ac:dyDescent="0.2">
      <c r="BK53" s="394"/>
      <c r="BL53" s="394"/>
      <c r="BM53" s="394"/>
      <c r="BN53" s="394"/>
      <c r="BO53" s="394"/>
      <c r="BP53" s="394"/>
      <c r="BQ53" s="394"/>
      <c r="BR53" s="394"/>
      <c r="BS53" s="394"/>
      <c r="BT53" s="394"/>
      <c r="BU53" s="394"/>
      <c r="BV53" s="394"/>
    </row>
    <row r="54" spans="1:74" x14ac:dyDescent="0.2">
      <c r="BK54" s="394"/>
      <c r="BL54" s="394"/>
      <c r="BM54" s="394"/>
      <c r="BN54" s="394"/>
      <c r="BO54" s="394"/>
      <c r="BP54" s="394"/>
      <c r="BQ54" s="394"/>
      <c r="BR54" s="394"/>
      <c r="BS54" s="394"/>
      <c r="BT54" s="394"/>
      <c r="BU54" s="394"/>
      <c r="BV54" s="394"/>
    </row>
    <row r="55" spans="1:74" x14ac:dyDescent="0.2">
      <c r="BK55" s="394"/>
      <c r="BL55" s="394"/>
      <c r="BM55" s="394"/>
      <c r="BN55" s="394"/>
      <c r="BO55" s="394"/>
      <c r="BP55" s="394"/>
      <c r="BQ55" s="394"/>
      <c r="BR55" s="394"/>
      <c r="BS55" s="394"/>
      <c r="BT55" s="394"/>
      <c r="BU55" s="394"/>
      <c r="BV55" s="394"/>
    </row>
    <row r="56" spans="1:74" x14ac:dyDescent="0.2">
      <c r="BK56" s="394"/>
      <c r="BL56" s="394"/>
      <c r="BM56" s="394"/>
      <c r="BN56" s="394"/>
      <c r="BO56" s="394"/>
      <c r="BP56" s="394"/>
      <c r="BQ56" s="394"/>
      <c r="BR56" s="394"/>
      <c r="BS56" s="394"/>
      <c r="BT56" s="394"/>
      <c r="BU56" s="394"/>
      <c r="BV56" s="394"/>
    </row>
    <row r="57" spans="1:74" x14ac:dyDescent="0.2">
      <c r="BK57" s="394"/>
      <c r="BL57" s="394"/>
      <c r="BM57" s="394"/>
      <c r="BN57" s="394"/>
      <c r="BO57" s="394"/>
      <c r="BP57" s="394"/>
      <c r="BQ57" s="394"/>
      <c r="BR57" s="394"/>
      <c r="BS57" s="394"/>
      <c r="BT57" s="394"/>
      <c r="BU57" s="394"/>
      <c r="BV57" s="394"/>
    </row>
    <row r="58" spans="1:74" x14ac:dyDescent="0.2">
      <c r="BK58" s="394"/>
      <c r="BL58" s="394"/>
      <c r="BM58" s="394"/>
      <c r="BN58" s="394"/>
      <c r="BO58" s="394"/>
      <c r="BP58" s="394"/>
      <c r="BQ58" s="394"/>
      <c r="BR58" s="394"/>
      <c r="BS58" s="394"/>
      <c r="BT58" s="394"/>
      <c r="BU58" s="394"/>
      <c r="BV58" s="394"/>
    </row>
    <row r="59" spans="1:74" x14ac:dyDescent="0.2">
      <c r="BK59" s="394"/>
      <c r="BL59" s="394"/>
      <c r="BM59" s="394"/>
      <c r="BN59" s="394"/>
      <c r="BO59" s="394"/>
      <c r="BP59" s="394"/>
      <c r="BQ59" s="394"/>
      <c r="BR59" s="394"/>
      <c r="BS59" s="394"/>
      <c r="BT59" s="394"/>
      <c r="BU59" s="394"/>
      <c r="BV59" s="394"/>
    </row>
    <row r="60" spans="1:74" x14ac:dyDescent="0.2">
      <c r="BK60" s="394"/>
      <c r="BL60" s="394"/>
      <c r="BM60" s="394"/>
      <c r="BN60" s="394"/>
      <c r="BO60" s="394"/>
      <c r="BP60" s="394"/>
      <c r="BQ60" s="394"/>
      <c r="BR60" s="394"/>
      <c r="BS60" s="394"/>
      <c r="BT60" s="394"/>
      <c r="BU60" s="394"/>
      <c r="BV60" s="394"/>
    </row>
    <row r="61" spans="1:74" x14ac:dyDescent="0.2">
      <c r="BK61" s="394"/>
      <c r="BL61" s="394"/>
      <c r="BM61" s="394"/>
      <c r="BN61" s="394"/>
      <c r="BO61" s="394"/>
      <c r="BP61" s="394"/>
      <c r="BQ61" s="394"/>
      <c r="BR61" s="394"/>
      <c r="BS61" s="394"/>
      <c r="BT61" s="394"/>
      <c r="BU61" s="394"/>
      <c r="BV61" s="394"/>
    </row>
    <row r="62" spans="1:74" x14ac:dyDescent="0.2">
      <c r="BK62" s="394"/>
      <c r="BL62" s="394"/>
      <c r="BM62" s="394"/>
      <c r="BN62" s="394"/>
      <c r="BO62" s="394"/>
      <c r="BP62" s="394"/>
      <c r="BQ62" s="394"/>
      <c r="BR62" s="394"/>
      <c r="BS62" s="394"/>
      <c r="BT62" s="394"/>
      <c r="BU62" s="394"/>
      <c r="BV62" s="394"/>
    </row>
    <row r="63" spans="1:74" x14ac:dyDescent="0.2">
      <c r="BK63" s="394"/>
      <c r="BL63" s="394"/>
      <c r="BM63" s="394"/>
      <c r="BN63" s="394"/>
      <c r="BO63" s="394"/>
      <c r="BP63" s="394"/>
      <c r="BQ63" s="394"/>
      <c r="BR63" s="394"/>
      <c r="BS63" s="394"/>
      <c r="BT63" s="394"/>
      <c r="BU63" s="394"/>
      <c r="BV63" s="394"/>
    </row>
    <row r="64" spans="1:74" x14ac:dyDescent="0.2">
      <c r="BK64" s="394"/>
      <c r="BL64" s="394"/>
      <c r="BM64" s="394"/>
      <c r="BN64" s="394"/>
      <c r="BO64" s="394"/>
      <c r="BP64" s="394"/>
      <c r="BQ64" s="394"/>
      <c r="BR64" s="394"/>
      <c r="BS64" s="394"/>
      <c r="BT64" s="394"/>
      <c r="BU64" s="394"/>
      <c r="BV64" s="394"/>
    </row>
    <row r="65" spans="63:74" x14ac:dyDescent="0.2">
      <c r="BK65" s="394"/>
      <c r="BL65" s="394"/>
      <c r="BM65" s="394"/>
      <c r="BN65" s="394"/>
      <c r="BO65" s="394"/>
      <c r="BP65" s="394"/>
      <c r="BQ65" s="394"/>
      <c r="BR65" s="394"/>
      <c r="BS65" s="394"/>
      <c r="BT65" s="394"/>
      <c r="BU65" s="394"/>
      <c r="BV65" s="394"/>
    </row>
    <row r="66" spans="63:74" x14ac:dyDescent="0.2">
      <c r="BK66" s="394"/>
      <c r="BL66" s="394"/>
      <c r="BM66" s="394"/>
      <c r="BN66" s="394"/>
      <c r="BO66" s="394"/>
      <c r="BP66" s="394"/>
      <c r="BQ66" s="394"/>
      <c r="BR66" s="394"/>
      <c r="BS66" s="394"/>
      <c r="BT66" s="394"/>
      <c r="BU66" s="394"/>
      <c r="BV66" s="394"/>
    </row>
    <row r="67" spans="63:74" x14ac:dyDescent="0.2">
      <c r="BK67" s="394"/>
      <c r="BL67" s="394"/>
      <c r="BM67" s="394"/>
      <c r="BN67" s="394"/>
      <c r="BO67" s="394"/>
      <c r="BP67" s="394"/>
      <c r="BQ67" s="394"/>
      <c r="BR67" s="394"/>
      <c r="BS67" s="394"/>
      <c r="BT67" s="394"/>
      <c r="BU67" s="394"/>
      <c r="BV67" s="394"/>
    </row>
    <row r="68" spans="63:74" x14ac:dyDescent="0.2">
      <c r="BK68" s="394"/>
      <c r="BL68" s="394"/>
      <c r="BM68" s="394"/>
      <c r="BN68" s="394"/>
      <c r="BO68" s="394"/>
      <c r="BP68" s="394"/>
      <c r="BQ68" s="394"/>
      <c r="BR68" s="394"/>
      <c r="BS68" s="394"/>
      <c r="BT68" s="394"/>
      <c r="BU68" s="394"/>
      <c r="BV68" s="394"/>
    </row>
    <row r="69" spans="63:74" x14ac:dyDescent="0.2">
      <c r="BK69" s="394"/>
      <c r="BL69" s="394"/>
      <c r="BM69" s="394"/>
      <c r="BN69" s="394"/>
      <c r="BO69" s="394"/>
      <c r="BP69" s="394"/>
      <c r="BQ69" s="394"/>
      <c r="BR69" s="394"/>
      <c r="BS69" s="394"/>
      <c r="BT69" s="394"/>
      <c r="BU69" s="394"/>
      <c r="BV69" s="394"/>
    </row>
    <row r="70" spans="63:74" x14ac:dyDescent="0.2">
      <c r="BK70" s="394"/>
      <c r="BL70" s="394"/>
      <c r="BM70" s="394"/>
      <c r="BN70" s="394"/>
      <c r="BO70" s="394"/>
      <c r="BP70" s="394"/>
      <c r="BQ70" s="394"/>
      <c r="BR70" s="394"/>
      <c r="BS70" s="394"/>
      <c r="BT70" s="394"/>
      <c r="BU70" s="394"/>
      <c r="BV70" s="394"/>
    </row>
    <row r="71" spans="63:74" x14ac:dyDescent="0.2">
      <c r="BK71" s="394"/>
      <c r="BL71" s="394"/>
      <c r="BM71" s="394"/>
      <c r="BN71" s="394"/>
      <c r="BO71" s="394"/>
      <c r="BP71" s="394"/>
      <c r="BQ71" s="394"/>
      <c r="BR71" s="394"/>
      <c r="BS71" s="394"/>
      <c r="BT71" s="394"/>
      <c r="BU71" s="394"/>
      <c r="BV71" s="394"/>
    </row>
    <row r="72" spans="63:74" x14ac:dyDescent="0.2">
      <c r="BK72" s="394"/>
      <c r="BL72" s="394"/>
      <c r="BM72" s="394"/>
      <c r="BN72" s="394"/>
      <c r="BO72" s="394"/>
      <c r="BP72" s="394"/>
      <c r="BQ72" s="394"/>
      <c r="BR72" s="394"/>
      <c r="BS72" s="394"/>
      <c r="BT72" s="394"/>
      <c r="BU72" s="394"/>
      <c r="BV72" s="394"/>
    </row>
    <row r="73" spans="63:74" x14ac:dyDescent="0.2">
      <c r="BK73" s="394"/>
      <c r="BL73" s="394"/>
      <c r="BM73" s="394"/>
      <c r="BN73" s="394"/>
      <c r="BO73" s="394"/>
      <c r="BP73" s="394"/>
      <c r="BQ73" s="394"/>
      <c r="BR73" s="394"/>
      <c r="BS73" s="394"/>
      <c r="BT73" s="394"/>
      <c r="BU73" s="394"/>
      <c r="BV73" s="394"/>
    </row>
    <row r="74" spans="63:74" x14ac:dyDescent="0.2">
      <c r="BK74" s="394"/>
      <c r="BL74" s="394"/>
      <c r="BM74" s="394"/>
      <c r="BN74" s="394"/>
      <c r="BO74" s="394"/>
      <c r="BP74" s="394"/>
      <c r="BQ74" s="394"/>
      <c r="BR74" s="394"/>
      <c r="BS74" s="394"/>
      <c r="BT74" s="394"/>
      <c r="BU74" s="394"/>
      <c r="BV74" s="394"/>
    </row>
    <row r="75" spans="63:74" x14ac:dyDescent="0.2">
      <c r="BK75" s="394"/>
      <c r="BL75" s="394"/>
      <c r="BM75" s="394"/>
      <c r="BN75" s="394"/>
      <c r="BO75" s="394"/>
      <c r="BP75" s="394"/>
      <c r="BQ75" s="394"/>
      <c r="BR75" s="394"/>
      <c r="BS75" s="394"/>
      <c r="BT75" s="394"/>
      <c r="BU75" s="394"/>
      <c r="BV75" s="394"/>
    </row>
    <row r="76" spans="63:74" x14ac:dyDescent="0.2">
      <c r="BK76" s="394"/>
      <c r="BL76" s="394"/>
      <c r="BM76" s="394"/>
      <c r="BN76" s="394"/>
      <c r="BO76" s="394"/>
      <c r="BP76" s="394"/>
      <c r="BQ76" s="394"/>
      <c r="BR76" s="394"/>
      <c r="BS76" s="394"/>
      <c r="BT76" s="394"/>
      <c r="BU76" s="394"/>
      <c r="BV76" s="394"/>
    </row>
    <row r="77" spans="63:74" x14ac:dyDescent="0.2">
      <c r="BK77" s="394"/>
      <c r="BL77" s="394"/>
      <c r="BM77" s="394"/>
      <c r="BN77" s="394"/>
      <c r="BO77" s="394"/>
      <c r="BP77" s="394"/>
      <c r="BQ77" s="394"/>
      <c r="BR77" s="394"/>
      <c r="BS77" s="394"/>
      <c r="BT77" s="394"/>
      <c r="BU77" s="394"/>
      <c r="BV77" s="394"/>
    </row>
    <row r="78" spans="63:74" x14ac:dyDescent="0.2">
      <c r="BK78" s="394"/>
      <c r="BL78" s="394"/>
      <c r="BM78" s="394"/>
      <c r="BN78" s="394"/>
      <c r="BO78" s="394"/>
      <c r="BP78" s="394"/>
      <c r="BQ78" s="394"/>
      <c r="BR78" s="394"/>
      <c r="BS78" s="394"/>
      <c r="BT78" s="394"/>
      <c r="BU78" s="394"/>
      <c r="BV78" s="394"/>
    </row>
    <row r="79" spans="63:74" x14ac:dyDescent="0.2">
      <c r="BK79" s="394"/>
      <c r="BL79" s="394"/>
      <c r="BM79" s="394"/>
      <c r="BN79" s="394"/>
      <c r="BO79" s="394"/>
      <c r="BP79" s="394"/>
      <c r="BQ79" s="394"/>
      <c r="BR79" s="394"/>
      <c r="BS79" s="394"/>
      <c r="BT79" s="394"/>
      <c r="BU79" s="394"/>
      <c r="BV79" s="394"/>
    </row>
    <row r="80" spans="63:74" x14ac:dyDescent="0.2">
      <c r="BK80" s="394"/>
      <c r="BL80" s="394"/>
      <c r="BM80" s="394"/>
      <c r="BN80" s="394"/>
      <c r="BO80" s="394"/>
      <c r="BP80" s="394"/>
      <c r="BQ80" s="394"/>
      <c r="BR80" s="394"/>
      <c r="BS80" s="394"/>
      <c r="BT80" s="394"/>
      <c r="BU80" s="394"/>
      <c r="BV80" s="394"/>
    </row>
    <row r="81" spans="63:74" x14ac:dyDescent="0.2">
      <c r="BK81" s="394"/>
      <c r="BL81" s="394"/>
      <c r="BM81" s="394"/>
      <c r="BN81" s="394"/>
      <c r="BO81" s="394"/>
      <c r="BP81" s="394"/>
      <c r="BQ81" s="394"/>
      <c r="BR81" s="394"/>
      <c r="BS81" s="394"/>
      <c r="BT81" s="394"/>
      <c r="BU81" s="394"/>
      <c r="BV81" s="394"/>
    </row>
    <row r="82" spans="63:74" x14ac:dyDescent="0.2">
      <c r="BK82" s="394"/>
      <c r="BL82" s="394"/>
      <c r="BM82" s="394"/>
      <c r="BN82" s="394"/>
      <c r="BO82" s="394"/>
      <c r="BP82" s="394"/>
      <c r="BQ82" s="394"/>
      <c r="BR82" s="394"/>
      <c r="BS82" s="394"/>
      <c r="BT82" s="394"/>
      <c r="BU82" s="394"/>
      <c r="BV82" s="394"/>
    </row>
    <row r="83" spans="63:74" x14ac:dyDescent="0.2">
      <c r="BK83" s="394"/>
      <c r="BL83" s="394"/>
      <c r="BM83" s="394"/>
      <c r="BN83" s="394"/>
      <c r="BO83" s="394"/>
      <c r="BP83" s="394"/>
      <c r="BQ83" s="394"/>
      <c r="BR83" s="394"/>
      <c r="BS83" s="394"/>
      <c r="BT83" s="394"/>
      <c r="BU83" s="394"/>
      <c r="BV83" s="394"/>
    </row>
    <row r="84" spans="63:74" x14ac:dyDescent="0.2">
      <c r="BK84" s="394"/>
      <c r="BL84" s="394"/>
      <c r="BM84" s="394"/>
      <c r="BN84" s="394"/>
      <c r="BO84" s="394"/>
      <c r="BP84" s="394"/>
      <c r="BQ84" s="394"/>
      <c r="BR84" s="394"/>
      <c r="BS84" s="394"/>
      <c r="BT84" s="394"/>
      <c r="BU84" s="394"/>
      <c r="BV84" s="394"/>
    </row>
    <row r="85" spans="63:74" x14ac:dyDescent="0.2">
      <c r="BK85" s="394"/>
      <c r="BL85" s="394"/>
      <c r="BM85" s="394"/>
      <c r="BN85" s="394"/>
      <c r="BO85" s="394"/>
      <c r="BP85" s="394"/>
      <c r="BQ85" s="394"/>
      <c r="BR85" s="394"/>
      <c r="BS85" s="394"/>
      <c r="BT85" s="394"/>
      <c r="BU85" s="394"/>
      <c r="BV85" s="394"/>
    </row>
    <row r="86" spans="63:74" x14ac:dyDescent="0.2">
      <c r="BK86" s="394"/>
      <c r="BL86" s="394"/>
      <c r="BM86" s="394"/>
      <c r="BN86" s="394"/>
      <c r="BO86" s="394"/>
      <c r="BP86" s="394"/>
      <c r="BQ86" s="394"/>
      <c r="BR86" s="394"/>
      <c r="BS86" s="394"/>
      <c r="BT86" s="394"/>
      <c r="BU86" s="394"/>
      <c r="BV86" s="394"/>
    </row>
    <row r="87" spans="63:74" x14ac:dyDescent="0.2">
      <c r="BK87" s="394"/>
      <c r="BL87" s="394"/>
      <c r="BM87" s="394"/>
      <c r="BN87" s="394"/>
      <c r="BO87" s="394"/>
      <c r="BP87" s="394"/>
      <c r="BQ87" s="394"/>
      <c r="BR87" s="394"/>
      <c r="BS87" s="394"/>
      <c r="BT87" s="394"/>
      <c r="BU87" s="394"/>
      <c r="BV87" s="394"/>
    </row>
    <row r="88" spans="63:74" x14ac:dyDescent="0.2">
      <c r="BK88" s="394"/>
      <c r="BL88" s="394"/>
      <c r="BM88" s="394"/>
      <c r="BN88" s="394"/>
      <c r="BO88" s="394"/>
      <c r="BP88" s="394"/>
      <c r="BQ88" s="394"/>
      <c r="BR88" s="394"/>
      <c r="BS88" s="394"/>
      <c r="BT88" s="394"/>
      <c r="BU88" s="394"/>
      <c r="BV88" s="394"/>
    </row>
    <row r="89" spans="63:74" x14ac:dyDescent="0.2">
      <c r="BK89" s="394"/>
      <c r="BL89" s="394"/>
      <c r="BM89" s="394"/>
      <c r="BN89" s="394"/>
      <c r="BO89" s="394"/>
      <c r="BP89" s="394"/>
      <c r="BQ89" s="394"/>
      <c r="BR89" s="394"/>
      <c r="BS89" s="394"/>
      <c r="BT89" s="394"/>
      <c r="BU89" s="394"/>
      <c r="BV89" s="394"/>
    </row>
    <row r="90" spans="63:74" x14ac:dyDescent="0.2">
      <c r="BK90" s="394"/>
      <c r="BL90" s="394"/>
      <c r="BM90" s="394"/>
      <c r="BN90" s="394"/>
      <c r="BO90" s="394"/>
      <c r="BP90" s="394"/>
      <c r="BQ90" s="394"/>
      <c r="BR90" s="394"/>
      <c r="BS90" s="394"/>
      <c r="BT90" s="394"/>
      <c r="BU90" s="394"/>
      <c r="BV90" s="394"/>
    </row>
    <row r="91" spans="63:74" x14ac:dyDescent="0.2">
      <c r="BK91" s="394"/>
      <c r="BL91" s="394"/>
      <c r="BM91" s="394"/>
      <c r="BN91" s="394"/>
      <c r="BO91" s="394"/>
      <c r="BP91" s="394"/>
      <c r="BQ91" s="394"/>
      <c r="BR91" s="394"/>
      <c r="BS91" s="394"/>
      <c r="BT91" s="394"/>
      <c r="BU91" s="394"/>
      <c r="BV91" s="394"/>
    </row>
    <row r="92" spans="63:74" x14ac:dyDescent="0.2">
      <c r="BK92" s="394"/>
      <c r="BL92" s="394"/>
      <c r="BM92" s="394"/>
      <c r="BN92" s="394"/>
      <c r="BO92" s="394"/>
      <c r="BP92" s="394"/>
      <c r="BQ92" s="394"/>
      <c r="BR92" s="394"/>
      <c r="BS92" s="394"/>
      <c r="BT92" s="394"/>
      <c r="BU92" s="394"/>
      <c r="BV92" s="394"/>
    </row>
    <row r="93" spans="63:74" x14ac:dyDescent="0.2">
      <c r="BK93" s="394"/>
      <c r="BL93" s="394"/>
      <c r="BM93" s="394"/>
      <c r="BN93" s="394"/>
      <c r="BO93" s="394"/>
      <c r="BP93" s="394"/>
      <c r="BQ93" s="394"/>
      <c r="BR93" s="394"/>
      <c r="BS93" s="394"/>
      <c r="BT93" s="394"/>
      <c r="BU93" s="394"/>
      <c r="BV93" s="394"/>
    </row>
    <row r="94" spans="63:74" x14ac:dyDescent="0.2">
      <c r="BK94" s="394"/>
      <c r="BL94" s="394"/>
      <c r="BM94" s="394"/>
      <c r="BN94" s="394"/>
      <c r="BO94" s="394"/>
      <c r="BP94" s="394"/>
      <c r="BQ94" s="394"/>
      <c r="BR94" s="394"/>
      <c r="BS94" s="394"/>
      <c r="BT94" s="394"/>
      <c r="BU94" s="394"/>
      <c r="BV94" s="394"/>
    </row>
    <row r="95" spans="63:74" x14ac:dyDescent="0.2">
      <c r="BK95" s="394"/>
      <c r="BL95" s="394"/>
      <c r="BM95" s="394"/>
      <c r="BN95" s="394"/>
      <c r="BO95" s="394"/>
      <c r="BP95" s="394"/>
      <c r="BQ95" s="394"/>
      <c r="BR95" s="394"/>
      <c r="BS95" s="394"/>
      <c r="BT95" s="394"/>
      <c r="BU95" s="394"/>
      <c r="BV95" s="394"/>
    </row>
    <row r="96" spans="63:74" x14ac:dyDescent="0.2">
      <c r="BK96" s="394"/>
      <c r="BL96" s="394"/>
      <c r="BM96" s="394"/>
      <c r="BN96" s="394"/>
      <c r="BO96" s="394"/>
      <c r="BP96" s="394"/>
      <c r="BQ96" s="394"/>
      <c r="BR96" s="394"/>
      <c r="BS96" s="394"/>
      <c r="BT96" s="394"/>
      <c r="BU96" s="394"/>
      <c r="BV96" s="394"/>
    </row>
    <row r="97" spans="63:74" x14ac:dyDescent="0.2">
      <c r="BK97" s="394"/>
      <c r="BL97" s="394"/>
      <c r="BM97" s="394"/>
      <c r="BN97" s="394"/>
      <c r="BO97" s="394"/>
      <c r="BP97" s="394"/>
      <c r="BQ97" s="394"/>
      <c r="BR97" s="394"/>
      <c r="BS97" s="394"/>
      <c r="BT97" s="394"/>
      <c r="BU97" s="394"/>
      <c r="BV97" s="394"/>
    </row>
    <row r="98" spans="63:74" x14ac:dyDescent="0.2">
      <c r="BK98" s="394"/>
      <c r="BL98" s="394"/>
      <c r="BM98" s="394"/>
      <c r="BN98" s="394"/>
      <c r="BO98" s="394"/>
      <c r="BP98" s="394"/>
      <c r="BQ98" s="394"/>
      <c r="BR98" s="394"/>
      <c r="BS98" s="394"/>
      <c r="BT98" s="394"/>
      <c r="BU98" s="394"/>
      <c r="BV98" s="394"/>
    </row>
    <row r="99" spans="63:74" x14ac:dyDescent="0.2">
      <c r="BK99" s="394"/>
      <c r="BL99" s="394"/>
      <c r="BM99" s="394"/>
      <c r="BN99" s="394"/>
      <c r="BO99" s="394"/>
      <c r="BP99" s="394"/>
      <c r="BQ99" s="394"/>
      <c r="BR99" s="394"/>
      <c r="BS99" s="394"/>
      <c r="BT99" s="394"/>
      <c r="BU99" s="394"/>
      <c r="BV99" s="394"/>
    </row>
    <row r="100" spans="63:74" x14ac:dyDescent="0.2">
      <c r="BK100" s="394"/>
      <c r="BL100" s="394"/>
      <c r="BM100" s="394"/>
      <c r="BN100" s="394"/>
      <c r="BO100" s="394"/>
      <c r="BP100" s="394"/>
      <c r="BQ100" s="394"/>
      <c r="BR100" s="394"/>
      <c r="BS100" s="394"/>
      <c r="BT100" s="394"/>
      <c r="BU100" s="394"/>
      <c r="BV100" s="394"/>
    </row>
    <row r="101" spans="63:74" x14ac:dyDescent="0.2">
      <c r="BK101" s="394"/>
      <c r="BL101" s="394"/>
      <c r="BM101" s="394"/>
      <c r="BN101" s="394"/>
      <c r="BO101" s="394"/>
      <c r="BP101" s="394"/>
      <c r="BQ101" s="394"/>
      <c r="BR101" s="394"/>
      <c r="BS101" s="394"/>
      <c r="BT101" s="394"/>
      <c r="BU101" s="394"/>
      <c r="BV101" s="394"/>
    </row>
    <row r="102" spans="63:74" x14ac:dyDescent="0.2">
      <c r="BK102" s="394"/>
      <c r="BL102" s="394"/>
      <c r="BM102" s="394"/>
      <c r="BN102" s="394"/>
      <c r="BO102" s="394"/>
      <c r="BP102" s="394"/>
      <c r="BQ102" s="394"/>
      <c r="BR102" s="394"/>
      <c r="BS102" s="394"/>
      <c r="BT102" s="394"/>
      <c r="BU102" s="394"/>
      <c r="BV102" s="394"/>
    </row>
    <row r="103" spans="63:74" x14ac:dyDescent="0.2">
      <c r="BK103" s="394"/>
      <c r="BL103" s="394"/>
      <c r="BM103" s="394"/>
      <c r="BN103" s="394"/>
      <c r="BO103" s="394"/>
      <c r="BP103" s="394"/>
      <c r="BQ103" s="394"/>
      <c r="BR103" s="394"/>
      <c r="BS103" s="394"/>
      <c r="BT103" s="394"/>
      <c r="BU103" s="394"/>
      <c r="BV103" s="394"/>
    </row>
    <row r="104" spans="63:74" x14ac:dyDescent="0.2">
      <c r="BK104" s="394"/>
      <c r="BL104" s="394"/>
      <c r="BM104" s="394"/>
      <c r="BN104" s="394"/>
      <c r="BO104" s="394"/>
      <c r="BP104" s="394"/>
      <c r="BQ104" s="394"/>
      <c r="BR104" s="394"/>
      <c r="BS104" s="394"/>
      <c r="BT104" s="394"/>
      <c r="BU104" s="394"/>
      <c r="BV104" s="394"/>
    </row>
    <row r="105" spans="63:74" x14ac:dyDescent="0.2">
      <c r="BK105" s="394"/>
      <c r="BL105" s="394"/>
      <c r="BM105" s="394"/>
      <c r="BN105" s="394"/>
      <c r="BO105" s="394"/>
      <c r="BP105" s="394"/>
      <c r="BQ105" s="394"/>
      <c r="BR105" s="394"/>
      <c r="BS105" s="394"/>
      <c r="BT105" s="394"/>
      <c r="BU105" s="394"/>
      <c r="BV105" s="394"/>
    </row>
    <row r="106" spans="63:74" x14ac:dyDescent="0.2">
      <c r="BK106" s="394"/>
      <c r="BL106" s="394"/>
      <c r="BM106" s="394"/>
      <c r="BN106" s="394"/>
      <c r="BO106" s="394"/>
      <c r="BP106" s="394"/>
      <c r="BQ106" s="394"/>
      <c r="BR106" s="394"/>
      <c r="BS106" s="394"/>
      <c r="BT106" s="394"/>
      <c r="BU106" s="394"/>
      <c r="BV106" s="394"/>
    </row>
    <row r="107" spans="63:74" x14ac:dyDescent="0.2">
      <c r="BK107" s="394"/>
      <c r="BL107" s="394"/>
      <c r="BM107" s="394"/>
      <c r="BN107" s="394"/>
      <c r="BO107" s="394"/>
      <c r="BP107" s="394"/>
      <c r="BQ107" s="394"/>
      <c r="BR107" s="394"/>
      <c r="BS107" s="394"/>
      <c r="BT107" s="394"/>
      <c r="BU107" s="394"/>
      <c r="BV107" s="394"/>
    </row>
    <row r="108" spans="63:74" x14ac:dyDescent="0.2">
      <c r="BK108" s="394"/>
      <c r="BL108" s="394"/>
      <c r="BM108" s="394"/>
      <c r="BN108" s="394"/>
      <c r="BO108" s="394"/>
      <c r="BP108" s="394"/>
      <c r="BQ108" s="394"/>
      <c r="BR108" s="394"/>
      <c r="BS108" s="394"/>
      <c r="BT108" s="394"/>
      <c r="BU108" s="394"/>
      <c r="BV108" s="394"/>
    </row>
    <row r="109" spans="63:74" x14ac:dyDescent="0.2">
      <c r="BK109" s="394"/>
      <c r="BL109" s="394"/>
      <c r="BM109" s="394"/>
      <c r="BN109" s="394"/>
      <c r="BO109" s="394"/>
      <c r="BP109" s="394"/>
      <c r="BQ109" s="394"/>
      <c r="BR109" s="394"/>
      <c r="BS109" s="394"/>
      <c r="BT109" s="394"/>
      <c r="BU109" s="394"/>
      <c r="BV109" s="394"/>
    </row>
    <row r="110" spans="63:74" x14ac:dyDescent="0.2">
      <c r="BK110" s="394"/>
      <c r="BL110" s="394"/>
      <c r="BM110" s="394"/>
      <c r="BN110" s="394"/>
      <c r="BO110" s="394"/>
      <c r="BP110" s="394"/>
      <c r="BQ110" s="394"/>
      <c r="BR110" s="394"/>
      <c r="BS110" s="394"/>
      <c r="BT110" s="394"/>
      <c r="BU110" s="394"/>
      <c r="BV110" s="394"/>
    </row>
    <row r="111" spans="63:74" x14ac:dyDescent="0.2">
      <c r="BK111" s="394"/>
      <c r="BL111" s="394"/>
      <c r="BM111" s="394"/>
      <c r="BN111" s="394"/>
      <c r="BO111" s="394"/>
      <c r="BP111" s="394"/>
      <c r="BQ111" s="394"/>
      <c r="BR111" s="394"/>
      <c r="BS111" s="394"/>
      <c r="BT111" s="394"/>
      <c r="BU111" s="394"/>
      <c r="BV111" s="394"/>
    </row>
    <row r="112" spans="63:74" x14ac:dyDescent="0.2">
      <c r="BK112" s="394"/>
      <c r="BL112" s="394"/>
      <c r="BM112" s="394"/>
      <c r="BN112" s="394"/>
      <c r="BO112" s="394"/>
      <c r="BP112" s="394"/>
      <c r="BQ112" s="394"/>
      <c r="BR112" s="394"/>
      <c r="BS112" s="394"/>
      <c r="BT112" s="394"/>
      <c r="BU112" s="394"/>
      <c r="BV112" s="394"/>
    </row>
    <row r="113" spans="63:74" x14ac:dyDescent="0.2">
      <c r="BK113" s="394"/>
      <c r="BL113" s="394"/>
      <c r="BM113" s="394"/>
      <c r="BN113" s="394"/>
      <c r="BO113" s="394"/>
      <c r="BP113" s="394"/>
      <c r="BQ113" s="394"/>
      <c r="BR113" s="394"/>
      <c r="BS113" s="394"/>
      <c r="BT113" s="394"/>
      <c r="BU113" s="394"/>
      <c r="BV113" s="394"/>
    </row>
    <row r="114" spans="63:74" x14ac:dyDescent="0.2">
      <c r="BK114" s="394"/>
      <c r="BL114" s="394"/>
      <c r="BM114" s="394"/>
      <c r="BN114" s="394"/>
      <c r="BO114" s="394"/>
      <c r="BP114" s="394"/>
      <c r="BQ114" s="394"/>
      <c r="BR114" s="394"/>
      <c r="BS114" s="394"/>
      <c r="BT114" s="394"/>
      <c r="BU114" s="394"/>
      <c r="BV114" s="394"/>
    </row>
    <row r="115" spans="63:74" x14ac:dyDescent="0.2">
      <c r="BK115" s="394"/>
      <c r="BL115" s="394"/>
      <c r="BM115" s="394"/>
      <c r="BN115" s="394"/>
      <c r="BO115" s="394"/>
      <c r="BP115" s="394"/>
      <c r="BQ115" s="394"/>
      <c r="BR115" s="394"/>
      <c r="BS115" s="394"/>
      <c r="BT115" s="394"/>
      <c r="BU115" s="394"/>
      <c r="BV115" s="394"/>
    </row>
    <row r="116" spans="63:74" x14ac:dyDescent="0.2">
      <c r="BK116" s="394"/>
      <c r="BL116" s="394"/>
      <c r="BM116" s="394"/>
      <c r="BN116" s="394"/>
      <c r="BO116" s="394"/>
      <c r="BP116" s="394"/>
      <c r="BQ116" s="394"/>
      <c r="BR116" s="394"/>
      <c r="BS116" s="394"/>
      <c r="BT116" s="394"/>
      <c r="BU116" s="394"/>
      <c r="BV116" s="394"/>
    </row>
    <row r="117" spans="63:74" x14ac:dyDescent="0.2">
      <c r="BK117" s="394"/>
      <c r="BL117" s="394"/>
      <c r="BM117" s="394"/>
      <c r="BN117" s="394"/>
      <c r="BO117" s="394"/>
      <c r="BP117" s="394"/>
      <c r="BQ117" s="394"/>
      <c r="BR117" s="394"/>
      <c r="BS117" s="394"/>
      <c r="BT117" s="394"/>
      <c r="BU117" s="394"/>
      <c r="BV117" s="394"/>
    </row>
    <row r="118" spans="63:74" x14ac:dyDescent="0.2">
      <c r="BK118" s="394"/>
      <c r="BL118" s="394"/>
      <c r="BM118" s="394"/>
      <c r="BN118" s="394"/>
      <c r="BO118" s="394"/>
      <c r="BP118" s="394"/>
      <c r="BQ118" s="394"/>
      <c r="BR118" s="394"/>
      <c r="BS118" s="394"/>
      <c r="BT118" s="394"/>
      <c r="BU118" s="394"/>
      <c r="BV118" s="394"/>
    </row>
    <row r="119" spans="63:74" x14ac:dyDescent="0.2">
      <c r="BK119" s="394"/>
      <c r="BL119" s="394"/>
      <c r="BM119" s="394"/>
      <c r="BN119" s="394"/>
      <c r="BO119" s="394"/>
      <c r="BP119" s="394"/>
      <c r="BQ119" s="394"/>
      <c r="BR119" s="394"/>
      <c r="BS119" s="394"/>
      <c r="BT119" s="394"/>
      <c r="BU119" s="394"/>
      <c r="BV119" s="394"/>
    </row>
    <row r="120" spans="63:74" x14ac:dyDescent="0.2">
      <c r="BK120" s="394"/>
      <c r="BL120" s="394"/>
      <c r="BM120" s="394"/>
      <c r="BN120" s="394"/>
      <c r="BO120" s="394"/>
      <c r="BP120" s="394"/>
      <c r="BQ120" s="394"/>
      <c r="BR120" s="394"/>
      <c r="BS120" s="394"/>
      <c r="BT120" s="394"/>
      <c r="BU120" s="394"/>
      <c r="BV120" s="394"/>
    </row>
    <row r="121" spans="63:74" x14ac:dyDescent="0.2">
      <c r="BK121" s="394"/>
      <c r="BL121" s="394"/>
      <c r="BM121" s="394"/>
      <c r="BN121" s="394"/>
      <c r="BO121" s="394"/>
      <c r="BP121" s="394"/>
      <c r="BQ121" s="394"/>
      <c r="BR121" s="394"/>
      <c r="BS121" s="394"/>
      <c r="BT121" s="394"/>
      <c r="BU121" s="394"/>
      <c r="BV121" s="394"/>
    </row>
    <row r="122" spans="63:74" x14ac:dyDescent="0.2">
      <c r="BK122" s="394"/>
      <c r="BL122" s="394"/>
      <c r="BM122" s="394"/>
      <c r="BN122" s="394"/>
      <c r="BO122" s="394"/>
      <c r="BP122" s="394"/>
      <c r="BQ122" s="394"/>
      <c r="BR122" s="394"/>
      <c r="BS122" s="394"/>
      <c r="BT122" s="394"/>
      <c r="BU122" s="394"/>
      <c r="BV122" s="394"/>
    </row>
    <row r="123" spans="63:74" x14ac:dyDescent="0.2">
      <c r="BK123" s="394"/>
      <c r="BL123" s="394"/>
      <c r="BM123" s="394"/>
      <c r="BN123" s="394"/>
      <c r="BO123" s="394"/>
      <c r="BP123" s="394"/>
      <c r="BQ123" s="394"/>
      <c r="BR123" s="394"/>
      <c r="BS123" s="394"/>
      <c r="BT123" s="394"/>
      <c r="BU123" s="394"/>
      <c r="BV123" s="394"/>
    </row>
    <row r="124" spans="63:74" x14ac:dyDescent="0.2">
      <c r="BK124" s="394"/>
      <c r="BL124" s="394"/>
      <c r="BM124" s="394"/>
      <c r="BN124" s="394"/>
      <c r="BO124" s="394"/>
      <c r="BP124" s="394"/>
      <c r="BQ124" s="394"/>
      <c r="BR124" s="394"/>
      <c r="BS124" s="394"/>
      <c r="BT124" s="394"/>
      <c r="BU124" s="394"/>
      <c r="BV124" s="394"/>
    </row>
    <row r="125" spans="63:74" x14ac:dyDescent="0.2">
      <c r="BK125" s="394"/>
      <c r="BL125" s="394"/>
      <c r="BM125" s="394"/>
      <c r="BN125" s="394"/>
      <c r="BO125" s="394"/>
      <c r="BP125" s="394"/>
      <c r="BQ125" s="394"/>
      <c r="BR125" s="394"/>
      <c r="BS125" s="394"/>
      <c r="BT125" s="394"/>
      <c r="BU125" s="394"/>
      <c r="BV125" s="394"/>
    </row>
    <row r="126" spans="63:74" x14ac:dyDescent="0.2">
      <c r="BK126" s="394"/>
      <c r="BL126" s="394"/>
      <c r="BM126" s="394"/>
      <c r="BN126" s="394"/>
      <c r="BO126" s="394"/>
      <c r="BP126" s="394"/>
      <c r="BQ126" s="394"/>
      <c r="BR126" s="394"/>
      <c r="BS126" s="394"/>
      <c r="BT126" s="394"/>
      <c r="BU126" s="394"/>
      <c r="BV126" s="394"/>
    </row>
    <row r="127" spans="63:74" x14ac:dyDescent="0.2">
      <c r="BK127" s="394"/>
      <c r="BL127" s="394"/>
      <c r="BM127" s="394"/>
      <c r="BN127" s="394"/>
      <c r="BO127" s="394"/>
      <c r="BP127" s="394"/>
      <c r="BQ127" s="394"/>
      <c r="BR127" s="394"/>
      <c r="BS127" s="394"/>
      <c r="BT127" s="394"/>
      <c r="BU127" s="394"/>
      <c r="BV127" s="394"/>
    </row>
    <row r="128" spans="63:74" x14ac:dyDescent="0.2">
      <c r="BK128" s="394"/>
      <c r="BL128" s="394"/>
      <c r="BM128" s="394"/>
      <c r="BN128" s="394"/>
      <c r="BO128" s="394"/>
      <c r="BP128" s="394"/>
      <c r="BQ128" s="394"/>
      <c r="BR128" s="394"/>
      <c r="BS128" s="394"/>
      <c r="BT128" s="394"/>
      <c r="BU128" s="394"/>
      <c r="BV128" s="394"/>
    </row>
    <row r="129" spans="63:74" x14ac:dyDescent="0.2">
      <c r="BK129" s="394"/>
      <c r="BL129" s="394"/>
      <c r="BM129" s="394"/>
      <c r="BN129" s="394"/>
      <c r="BO129" s="394"/>
      <c r="BP129" s="394"/>
      <c r="BQ129" s="394"/>
      <c r="BR129" s="394"/>
      <c r="BS129" s="394"/>
      <c r="BT129" s="394"/>
      <c r="BU129" s="394"/>
      <c r="BV129" s="394"/>
    </row>
    <row r="130" spans="63:74" x14ac:dyDescent="0.2">
      <c r="BK130" s="394"/>
      <c r="BL130" s="394"/>
      <c r="BM130" s="394"/>
      <c r="BN130" s="394"/>
      <c r="BO130" s="394"/>
      <c r="BP130" s="394"/>
      <c r="BQ130" s="394"/>
      <c r="BR130" s="394"/>
      <c r="BS130" s="394"/>
      <c r="BT130" s="394"/>
      <c r="BU130" s="394"/>
      <c r="BV130" s="394"/>
    </row>
    <row r="131" spans="63:74" x14ac:dyDescent="0.2">
      <c r="BK131" s="394"/>
      <c r="BL131" s="394"/>
      <c r="BM131" s="394"/>
      <c r="BN131" s="394"/>
      <c r="BO131" s="394"/>
      <c r="BP131" s="394"/>
      <c r="BQ131" s="394"/>
      <c r="BR131" s="394"/>
      <c r="BS131" s="394"/>
      <c r="BT131" s="394"/>
      <c r="BU131" s="394"/>
      <c r="BV131" s="394"/>
    </row>
    <row r="132" spans="63:74" x14ac:dyDescent="0.2">
      <c r="BK132" s="394"/>
      <c r="BL132" s="394"/>
      <c r="BM132" s="394"/>
      <c r="BN132" s="394"/>
      <c r="BO132" s="394"/>
      <c r="BP132" s="394"/>
      <c r="BQ132" s="394"/>
      <c r="BR132" s="394"/>
      <c r="BS132" s="394"/>
      <c r="BT132" s="394"/>
      <c r="BU132" s="394"/>
      <c r="BV132" s="394"/>
    </row>
    <row r="133" spans="63:74" x14ac:dyDescent="0.2">
      <c r="BK133" s="394"/>
      <c r="BL133" s="394"/>
      <c r="BM133" s="394"/>
      <c r="BN133" s="394"/>
      <c r="BO133" s="394"/>
      <c r="BP133" s="394"/>
      <c r="BQ133" s="394"/>
      <c r="BR133" s="394"/>
      <c r="BS133" s="394"/>
      <c r="BT133" s="394"/>
      <c r="BU133" s="394"/>
      <c r="BV133" s="394"/>
    </row>
    <row r="134" spans="63:74" x14ac:dyDescent="0.2">
      <c r="BK134" s="394"/>
      <c r="BL134" s="394"/>
      <c r="BM134" s="394"/>
      <c r="BN134" s="394"/>
      <c r="BO134" s="394"/>
      <c r="BP134" s="394"/>
      <c r="BQ134" s="394"/>
      <c r="BR134" s="394"/>
      <c r="BS134" s="394"/>
      <c r="BT134" s="394"/>
      <c r="BU134" s="394"/>
      <c r="BV134" s="394"/>
    </row>
    <row r="135" spans="63:74" x14ac:dyDescent="0.2">
      <c r="BK135" s="394"/>
      <c r="BL135" s="394"/>
      <c r="BM135" s="394"/>
      <c r="BN135" s="394"/>
      <c r="BO135" s="394"/>
      <c r="BP135" s="394"/>
      <c r="BQ135" s="394"/>
      <c r="BR135" s="394"/>
      <c r="BS135" s="394"/>
      <c r="BT135" s="394"/>
      <c r="BU135" s="394"/>
      <c r="BV135" s="394"/>
    </row>
    <row r="136" spans="63:74" x14ac:dyDescent="0.2">
      <c r="BK136" s="394"/>
      <c r="BL136" s="394"/>
      <c r="BM136" s="394"/>
      <c r="BN136" s="394"/>
      <c r="BO136" s="394"/>
      <c r="BP136" s="394"/>
      <c r="BQ136" s="394"/>
      <c r="BR136" s="394"/>
      <c r="BS136" s="394"/>
      <c r="BT136" s="394"/>
      <c r="BU136" s="394"/>
      <c r="BV136" s="394"/>
    </row>
    <row r="137" spans="63:74" x14ac:dyDescent="0.2">
      <c r="BK137" s="394"/>
      <c r="BL137" s="394"/>
      <c r="BM137" s="394"/>
      <c r="BN137" s="394"/>
      <c r="BO137" s="394"/>
      <c r="BP137" s="394"/>
      <c r="BQ137" s="394"/>
      <c r="BR137" s="394"/>
      <c r="BS137" s="394"/>
      <c r="BT137" s="394"/>
      <c r="BU137" s="394"/>
      <c r="BV137" s="394"/>
    </row>
    <row r="138" spans="63:74" x14ac:dyDescent="0.2">
      <c r="BK138" s="394"/>
      <c r="BL138" s="394"/>
      <c r="BM138" s="394"/>
      <c r="BN138" s="394"/>
      <c r="BO138" s="394"/>
      <c r="BP138" s="394"/>
      <c r="BQ138" s="394"/>
      <c r="BR138" s="394"/>
      <c r="BS138" s="394"/>
      <c r="BT138" s="394"/>
      <c r="BU138" s="394"/>
      <c r="BV138" s="394"/>
    </row>
    <row r="139" spans="63:74" x14ac:dyDescent="0.2">
      <c r="BK139" s="394"/>
      <c r="BL139" s="394"/>
      <c r="BM139" s="394"/>
      <c r="BN139" s="394"/>
      <c r="BO139" s="394"/>
      <c r="BP139" s="394"/>
      <c r="BQ139" s="394"/>
      <c r="BR139" s="394"/>
      <c r="BS139" s="394"/>
      <c r="BT139" s="394"/>
      <c r="BU139" s="394"/>
      <c r="BV139" s="394"/>
    </row>
    <row r="140" spans="63:74" x14ac:dyDescent="0.2">
      <c r="BK140" s="394"/>
      <c r="BL140" s="394"/>
      <c r="BM140" s="394"/>
      <c r="BN140" s="394"/>
      <c r="BO140" s="394"/>
      <c r="BP140" s="394"/>
      <c r="BQ140" s="394"/>
      <c r="BR140" s="394"/>
      <c r="BS140" s="394"/>
      <c r="BT140" s="394"/>
      <c r="BU140" s="394"/>
      <c r="BV140" s="394"/>
    </row>
    <row r="141" spans="63:74" x14ac:dyDescent="0.2">
      <c r="BK141" s="394"/>
      <c r="BL141" s="394"/>
      <c r="BM141" s="394"/>
      <c r="BN141" s="394"/>
      <c r="BO141" s="394"/>
      <c r="BP141" s="394"/>
      <c r="BQ141" s="394"/>
      <c r="BR141" s="394"/>
      <c r="BS141" s="394"/>
      <c r="BT141" s="394"/>
      <c r="BU141" s="394"/>
      <c r="BV141" s="394"/>
    </row>
    <row r="142" spans="63:74" x14ac:dyDescent="0.2">
      <c r="BK142" s="394"/>
      <c r="BL142" s="394"/>
      <c r="BM142" s="394"/>
      <c r="BN142" s="394"/>
      <c r="BO142" s="394"/>
      <c r="BP142" s="394"/>
      <c r="BQ142" s="394"/>
      <c r="BR142" s="394"/>
      <c r="BS142" s="394"/>
      <c r="BT142" s="394"/>
      <c r="BU142" s="394"/>
      <c r="BV142" s="394"/>
    </row>
    <row r="143" spans="63:74" x14ac:dyDescent="0.2">
      <c r="BK143" s="394"/>
      <c r="BL143" s="394"/>
      <c r="BM143" s="394"/>
      <c r="BN143" s="394"/>
      <c r="BO143" s="394"/>
      <c r="BP143" s="394"/>
      <c r="BQ143" s="394"/>
      <c r="BR143" s="394"/>
      <c r="BS143" s="394"/>
      <c r="BT143" s="394"/>
      <c r="BU143" s="394"/>
      <c r="BV143" s="394"/>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48" sqref="BC48"/>
    </sheetView>
  </sheetViews>
  <sheetFormatPr defaultColWidth="9.5703125" defaultRowHeight="11.25" x14ac:dyDescent="0.2"/>
  <cols>
    <col min="1" max="1" width="11.5703125" style="89" customWidth="1"/>
    <col min="2" max="2" width="27.42578125" style="89" customWidth="1"/>
    <col min="3" max="50" width="6.5703125" style="89" customWidth="1"/>
    <col min="51" max="62" width="6.5703125" style="390" customWidth="1"/>
    <col min="63" max="74" width="6.5703125" style="89" customWidth="1"/>
    <col min="75" max="16384" width="9.5703125" style="89"/>
  </cols>
  <sheetData>
    <row r="1" spans="1:74" ht="14.85" customHeight="1" x14ac:dyDescent="0.2">
      <c r="A1" s="668" t="s">
        <v>1054</v>
      </c>
      <c r="B1" s="710" t="s">
        <v>265</v>
      </c>
      <c r="C1" s="711"/>
      <c r="D1" s="711"/>
      <c r="E1" s="711"/>
      <c r="F1" s="711"/>
      <c r="G1" s="711"/>
      <c r="H1" s="711"/>
      <c r="I1" s="711"/>
      <c r="J1" s="711"/>
      <c r="K1" s="711"/>
      <c r="L1" s="711"/>
      <c r="M1" s="711"/>
      <c r="N1" s="711"/>
      <c r="O1" s="711"/>
      <c r="P1" s="711"/>
      <c r="Q1" s="711"/>
      <c r="R1" s="711"/>
      <c r="S1" s="711"/>
      <c r="T1" s="711"/>
      <c r="U1" s="711"/>
      <c r="V1" s="711"/>
      <c r="W1" s="711"/>
      <c r="X1" s="711"/>
      <c r="Y1" s="711"/>
      <c r="Z1" s="711"/>
      <c r="AA1" s="711"/>
      <c r="AB1" s="711"/>
      <c r="AC1" s="711"/>
      <c r="AD1" s="711"/>
      <c r="AE1" s="711"/>
      <c r="AF1" s="711"/>
      <c r="AG1" s="711"/>
      <c r="AH1" s="711"/>
      <c r="AI1" s="711"/>
      <c r="AJ1" s="711"/>
      <c r="AK1" s="711"/>
      <c r="AL1" s="711"/>
      <c r="AM1" s="305"/>
    </row>
    <row r="2" spans="1:74" s="72" customFormat="1" ht="12.75"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6"/>
      <c r="AY2" s="398"/>
      <c r="AZ2" s="398"/>
      <c r="BA2" s="398"/>
      <c r="BB2" s="398"/>
      <c r="BC2" s="398"/>
      <c r="BD2" s="398"/>
      <c r="BE2" s="398"/>
      <c r="BF2" s="398"/>
      <c r="BG2" s="398"/>
      <c r="BH2" s="398"/>
      <c r="BI2" s="398"/>
      <c r="BJ2" s="398"/>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90"/>
      <c r="B5" s="91" t="s">
        <v>243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6"/>
      <c r="AZ5" s="426"/>
      <c r="BA5" s="426"/>
      <c r="BB5" s="426"/>
      <c r="BC5" s="426"/>
      <c r="BD5" s="426"/>
      <c r="BE5" s="426"/>
      <c r="BF5" s="426"/>
      <c r="BG5" s="426"/>
      <c r="BH5" s="426"/>
      <c r="BI5" s="426"/>
      <c r="BJ5" s="426"/>
      <c r="BK5" s="426"/>
      <c r="BL5" s="426"/>
      <c r="BM5" s="426"/>
      <c r="BN5" s="426"/>
      <c r="BO5" s="426"/>
      <c r="BP5" s="426"/>
      <c r="BQ5" s="426"/>
      <c r="BR5" s="426"/>
      <c r="BS5" s="426"/>
      <c r="BT5" s="426"/>
      <c r="BU5" s="426"/>
      <c r="BV5" s="426"/>
    </row>
    <row r="6" spans="1:74" ht="11.1" customHeight="1" x14ac:dyDescent="0.2">
      <c r="A6" s="93" t="s">
        <v>223</v>
      </c>
      <c r="B6" s="200" t="s">
        <v>614</v>
      </c>
      <c r="C6" s="260">
        <v>91.355469999999997</v>
      </c>
      <c r="D6" s="260">
        <v>85.574596</v>
      </c>
      <c r="E6" s="260">
        <v>96.548198999999997</v>
      </c>
      <c r="F6" s="260">
        <v>88.563173000000006</v>
      </c>
      <c r="G6" s="260">
        <v>86.850037999999998</v>
      </c>
      <c r="H6" s="260">
        <v>88.877803999999998</v>
      </c>
      <c r="I6" s="260">
        <v>85.497596999999999</v>
      </c>
      <c r="J6" s="260">
        <v>95.494619999999998</v>
      </c>
      <c r="K6" s="260">
        <v>94.013446000000002</v>
      </c>
      <c r="L6" s="260">
        <v>94.642615000000006</v>
      </c>
      <c r="M6" s="260">
        <v>94.108648000000002</v>
      </c>
      <c r="N6" s="260">
        <v>94.101330000000004</v>
      </c>
      <c r="O6" s="260">
        <v>95.101634000000004</v>
      </c>
      <c r="P6" s="260">
        <v>85.913982000000004</v>
      </c>
      <c r="Q6" s="260">
        <v>85.849259000000004</v>
      </c>
      <c r="R6" s="260">
        <v>77.514076000000003</v>
      </c>
      <c r="S6" s="260">
        <v>81.716712999999999</v>
      </c>
      <c r="T6" s="260">
        <v>81.816274000000007</v>
      </c>
      <c r="U6" s="260">
        <v>86.320751999999999</v>
      </c>
      <c r="V6" s="260">
        <v>90.816376000000005</v>
      </c>
      <c r="W6" s="260">
        <v>81.818464000000006</v>
      </c>
      <c r="X6" s="260">
        <v>85.238606000000004</v>
      </c>
      <c r="Y6" s="260">
        <v>84.147063000000003</v>
      </c>
      <c r="Z6" s="260">
        <v>80.205219</v>
      </c>
      <c r="AA6" s="260">
        <v>84.649745999999993</v>
      </c>
      <c r="AB6" s="260">
        <v>77.595056</v>
      </c>
      <c r="AC6" s="260">
        <v>82.269166999999996</v>
      </c>
      <c r="AD6" s="260">
        <v>79.137547999999995</v>
      </c>
      <c r="AE6" s="260">
        <v>83.588048999999998</v>
      </c>
      <c r="AF6" s="260">
        <v>80.176311999999996</v>
      </c>
      <c r="AG6" s="260">
        <v>86.894121999999996</v>
      </c>
      <c r="AH6" s="260">
        <v>88.664116000000007</v>
      </c>
      <c r="AI6" s="260">
        <v>81.760069000000001</v>
      </c>
      <c r="AJ6" s="260">
        <v>81.076520000000002</v>
      </c>
      <c r="AK6" s="260">
        <v>79.162903</v>
      </c>
      <c r="AL6" s="260">
        <v>78.933257999999995</v>
      </c>
      <c r="AM6" s="260">
        <v>82.963865999999996</v>
      </c>
      <c r="AN6" s="260">
        <v>75.293994999999995</v>
      </c>
      <c r="AO6" s="260">
        <v>86.928590999999997</v>
      </c>
      <c r="AP6" s="260">
        <v>82.975652999999994</v>
      </c>
      <c r="AQ6" s="260">
        <v>83.787621999999999</v>
      </c>
      <c r="AR6" s="260">
        <v>79.063452999999996</v>
      </c>
      <c r="AS6" s="260">
        <v>84.429383000000001</v>
      </c>
      <c r="AT6" s="260">
        <v>87.326920000000001</v>
      </c>
      <c r="AU6" s="260">
        <v>83.563159999999996</v>
      </c>
      <c r="AV6" s="260">
        <v>84.145286999999996</v>
      </c>
      <c r="AW6" s="260">
        <v>80.774141999999998</v>
      </c>
      <c r="AX6" s="260">
        <v>85.414349000000001</v>
      </c>
      <c r="AY6" s="260">
        <v>85.823712999999998</v>
      </c>
      <c r="AZ6" s="260">
        <v>70.864225000000005</v>
      </c>
      <c r="BA6" s="260">
        <v>79.833144000000004</v>
      </c>
      <c r="BB6" s="260">
        <v>74.341826999999995</v>
      </c>
      <c r="BC6" s="260">
        <v>70.410331295000006</v>
      </c>
      <c r="BD6" s="348">
        <v>72.634309999999999</v>
      </c>
      <c r="BE6" s="348">
        <v>78.689120000000003</v>
      </c>
      <c r="BF6" s="348">
        <v>85.380769999999998</v>
      </c>
      <c r="BG6" s="348">
        <v>74.224230000000006</v>
      </c>
      <c r="BH6" s="348">
        <v>80.639129999999994</v>
      </c>
      <c r="BI6" s="348">
        <v>73.952449999999999</v>
      </c>
      <c r="BJ6" s="348">
        <v>79.938839999999999</v>
      </c>
      <c r="BK6" s="348">
        <v>79.617750000000001</v>
      </c>
      <c r="BL6" s="348">
        <v>77.659670000000006</v>
      </c>
      <c r="BM6" s="348">
        <v>79.779709999999994</v>
      </c>
      <c r="BN6" s="348">
        <v>73.851119999999995</v>
      </c>
      <c r="BO6" s="348">
        <v>69.940380000000005</v>
      </c>
      <c r="BP6" s="348">
        <v>72.094430000000003</v>
      </c>
      <c r="BQ6" s="348">
        <v>78.620379999999997</v>
      </c>
      <c r="BR6" s="348">
        <v>84.028829999999999</v>
      </c>
      <c r="BS6" s="348">
        <v>77.521029999999996</v>
      </c>
      <c r="BT6" s="348">
        <v>79.876999999999995</v>
      </c>
      <c r="BU6" s="348">
        <v>74.368750000000006</v>
      </c>
      <c r="BV6" s="348">
        <v>78.137299999999996</v>
      </c>
    </row>
    <row r="7" spans="1:74" ht="11.1" customHeight="1" x14ac:dyDescent="0.2">
      <c r="A7" s="93" t="s">
        <v>224</v>
      </c>
      <c r="B7" s="200" t="s">
        <v>615</v>
      </c>
      <c r="C7" s="260">
        <v>29.001453999999999</v>
      </c>
      <c r="D7" s="260">
        <v>27.586621000000001</v>
      </c>
      <c r="E7" s="260">
        <v>30.896194000000001</v>
      </c>
      <c r="F7" s="260">
        <v>28.033486</v>
      </c>
      <c r="G7" s="260">
        <v>28.468565000000002</v>
      </c>
      <c r="H7" s="260">
        <v>29.016486</v>
      </c>
      <c r="I7" s="260">
        <v>25.220846000000002</v>
      </c>
      <c r="J7" s="260">
        <v>29.194233000000001</v>
      </c>
      <c r="K7" s="260">
        <v>27.479733</v>
      </c>
      <c r="L7" s="260">
        <v>26.871555000000001</v>
      </c>
      <c r="M7" s="260">
        <v>27.723531999999999</v>
      </c>
      <c r="N7" s="260">
        <v>27.739034</v>
      </c>
      <c r="O7" s="260">
        <v>27.630471</v>
      </c>
      <c r="P7" s="260">
        <v>25.813575</v>
      </c>
      <c r="Q7" s="260">
        <v>26.947158999999999</v>
      </c>
      <c r="R7" s="260">
        <v>24.933772000000001</v>
      </c>
      <c r="S7" s="260">
        <v>25.727108999999999</v>
      </c>
      <c r="T7" s="260">
        <v>24.937626000000002</v>
      </c>
      <c r="U7" s="260">
        <v>23.053591000000001</v>
      </c>
      <c r="V7" s="260">
        <v>24.436391</v>
      </c>
      <c r="W7" s="260">
        <v>21.517367</v>
      </c>
      <c r="X7" s="260">
        <v>23.354050999999998</v>
      </c>
      <c r="Y7" s="260">
        <v>22.57929</v>
      </c>
      <c r="Z7" s="260">
        <v>22.046035</v>
      </c>
      <c r="AA7" s="260">
        <v>24.478556000000001</v>
      </c>
      <c r="AB7" s="260">
        <v>22.103556999999999</v>
      </c>
      <c r="AC7" s="260">
        <v>23.426674999999999</v>
      </c>
      <c r="AD7" s="260">
        <v>24.218848999999999</v>
      </c>
      <c r="AE7" s="260">
        <v>24.463363999999999</v>
      </c>
      <c r="AF7" s="260">
        <v>22.292138999999999</v>
      </c>
      <c r="AG7" s="260">
        <v>22.089003000000002</v>
      </c>
      <c r="AH7" s="260">
        <v>22.896961000000001</v>
      </c>
      <c r="AI7" s="260">
        <v>21.701271999999999</v>
      </c>
      <c r="AJ7" s="260">
        <v>22.180717999999999</v>
      </c>
      <c r="AK7" s="260">
        <v>20.489525</v>
      </c>
      <c r="AL7" s="260">
        <v>21.162776999999998</v>
      </c>
      <c r="AM7" s="260">
        <v>22.834921999999999</v>
      </c>
      <c r="AN7" s="260">
        <v>20.723848</v>
      </c>
      <c r="AO7" s="260">
        <v>23.926189000000001</v>
      </c>
      <c r="AP7" s="260">
        <v>23.515139000000001</v>
      </c>
      <c r="AQ7" s="260">
        <v>23.745232999999999</v>
      </c>
      <c r="AR7" s="260">
        <v>22.406493999999999</v>
      </c>
      <c r="AS7" s="260">
        <v>22.332177000000001</v>
      </c>
      <c r="AT7" s="260">
        <v>23.098617999999998</v>
      </c>
      <c r="AU7" s="260">
        <v>22.103100999999999</v>
      </c>
      <c r="AV7" s="260">
        <v>22.055705</v>
      </c>
      <c r="AW7" s="260">
        <v>21.172008999999999</v>
      </c>
      <c r="AX7" s="260">
        <v>22.410674</v>
      </c>
      <c r="AY7" s="260">
        <v>23.488761</v>
      </c>
      <c r="AZ7" s="260">
        <v>19.394570999999999</v>
      </c>
      <c r="BA7" s="260">
        <v>21.839706</v>
      </c>
      <c r="BB7" s="260">
        <v>20.369515</v>
      </c>
      <c r="BC7" s="260">
        <v>19.293212848</v>
      </c>
      <c r="BD7" s="348">
        <v>19.05883</v>
      </c>
      <c r="BE7" s="348">
        <v>18.035250000000001</v>
      </c>
      <c r="BF7" s="348">
        <v>20.282499999999999</v>
      </c>
      <c r="BG7" s="348">
        <v>17.35989</v>
      </c>
      <c r="BH7" s="348">
        <v>19.556750000000001</v>
      </c>
      <c r="BI7" s="348">
        <v>17.51576</v>
      </c>
      <c r="BJ7" s="348">
        <v>19.872330000000002</v>
      </c>
      <c r="BK7" s="348">
        <v>21.18648</v>
      </c>
      <c r="BL7" s="348">
        <v>20.666170000000001</v>
      </c>
      <c r="BM7" s="348">
        <v>21.478100000000001</v>
      </c>
      <c r="BN7" s="348">
        <v>20.457889999999999</v>
      </c>
      <c r="BO7" s="348">
        <v>19.201979999999999</v>
      </c>
      <c r="BP7" s="348">
        <v>19.3049</v>
      </c>
      <c r="BQ7" s="348">
        <v>18.509370000000001</v>
      </c>
      <c r="BR7" s="348">
        <v>20.353829999999999</v>
      </c>
      <c r="BS7" s="348">
        <v>18.456959999999999</v>
      </c>
      <c r="BT7" s="348">
        <v>19.55377</v>
      </c>
      <c r="BU7" s="348">
        <v>17.838180000000001</v>
      </c>
      <c r="BV7" s="348">
        <v>19.498419999999999</v>
      </c>
    </row>
    <row r="8" spans="1:74" ht="11.1" customHeight="1" x14ac:dyDescent="0.2">
      <c r="A8" s="93" t="s">
        <v>225</v>
      </c>
      <c r="B8" s="200" t="s">
        <v>616</v>
      </c>
      <c r="C8" s="260">
        <v>13.809703000000001</v>
      </c>
      <c r="D8" s="260">
        <v>13.062355999999999</v>
      </c>
      <c r="E8" s="260">
        <v>14.556768999999999</v>
      </c>
      <c r="F8" s="260">
        <v>13.656877</v>
      </c>
      <c r="G8" s="260">
        <v>13.905352000000001</v>
      </c>
      <c r="H8" s="260">
        <v>13.726718</v>
      </c>
      <c r="I8" s="260">
        <v>14.334061999999999</v>
      </c>
      <c r="J8" s="260">
        <v>15.861105</v>
      </c>
      <c r="K8" s="260">
        <v>15.098826000000001</v>
      </c>
      <c r="L8" s="260">
        <v>14.225274000000001</v>
      </c>
      <c r="M8" s="260">
        <v>14.260669</v>
      </c>
      <c r="N8" s="260">
        <v>14.265064000000001</v>
      </c>
      <c r="O8" s="260">
        <v>15.388408999999999</v>
      </c>
      <c r="P8" s="260">
        <v>14.482832999999999</v>
      </c>
      <c r="Q8" s="260">
        <v>15.028662000000001</v>
      </c>
      <c r="R8" s="260">
        <v>14.547551</v>
      </c>
      <c r="S8" s="260">
        <v>15.332924999999999</v>
      </c>
      <c r="T8" s="260">
        <v>14.297273000000001</v>
      </c>
      <c r="U8" s="260">
        <v>15.500301</v>
      </c>
      <c r="V8" s="260">
        <v>16.279358999999999</v>
      </c>
      <c r="W8" s="260">
        <v>14.596551</v>
      </c>
      <c r="X8" s="260">
        <v>15.364711</v>
      </c>
      <c r="Y8" s="260">
        <v>14.864587</v>
      </c>
      <c r="Z8" s="260">
        <v>14.55491</v>
      </c>
      <c r="AA8" s="260">
        <v>15.720848</v>
      </c>
      <c r="AB8" s="260">
        <v>14.498543</v>
      </c>
      <c r="AC8" s="260">
        <v>15.309989</v>
      </c>
      <c r="AD8" s="260">
        <v>15.411225999999999</v>
      </c>
      <c r="AE8" s="260">
        <v>15.538009000000001</v>
      </c>
      <c r="AF8" s="260">
        <v>14.075360999999999</v>
      </c>
      <c r="AG8" s="260">
        <v>15.941222</v>
      </c>
      <c r="AH8" s="260">
        <v>16.575564</v>
      </c>
      <c r="AI8" s="260">
        <v>15.701611</v>
      </c>
      <c r="AJ8" s="260">
        <v>15.32446</v>
      </c>
      <c r="AK8" s="260">
        <v>14.247683</v>
      </c>
      <c r="AL8" s="260">
        <v>14.441811</v>
      </c>
      <c r="AM8" s="260">
        <v>15.664334999999999</v>
      </c>
      <c r="AN8" s="260">
        <v>14.216217</v>
      </c>
      <c r="AO8" s="260">
        <v>16.412913</v>
      </c>
      <c r="AP8" s="260">
        <v>15.119683999999999</v>
      </c>
      <c r="AQ8" s="260">
        <v>15.267637000000001</v>
      </c>
      <c r="AR8" s="260">
        <v>14.406741999999999</v>
      </c>
      <c r="AS8" s="260">
        <v>16.312633999999999</v>
      </c>
      <c r="AT8" s="260">
        <v>16.872481000000001</v>
      </c>
      <c r="AU8" s="260">
        <v>16.145264000000001</v>
      </c>
      <c r="AV8" s="260">
        <v>15.809763999999999</v>
      </c>
      <c r="AW8" s="260">
        <v>15.176401</v>
      </c>
      <c r="AX8" s="260">
        <v>16.043317999999999</v>
      </c>
      <c r="AY8" s="260">
        <v>16.068804</v>
      </c>
      <c r="AZ8" s="260">
        <v>13.267970999999999</v>
      </c>
      <c r="BA8" s="260">
        <v>14.95044</v>
      </c>
      <c r="BB8" s="260">
        <v>14.019093</v>
      </c>
      <c r="BC8" s="260">
        <v>13.277184118999999</v>
      </c>
      <c r="BD8" s="348">
        <v>14.42266</v>
      </c>
      <c r="BE8" s="348">
        <v>16.058979999999998</v>
      </c>
      <c r="BF8" s="348">
        <v>17.223790000000001</v>
      </c>
      <c r="BG8" s="348">
        <v>15.22932</v>
      </c>
      <c r="BH8" s="348">
        <v>16.404810000000001</v>
      </c>
      <c r="BI8" s="348">
        <v>15.10656</v>
      </c>
      <c r="BJ8" s="348">
        <v>16.242979999999999</v>
      </c>
      <c r="BK8" s="348">
        <v>16.066520000000001</v>
      </c>
      <c r="BL8" s="348">
        <v>15.70622</v>
      </c>
      <c r="BM8" s="348">
        <v>16.26295</v>
      </c>
      <c r="BN8" s="348">
        <v>15.78497</v>
      </c>
      <c r="BO8" s="348">
        <v>15.02304</v>
      </c>
      <c r="BP8" s="348">
        <v>14.91362</v>
      </c>
      <c r="BQ8" s="348">
        <v>16.238869999999999</v>
      </c>
      <c r="BR8" s="348">
        <v>17.094169999999998</v>
      </c>
      <c r="BS8" s="348">
        <v>16.016999999999999</v>
      </c>
      <c r="BT8" s="348">
        <v>16.439599999999999</v>
      </c>
      <c r="BU8" s="348">
        <v>15.36224</v>
      </c>
      <c r="BV8" s="348">
        <v>16.203029999999998</v>
      </c>
    </row>
    <row r="9" spans="1:74" ht="11.1" customHeight="1" x14ac:dyDescent="0.2">
      <c r="A9" s="93" t="s">
        <v>226</v>
      </c>
      <c r="B9" s="200" t="s">
        <v>617</v>
      </c>
      <c r="C9" s="260">
        <v>48.544313000000002</v>
      </c>
      <c r="D9" s="260">
        <v>44.925618999999998</v>
      </c>
      <c r="E9" s="260">
        <v>51.095236</v>
      </c>
      <c r="F9" s="260">
        <v>46.872810000000001</v>
      </c>
      <c r="G9" s="260">
        <v>44.476120999999999</v>
      </c>
      <c r="H9" s="260">
        <v>46.134599999999999</v>
      </c>
      <c r="I9" s="260">
        <v>45.942689000000001</v>
      </c>
      <c r="J9" s="260">
        <v>50.439281999999999</v>
      </c>
      <c r="K9" s="260">
        <v>51.434887000000003</v>
      </c>
      <c r="L9" s="260">
        <v>53.545786</v>
      </c>
      <c r="M9" s="260">
        <v>52.124447000000004</v>
      </c>
      <c r="N9" s="260">
        <v>52.097231999999998</v>
      </c>
      <c r="O9" s="260">
        <v>52.082754000000001</v>
      </c>
      <c r="P9" s="260">
        <v>45.617573999999998</v>
      </c>
      <c r="Q9" s="260">
        <v>43.873438</v>
      </c>
      <c r="R9" s="260">
        <v>38.032753</v>
      </c>
      <c r="S9" s="260">
        <v>40.656678999999997</v>
      </c>
      <c r="T9" s="260">
        <v>42.581375000000001</v>
      </c>
      <c r="U9" s="260">
        <v>47.766860000000001</v>
      </c>
      <c r="V9" s="260">
        <v>50.100625999999998</v>
      </c>
      <c r="W9" s="260">
        <v>45.704546000000001</v>
      </c>
      <c r="X9" s="260">
        <v>46.519843999999999</v>
      </c>
      <c r="Y9" s="260">
        <v>46.703186000000002</v>
      </c>
      <c r="Z9" s="260">
        <v>43.604273999999997</v>
      </c>
      <c r="AA9" s="260">
        <v>44.450341999999999</v>
      </c>
      <c r="AB9" s="260">
        <v>40.992956</v>
      </c>
      <c r="AC9" s="260">
        <v>43.532502999999998</v>
      </c>
      <c r="AD9" s="260">
        <v>39.507472999999997</v>
      </c>
      <c r="AE9" s="260">
        <v>43.586675999999997</v>
      </c>
      <c r="AF9" s="260">
        <v>43.808812000000003</v>
      </c>
      <c r="AG9" s="260">
        <v>48.863897000000001</v>
      </c>
      <c r="AH9" s="260">
        <v>49.191591000000003</v>
      </c>
      <c r="AI9" s="260">
        <v>44.357185999999999</v>
      </c>
      <c r="AJ9" s="260">
        <v>43.571342000000001</v>
      </c>
      <c r="AK9" s="260">
        <v>44.425694999999997</v>
      </c>
      <c r="AL9" s="260">
        <v>43.328670000000002</v>
      </c>
      <c r="AM9" s="260">
        <v>44.464609000000003</v>
      </c>
      <c r="AN9" s="260">
        <v>40.353929999999998</v>
      </c>
      <c r="AO9" s="260">
        <v>46.589489</v>
      </c>
      <c r="AP9" s="260">
        <v>44.340829999999997</v>
      </c>
      <c r="AQ9" s="260">
        <v>44.774751999999999</v>
      </c>
      <c r="AR9" s="260">
        <v>42.250216999999999</v>
      </c>
      <c r="AS9" s="260">
        <v>45.784571999999997</v>
      </c>
      <c r="AT9" s="260">
        <v>47.355820999999999</v>
      </c>
      <c r="AU9" s="260">
        <v>45.314794999999997</v>
      </c>
      <c r="AV9" s="260">
        <v>46.279817999999999</v>
      </c>
      <c r="AW9" s="260">
        <v>44.425732000000004</v>
      </c>
      <c r="AX9" s="260">
        <v>46.960357000000002</v>
      </c>
      <c r="AY9" s="260">
        <v>46.266148000000001</v>
      </c>
      <c r="AZ9" s="260">
        <v>38.201683000000003</v>
      </c>
      <c r="BA9" s="260">
        <v>43.042997999999997</v>
      </c>
      <c r="BB9" s="260">
        <v>39.953218999999997</v>
      </c>
      <c r="BC9" s="260">
        <v>37.840672423999997</v>
      </c>
      <c r="BD9" s="348">
        <v>39.152819999999998</v>
      </c>
      <c r="BE9" s="348">
        <v>44.594900000000003</v>
      </c>
      <c r="BF9" s="348">
        <v>47.874479999999998</v>
      </c>
      <c r="BG9" s="348">
        <v>41.635019999999997</v>
      </c>
      <c r="BH9" s="348">
        <v>44.677579999999999</v>
      </c>
      <c r="BI9" s="348">
        <v>41.330129999999997</v>
      </c>
      <c r="BJ9" s="348">
        <v>43.823540000000001</v>
      </c>
      <c r="BK9" s="348">
        <v>42.364759999999997</v>
      </c>
      <c r="BL9" s="348">
        <v>41.287280000000003</v>
      </c>
      <c r="BM9" s="348">
        <v>42.03866</v>
      </c>
      <c r="BN9" s="348">
        <v>37.608260000000001</v>
      </c>
      <c r="BO9" s="348">
        <v>35.715359999999997</v>
      </c>
      <c r="BP9" s="348">
        <v>37.875909999999998</v>
      </c>
      <c r="BQ9" s="348">
        <v>43.872140000000002</v>
      </c>
      <c r="BR9" s="348">
        <v>46.580829999999999</v>
      </c>
      <c r="BS9" s="348">
        <v>43.047069999999998</v>
      </c>
      <c r="BT9" s="348">
        <v>43.88364</v>
      </c>
      <c r="BU9" s="348">
        <v>41.168329999999997</v>
      </c>
      <c r="BV9" s="348">
        <v>42.435859999999998</v>
      </c>
    </row>
    <row r="10" spans="1:74" ht="11.1" customHeight="1" x14ac:dyDescent="0.2">
      <c r="A10" s="95" t="s">
        <v>227</v>
      </c>
      <c r="B10" s="200" t="s">
        <v>618</v>
      </c>
      <c r="C10" s="260">
        <v>1.111</v>
      </c>
      <c r="D10" s="260">
        <v>-0.43099999999999999</v>
      </c>
      <c r="E10" s="260">
        <v>0.97499999999999998</v>
      </c>
      <c r="F10" s="260">
        <v>-1.6870000000000001</v>
      </c>
      <c r="G10" s="260">
        <v>-1.621</v>
      </c>
      <c r="H10" s="260">
        <v>0.96599999999999997</v>
      </c>
      <c r="I10" s="260">
        <v>-1.913</v>
      </c>
      <c r="J10" s="260">
        <v>2.133</v>
      </c>
      <c r="K10" s="260">
        <v>0.378</v>
      </c>
      <c r="L10" s="260">
        <v>-0.90100000000000002</v>
      </c>
      <c r="M10" s="260">
        <v>-0.187</v>
      </c>
      <c r="N10" s="260">
        <v>-0.9</v>
      </c>
      <c r="O10" s="260">
        <v>3.5790000000000002</v>
      </c>
      <c r="P10" s="260">
        <v>-1.425</v>
      </c>
      <c r="Q10" s="260">
        <v>-1.3979999999999999</v>
      </c>
      <c r="R10" s="260">
        <v>-0.14199999999999999</v>
      </c>
      <c r="S10" s="260">
        <v>0.55700000000000005</v>
      </c>
      <c r="T10" s="260">
        <v>0.35199999999999998</v>
      </c>
      <c r="U10" s="260">
        <v>1.254</v>
      </c>
      <c r="V10" s="260">
        <v>1.621</v>
      </c>
      <c r="W10" s="260">
        <v>1.268</v>
      </c>
      <c r="X10" s="260">
        <v>0.40100000000000002</v>
      </c>
      <c r="Y10" s="260">
        <v>0.28000000000000003</v>
      </c>
      <c r="Z10" s="260">
        <v>-0.60699999999999998</v>
      </c>
      <c r="AA10" s="260">
        <v>-0.75734000000000001</v>
      </c>
      <c r="AB10" s="260">
        <v>-0.75734000000000001</v>
      </c>
      <c r="AC10" s="260">
        <v>-0.75734000000000001</v>
      </c>
      <c r="AD10" s="260">
        <v>-0.56915000000000004</v>
      </c>
      <c r="AE10" s="260">
        <v>-0.56913999999999998</v>
      </c>
      <c r="AF10" s="260">
        <v>-0.56913999999999998</v>
      </c>
      <c r="AG10" s="260">
        <v>0.99804000000000004</v>
      </c>
      <c r="AH10" s="260">
        <v>0.99804000000000004</v>
      </c>
      <c r="AI10" s="260">
        <v>0.99804000000000004</v>
      </c>
      <c r="AJ10" s="260">
        <v>7.3999999999999996E-2</v>
      </c>
      <c r="AK10" s="260">
        <v>7.3999999999999996E-2</v>
      </c>
      <c r="AL10" s="260">
        <v>1.3353299999999999</v>
      </c>
      <c r="AM10" s="260">
        <v>0.2203</v>
      </c>
      <c r="AN10" s="260">
        <v>-0.34100000000000003</v>
      </c>
      <c r="AO10" s="260">
        <v>-0.41263</v>
      </c>
      <c r="AP10" s="260">
        <v>-0.57260999999999995</v>
      </c>
      <c r="AQ10" s="260">
        <v>0.45452999999999999</v>
      </c>
      <c r="AR10" s="260">
        <v>0.70023999999999997</v>
      </c>
      <c r="AS10" s="260">
        <v>0.25519999999999998</v>
      </c>
      <c r="AT10" s="260">
        <v>1.5591600000000001</v>
      </c>
      <c r="AU10" s="260">
        <v>0.57589999999999997</v>
      </c>
      <c r="AV10" s="260">
        <v>7.3690000000000005E-2</v>
      </c>
      <c r="AW10" s="260">
        <v>-0.38090000000000002</v>
      </c>
      <c r="AX10" s="260">
        <v>-1.2225900000000001</v>
      </c>
      <c r="AY10" s="260">
        <v>3.032E-2</v>
      </c>
      <c r="AZ10" s="260">
        <v>-0.70733999999999997</v>
      </c>
      <c r="BA10" s="260">
        <v>-4.9590000000000002E-2</v>
      </c>
      <c r="BB10" s="260">
        <v>-0.65861000000000003</v>
      </c>
      <c r="BC10" s="260">
        <v>0.42423</v>
      </c>
      <c r="BD10" s="348">
        <v>0.55330000000000001</v>
      </c>
      <c r="BE10" s="348">
        <v>0.41446</v>
      </c>
      <c r="BF10" s="348">
        <v>1.6175900000000001</v>
      </c>
      <c r="BG10" s="348">
        <v>1.04711</v>
      </c>
      <c r="BH10" s="348">
        <v>-3.9460000000000002E-2</v>
      </c>
      <c r="BI10" s="348">
        <v>-0.27731</v>
      </c>
      <c r="BJ10" s="348">
        <v>-1.29199</v>
      </c>
      <c r="BK10" s="348">
        <v>4.7800000000000002E-2</v>
      </c>
      <c r="BL10" s="348">
        <v>-0.74155000000000004</v>
      </c>
      <c r="BM10" s="348">
        <v>-0.28816000000000003</v>
      </c>
      <c r="BN10" s="348">
        <v>-0.63658999999999999</v>
      </c>
      <c r="BO10" s="348">
        <v>0.73429</v>
      </c>
      <c r="BP10" s="348">
        <v>0.60021000000000002</v>
      </c>
      <c r="BQ10" s="348">
        <v>0.40237000000000001</v>
      </c>
      <c r="BR10" s="348">
        <v>1.6664300000000001</v>
      </c>
      <c r="BS10" s="348">
        <v>0.82098000000000004</v>
      </c>
      <c r="BT10" s="348">
        <v>-2.7810000000000001E-2</v>
      </c>
      <c r="BU10" s="348">
        <v>-0.28510000000000002</v>
      </c>
      <c r="BV10" s="348">
        <v>-1.3310200000000001</v>
      </c>
    </row>
    <row r="11" spans="1:74" ht="11.1" customHeight="1" x14ac:dyDescent="0.2">
      <c r="A11" s="93" t="s">
        <v>228</v>
      </c>
      <c r="B11" s="200" t="s">
        <v>619</v>
      </c>
      <c r="C11" s="260">
        <v>1.01384601</v>
      </c>
      <c r="D11" s="260">
        <v>0.84277001200000001</v>
      </c>
      <c r="E11" s="260">
        <v>1.524161004</v>
      </c>
      <c r="F11" s="260">
        <v>1.13637801</v>
      </c>
      <c r="G11" s="260">
        <v>1.3125709999999999</v>
      </c>
      <c r="H11" s="260">
        <v>0.97019601</v>
      </c>
      <c r="I11" s="260">
        <v>1.208426996</v>
      </c>
      <c r="J11" s="260">
        <v>1.544900996</v>
      </c>
      <c r="K11" s="260">
        <v>0.83451299999999995</v>
      </c>
      <c r="L11" s="260">
        <v>0.91720301400000004</v>
      </c>
      <c r="M11" s="260">
        <v>0.80687001000000003</v>
      </c>
      <c r="N11" s="260">
        <v>0.97577001200000002</v>
      </c>
      <c r="O11" s="260">
        <v>0.78903599400000002</v>
      </c>
      <c r="P11" s="260">
        <v>0.53364500800000003</v>
      </c>
      <c r="Q11" s="260">
        <v>0.69915899599999998</v>
      </c>
      <c r="R11" s="260">
        <v>0.62339301000000003</v>
      </c>
      <c r="S11" s="260">
        <v>0.98638500100000004</v>
      </c>
      <c r="T11" s="260">
        <v>0.71886201000000005</v>
      </c>
      <c r="U11" s="260">
        <v>0.89363098600000002</v>
      </c>
      <c r="V11" s="260">
        <v>0.66670100399999999</v>
      </c>
      <c r="W11" s="260">
        <v>0.85467000000000004</v>
      </c>
      <c r="X11" s="260">
        <v>0.86791499800000005</v>
      </c>
      <c r="Y11" s="260">
        <v>0.79846499999999998</v>
      </c>
      <c r="Z11" s="260">
        <v>0.72739500499999998</v>
      </c>
      <c r="AA11" s="260">
        <v>0.65446000299999996</v>
      </c>
      <c r="AB11" s="260">
        <v>0.38517499999999999</v>
      </c>
      <c r="AC11" s="260">
        <v>0.38965000500000002</v>
      </c>
      <c r="AD11" s="260">
        <v>0.67214901000000005</v>
      </c>
      <c r="AE11" s="260">
        <v>0.87044900000000003</v>
      </c>
      <c r="AF11" s="260">
        <v>1.213443</v>
      </c>
      <c r="AG11" s="260">
        <v>0.87362398900000005</v>
      </c>
      <c r="AH11" s="260">
        <v>0.70984698999999996</v>
      </c>
      <c r="AI11" s="260">
        <v>0.81458799000000004</v>
      </c>
      <c r="AJ11" s="260">
        <v>0.70712900300000003</v>
      </c>
      <c r="AK11" s="260">
        <v>0.84957399</v>
      </c>
      <c r="AL11" s="260">
        <v>0.76633698800000005</v>
      </c>
      <c r="AM11" s="260">
        <v>1.0643859920000001</v>
      </c>
      <c r="AN11" s="260">
        <v>0.58268198800000004</v>
      </c>
      <c r="AO11" s="260">
        <v>0.80269701199999999</v>
      </c>
      <c r="AP11" s="260">
        <v>0.92967900000000003</v>
      </c>
      <c r="AQ11" s="260">
        <v>1.2797140069999999</v>
      </c>
      <c r="AR11" s="260">
        <v>1.3192119899999999</v>
      </c>
      <c r="AS11" s="260">
        <v>0.92775901000000005</v>
      </c>
      <c r="AT11" s="260">
        <v>1.121835006</v>
      </c>
      <c r="AU11" s="260">
        <v>1.1478020099999999</v>
      </c>
      <c r="AV11" s="260">
        <v>0.58359099599999997</v>
      </c>
      <c r="AW11" s="260">
        <v>1.002759</v>
      </c>
      <c r="AX11" s="260">
        <v>0.548157004</v>
      </c>
      <c r="AY11" s="260">
        <v>1.292688995</v>
      </c>
      <c r="AZ11" s="260">
        <v>0.86570699600000001</v>
      </c>
      <c r="BA11" s="260">
        <v>0.85041001100000002</v>
      </c>
      <c r="BB11" s="260">
        <v>0.75903889999999996</v>
      </c>
      <c r="BC11" s="260">
        <v>0.62051100000000003</v>
      </c>
      <c r="BD11" s="348">
        <v>0.84384369999999997</v>
      </c>
      <c r="BE11" s="348">
        <v>1.2021280000000001</v>
      </c>
      <c r="BF11" s="348">
        <v>0.96133120000000005</v>
      </c>
      <c r="BG11" s="348">
        <v>1.0625910000000001</v>
      </c>
      <c r="BH11" s="348">
        <v>0.95164020000000005</v>
      </c>
      <c r="BI11" s="348">
        <v>0.77401140000000002</v>
      </c>
      <c r="BJ11" s="348">
        <v>1.140139</v>
      </c>
      <c r="BK11" s="348">
        <v>0.54777299999999995</v>
      </c>
      <c r="BL11" s="348">
        <v>0.66837409999999997</v>
      </c>
      <c r="BM11" s="348">
        <v>0.99855280000000002</v>
      </c>
      <c r="BN11" s="348">
        <v>0.84939830000000005</v>
      </c>
      <c r="BO11" s="348">
        <v>0.67936669999999999</v>
      </c>
      <c r="BP11" s="348">
        <v>0.87974129999999995</v>
      </c>
      <c r="BQ11" s="348">
        <v>1.2255100000000001</v>
      </c>
      <c r="BR11" s="348">
        <v>0.97606789999999999</v>
      </c>
      <c r="BS11" s="348">
        <v>1.07158</v>
      </c>
      <c r="BT11" s="348">
        <v>0.95749609999999996</v>
      </c>
      <c r="BU11" s="348">
        <v>0.77758240000000001</v>
      </c>
      <c r="BV11" s="348">
        <v>1.142466</v>
      </c>
    </row>
    <row r="12" spans="1:74" ht="11.1" customHeight="1" x14ac:dyDescent="0.2">
      <c r="A12" s="93" t="s">
        <v>229</v>
      </c>
      <c r="B12" s="200" t="s">
        <v>620</v>
      </c>
      <c r="C12" s="260">
        <v>8.5094890000000003</v>
      </c>
      <c r="D12" s="260">
        <v>8.2752040000000004</v>
      </c>
      <c r="E12" s="260">
        <v>9.8324560000000005</v>
      </c>
      <c r="F12" s="260">
        <v>8.8425100000000008</v>
      </c>
      <c r="G12" s="260">
        <v>9.0420730000000002</v>
      </c>
      <c r="H12" s="260">
        <v>9.1019310000000004</v>
      </c>
      <c r="I12" s="260">
        <v>7.8654000000000002</v>
      </c>
      <c r="J12" s="260">
        <v>9.3874469999999999</v>
      </c>
      <c r="K12" s="260">
        <v>8.7227650000000008</v>
      </c>
      <c r="L12" s="260">
        <v>9.1587270000000007</v>
      </c>
      <c r="M12" s="260">
        <v>8.8080049999999996</v>
      </c>
      <c r="N12" s="260">
        <v>9.7125459999999997</v>
      </c>
      <c r="O12" s="260">
        <v>9.1264409999999998</v>
      </c>
      <c r="P12" s="260">
        <v>8.4602559999999993</v>
      </c>
      <c r="Q12" s="260">
        <v>11.055001000000001</v>
      </c>
      <c r="R12" s="260">
        <v>12.528892000000001</v>
      </c>
      <c r="S12" s="260">
        <v>12.256909</v>
      </c>
      <c r="T12" s="260">
        <v>12.748637</v>
      </c>
      <c r="U12" s="260">
        <v>11.622584</v>
      </c>
      <c r="V12" s="260">
        <v>10.597077000000001</v>
      </c>
      <c r="W12" s="260">
        <v>9.3437059999999992</v>
      </c>
      <c r="X12" s="260">
        <v>9.4214889999999993</v>
      </c>
      <c r="Y12" s="260">
        <v>8.5164930000000005</v>
      </c>
      <c r="Z12" s="260">
        <v>10.068177</v>
      </c>
      <c r="AA12" s="260">
        <v>9.5717999999999996</v>
      </c>
      <c r="AB12" s="260">
        <v>8.6267840119999999</v>
      </c>
      <c r="AC12" s="260">
        <v>13.636597</v>
      </c>
      <c r="AD12" s="260">
        <v>9.7544839999999997</v>
      </c>
      <c r="AE12" s="260">
        <v>10.478294</v>
      </c>
      <c r="AF12" s="260">
        <v>9.1939839899999996</v>
      </c>
      <c r="AG12" s="260">
        <v>9.1249959999999994</v>
      </c>
      <c r="AH12" s="260">
        <v>10.073041</v>
      </c>
      <c r="AI12" s="260">
        <v>9.3906260100000001</v>
      </c>
      <c r="AJ12" s="260">
        <v>9.8547229900000008</v>
      </c>
      <c r="AK12" s="260">
        <v>8.5113909900000007</v>
      </c>
      <c r="AL12" s="260">
        <v>9.4425480129999997</v>
      </c>
      <c r="AM12" s="260">
        <v>8.5160789999999995</v>
      </c>
      <c r="AN12" s="260">
        <v>8.7853589999999997</v>
      </c>
      <c r="AO12" s="260">
        <v>10.429605</v>
      </c>
      <c r="AP12" s="260">
        <v>8.1344089999999998</v>
      </c>
      <c r="AQ12" s="260">
        <v>7.7184290000000004</v>
      </c>
      <c r="AR12" s="260">
        <v>8.7041880000000003</v>
      </c>
      <c r="AS12" s="260">
        <v>7.1913929999999997</v>
      </c>
      <c r="AT12" s="260">
        <v>7.6653979999999997</v>
      </c>
      <c r="AU12" s="260">
        <v>7.8480790000000002</v>
      </c>
      <c r="AV12" s="260">
        <v>7.9390419999999997</v>
      </c>
      <c r="AW12" s="260">
        <v>7.4637200000000004</v>
      </c>
      <c r="AX12" s="260">
        <v>6.9395420000000003</v>
      </c>
      <c r="AY12" s="260">
        <v>7.8712689930000002</v>
      </c>
      <c r="AZ12" s="260">
        <v>6.4957429879999999</v>
      </c>
      <c r="BA12" s="260">
        <v>7.6120389949999998</v>
      </c>
      <c r="BB12" s="260">
        <v>7.8973060000000004</v>
      </c>
      <c r="BC12" s="260">
        <v>7.8849130000000001</v>
      </c>
      <c r="BD12" s="348">
        <v>8.1868339999999993</v>
      </c>
      <c r="BE12" s="348">
        <v>7.2011010000000004</v>
      </c>
      <c r="BF12" s="348">
        <v>7.1667680000000002</v>
      </c>
      <c r="BG12" s="348">
        <v>6.9107310000000002</v>
      </c>
      <c r="BH12" s="348">
        <v>7.1785680000000003</v>
      </c>
      <c r="BI12" s="348">
        <v>6.9948360000000003</v>
      </c>
      <c r="BJ12" s="348">
        <v>7.5610140000000001</v>
      </c>
      <c r="BK12" s="348">
        <v>6.8390820000000003</v>
      </c>
      <c r="BL12" s="348">
        <v>6.3423889999999998</v>
      </c>
      <c r="BM12" s="348">
        <v>7.830139</v>
      </c>
      <c r="BN12" s="348">
        <v>7.9914769999999997</v>
      </c>
      <c r="BO12" s="348">
        <v>7.8700089999999996</v>
      </c>
      <c r="BP12" s="348">
        <v>8.1693049999999996</v>
      </c>
      <c r="BQ12" s="348">
        <v>7.2596100000000003</v>
      </c>
      <c r="BR12" s="348">
        <v>7.3161440000000004</v>
      </c>
      <c r="BS12" s="348">
        <v>7.2010420000000002</v>
      </c>
      <c r="BT12" s="348">
        <v>7.6042360000000002</v>
      </c>
      <c r="BU12" s="348">
        <v>7.5160960000000001</v>
      </c>
      <c r="BV12" s="348">
        <v>8.2076589999999996</v>
      </c>
    </row>
    <row r="13" spans="1:74" ht="11.1" customHeight="1" x14ac:dyDescent="0.2">
      <c r="A13" s="93" t="s">
        <v>230</v>
      </c>
      <c r="B13" s="201" t="s">
        <v>927</v>
      </c>
      <c r="C13" s="260">
        <v>5.3739999999999997</v>
      </c>
      <c r="D13" s="260">
        <v>5.3005399999999998</v>
      </c>
      <c r="E13" s="260">
        <v>6.4909039999999996</v>
      </c>
      <c r="F13" s="260">
        <v>5.6254039999999996</v>
      </c>
      <c r="G13" s="260">
        <v>6.428801</v>
      </c>
      <c r="H13" s="260">
        <v>5.7935650000000001</v>
      </c>
      <c r="I13" s="260">
        <v>4.7790670000000004</v>
      </c>
      <c r="J13" s="260">
        <v>6.0950670000000002</v>
      </c>
      <c r="K13" s="260">
        <v>5.6086049999999998</v>
      </c>
      <c r="L13" s="260">
        <v>5.9630150000000004</v>
      </c>
      <c r="M13" s="260">
        <v>6.3309290000000003</v>
      </c>
      <c r="N13" s="260">
        <v>5.7417680000000004</v>
      </c>
      <c r="O13" s="260">
        <v>6.272659</v>
      </c>
      <c r="P13" s="260">
        <v>5.1752459999999996</v>
      </c>
      <c r="Q13" s="260">
        <v>6.0783040000000002</v>
      </c>
      <c r="R13" s="260">
        <v>7.2712680000000001</v>
      </c>
      <c r="S13" s="260">
        <v>5.9528889999999999</v>
      </c>
      <c r="T13" s="260">
        <v>6.9440179999999998</v>
      </c>
      <c r="U13" s="260">
        <v>6.3284690000000001</v>
      </c>
      <c r="V13" s="260">
        <v>5.7749170000000003</v>
      </c>
      <c r="W13" s="260">
        <v>4.879359</v>
      </c>
      <c r="X13" s="260">
        <v>4.6737859999999998</v>
      </c>
      <c r="Y13" s="260">
        <v>4.7213130000000003</v>
      </c>
      <c r="Z13" s="260">
        <v>5.80375</v>
      </c>
      <c r="AA13" s="260">
        <v>5.507987</v>
      </c>
      <c r="AB13" s="260">
        <v>5.3164619999999996</v>
      </c>
      <c r="AC13" s="260">
        <v>7.3536599999999996</v>
      </c>
      <c r="AD13" s="260">
        <v>5.2935639999999999</v>
      </c>
      <c r="AE13" s="260">
        <v>6.1408259999999997</v>
      </c>
      <c r="AF13" s="260">
        <v>4.7077600000000004</v>
      </c>
      <c r="AG13" s="260">
        <v>5.2900650000000002</v>
      </c>
      <c r="AH13" s="260">
        <v>5.225892</v>
      </c>
      <c r="AI13" s="260">
        <v>5.4219619999999997</v>
      </c>
      <c r="AJ13" s="260">
        <v>5.3922489999999996</v>
      </c>
      <c r="AK13" s="260">
        <v>5.019584</v>
      </c>
      <c r="AL13" s="260">
        <v>5.0088540000000004</v>
      </c>
      <c r="AM13" s="260">
        <v>5.099469</v>
      </c>
      <c r="AN13" s="260">
        <v>5.4953089999999998</v>
      </c>
      <c r="AO13" s="260">
        <v>6.2746649999999997</v>
      </c>
      <c r="AP13" s="260">
        <v>5.1642450000000002</v>
      </c>
      <c r="AQ13" s="260">
        <v>4.7865880000000001</v>
      </c>
      <c r="AR13" s="260">
        <v>5.8246200000000004</v>
      </c>
      <c r="AS13" s="260">
        <v>4.824452</v>
      </c>
      <c r="AT13" s="260">
        <v>5.0735989999999997</v>
      </c>
      <c r="AU13" s="260">
        <v>5.3000970000000001</v>
      </c>
      <c r="AV13" s="260">
        <v>5.6842499999999996</v>
      </c>
      <c r="AW13" s="260">
        <v>4.7697250000000002</v>
      </c>
      <c r="AX13" s="260">
        <v>4.7489600000000003</v>
      </c>
      <c r="AY13" s="260">
        <v>5.3865718511000003</v>
      </c>
      <c r="AZ13" s="260">
        <v>4.4452535369000001</v>
      </c>
      <c r="BA13" s="260">
        <v>5.2146270000000001</v>
      </c>
      <c r="BB13" s="260">
        <v>4.7181949999999997</v>
      </c>
      <c r="BC13" s="260">
        <v>4.5928240000000002</v>
      </c>
      <c r="BD13" s="348">
        <v>4.513744</v>
      </c>
      <c r="BE13" s="348">
        <v>3.8016130000000001</v>
      </c>
      <c r="BF13" s="348">
        <v>4.0817509999999997</v>
      </c>
      <c r="BG13" s="348">
        <v>3.7200760000000002</v>
      </c>
      <c r="BH13" s="348">
        <v>3.9637190000000002</v>
      </c>
      <c r="BI13" s="348">
        <v>4.037204</v>
      </c>
      <c r="BJ13" s="348">
        <v>4.1516289999999998</v>
      </c>
      <c r="BK13" s="348">
        <v>4.3813389999999997</v>
      </c>
      <c r="BL13" s="348">
        <v>4.0408949999999999</v>
      </c>
      <c r="BM13" s="348">
        <v>4.9795790000000002</v>
      </c>
      <c r="BN13" s="348">
        <v>4.6980060000000003</v>
      </c>
      <c r="BO13" s="348">
        <v>4.5285359999999999</v>
      </c>
      <c r="BP13" s="348">
        <v>4.5071880000000002</v>
      </c>
      <c r="BQ13" s="348">
        <v>3.8685900000000002</v>
      </c>
      <c r="BR13" s="348">
        <v>4.2452940000000003</v>
      </c>
      <c r="BS13" s="348">
        <v>3.9866239999999999</v>
      </c>
      <c r="BT13" s="348">
        <v>4.3232470000000003</v>
      </c>
      <c r="BU13" s="348">
        <v>4.4843700000000002</v>
      </c>
      <c r="BV13" s="348">
        <v>4.6671209999999999</v>
      </c>
    </row>
    <row r="14" spans="1:74" ht="11.1" customHeight="1" x14ac:dyDescent="0.2">
      <c r="A14" s="93" t="s">
        <v>231</v>
      </c>
      <c r="B14" s="201" t="s">
        <v>928</v>
      </c>
      <c r="C14" s="260">
        <v>3.1354890000000002</v>
      </c>
      <c r="D14" s="260">
        <v>2.9746640000000002</v>
      </c>
      <c r="E14" s="260">
        <v>3.3415520000000001</v>
      </c>
      <c r="F14" s="260">
        <v>3.2171059999999998</v>
      </c>
      <c r="G14" s="260">
        <v>2.6132719999999998</v>
      </c>
      <c r="H14" s="260">
        <v>3.3083659999999999</v>
      </c>
      <c r="I14" s="260">
        <v>3.0863330000000002</v>
      </c>
      <c r="J14" s="260">
        <v>3.2923800000000001</v>
      </c>
      <c r="K14" s="260">
        <v>3.11416</v>
      </c>
      <c r="L14" s="260">
        <v>3.1957119999999999</v>
      </c>
      <c r="M14" s="260">
        <v>2.3971703226000001</v>
      </c>
      <c r="N14" s="260">
        <v>3.9707780000000001</v>
      </c>
      <c r="O14" s="260">
        <v>2.8537819999999998</v>
      </c>
      <c r="P14" s="260">
        <v>3.2850100000000002</v>
      </c>
      <c r="Q14" s="260">
        <v>4.9766969999999997</v>
      </c>
      <c r="R14" s="260">
        <v>5.2576239999999999</v>
      </c>
      <c r="S14" s="260">
        <v>6.3040200000000004</v>
      </c>
      <c r="T14" s="260">
        <v>5.8046189999999998</v>
      </c>
      <c r="U14" s="260">
        <v>5.2941149999999997</v>
      </c>
      <c r="V14" s="260">
        <v>4.8221600000000002</v>
      </c>
      <c r="W14" s="260">
        <v>4.4643470000000001</v>
      </c>
      <c r="X14" s="260">
        <v>4.7477029999999996</v>
      </c>
      <c r="Y14" s="260">
        <v>3.7951800000000002</v>
      </c>
      <c r="Z14" s="260">
        <v>4.2644270000000004</v>
      </c>
      <c r="AA14" s="260">
        <v>4.0638129999999997</v>
      </c>
      <c r="AB14" s="260">
        <v>3.3103220000000002</v>
      </c>
      <c r="AC14" s="260">
        <v>6.2829370000000004</v>
      </c>
      <c r="AD14" s="260">
        <v>4.4609199999999998</v>
      </c>
      <c r="AE14" s="260">
        <v>4.3374680000000003</v>
      </c>
      <c r="AF14" s="260">
        <v>4.486224</v>
      </c>
      <c r="AG14" s="260">
        <v>3.8349310000000001</v>
      </c>
      <c r="AH14" s="260">
        <v>4.8471489999999999</v>
      </c>
      <c r="AI14" s="260">
        <v>3.968664</v>
      </c>
      <c r="AJ14" s="260">
        <v>4.4624740000000003</v>
      </c>
      <c r="AK14" s="260">
        <v>3.4918070000000001</v>
      </c>
      <c r="AL14" s="260">
        <v>4.433694</v>
      </c>
      <c r="AM14" s="260">
        <v>3.4166099999999999</v>
      </c>
      <c r="AN14" s="260">
        <v>3.2900499999999999</v>
      </c>
      <c r="AO14" s="260">
        <v>4.1549399999999999</v>
      </c>
      <c r="AP14" s="260">
        <v>2.970164</v>
      </c>
      <c r="AQ14" s="260">
        <v>2.9318409999999999</v>
      </c>
      <c r="AR14" s="260">
        <v>2.8795679999999999</v>
      </c>
      <c r="AS14" s="260">
        <v>2.3669410000000002</v>
      </c>
      <c r="AT14" s="260">
        <v>2.591799</v>
      </c>
      <c r="AU14" s="260">
        <v>2.5479820000000002</v>
      </c>
      <c r="AV14" s="260">
        <v>2.2547920000000001</v>
      </c>
      <c r="AW14" s="260">
        <v>2.6939950000000001</v>
      </c>
      <c r="AX14" s="260">
        <v>2.190582</v>
      </c>
      <c r="AY14" s="260">
        <v>2.4846971418999999</v>
      </c>
      <c r="AZ14" s="260">
        <v>2.0504894510999998</v>
      </c>
      <c r="BA14" s="260">
        <v>2.634846</v>
      </c>
      <c r="BB14" s="260">
        <v>3.1791109999999998</v>
      </c>
      <c r="BC14" s="260">
        <v>3.2920889999999998</v>
      </c>
      <c r="BD14" s="348">
        <v>3.6730900000000002</v>
      </c>
      <c r="BE14" s="348">
        <v>3.3994879999999998</v>
      </c>
      <c r="BF14" s="348">
        <v>3.0850179999999998</v>
      </c>
      <c r="BG14" s="348">
        <v>3.190655</v>
      </c>
      <c r="BH14" s="348">
        <v>3.2148490000000001</v>
      </c>
      <c r="BI14" s="348">
        <v>2.9576319999999998</v>
      </c>
      <c r="BJ14" s="348">
        <v>3.4093849999999999</v>
      </c>
      <c r="BK14" s="348">
        <v>2.4577420000000001</v>
      </c>
      <c r="BL14" s="348">
        <v>2.3014939999999999</v>
      </c>
      <c r="BM14" s="348">
        <v>2.8505590000000001</v>
      </c>
      <c r="BN14" s="348">
        <v>3.2934709999999998</v>
      </c>
      <c r="BO14" s="348">
        <v>3.3414730000000001</v>
      </c>
      <c r="BP14" s="348">
        <v>3.6621169999999998</v>
      </c>
      <c r="BQ14" s="348">
        <v>3.3910209999999998</v>
      </c>
      <c r="BR14" s="348">
        <v>3.0708500000000001</v>
      </c>
      <c r="BS14" s="348">
        <v>3.2144180000000002</v>
      </c>
      <c r="BT14" s="348">
        <v>3.2809900000000001</v>
      </c>
      <c r="BU14" s="348">
        <v>3.0317249999999998</v>
      </c>
      <c r="BV14" s="348">
        <v>3.5405380000000002</v>
      </c>
    </row>
    <row r="15" spans="1:74" ht="11.1" customHeight="1" x14ac:dyDescent="0.2">
      <c r="A15" s="93" t="s">
        <v>232</v>
      </c>
      <c r="B15" s="200" t="s">
        <v>597</v>
      </c>
      <c r="C15" s="260">
        <v>84.970827009999994</v>
      </c>
      <c r="D15" s="260">
        <v>77.711162012000003</v>
      </c>
      <c r="E15" s="260">
        <v>89.214904004000005</v>
      </c>
      <c r="F15" s="260">
        <v>79.170041010000006</v>
      </c>
      <c r="G15" s="260">
        <v>77.499536000000006</v>
      </c>
      <c r="H15" s="260">
        <v>81.712069009999993</v>
      </c>
      <c r="I15" s="260">
        <v>76.927623995999994</v>
      </c>
      <c r="J15" s="260">
        <v>89.785073995999994</v>
      </c>
      <c r="K15" s="260">
        <v>86.503193999999993</v>
      </c>
      <c r="L15" s="260">
        <v>85.500091014000006</v>
      </c>
      <c r="M15" s="260">
        <v>85.920513009999993</v>
      </c>
      <c r="N15" s="260">
        <v>84.464554011999994</v>
      </c>
      <c r="O15" s="260">
        <v>90.343228994</v>
      </c>
      <c r="P15" s="260">
        <v>76.562371008</v>
      </c>
      <c r="Q15" s="260">
        <v>74.095416995999997</v>
      </c>
      <c r="R15" s="260">
        <v>65.466577009999995</v>
      </c>
      <c r="S15" s="260">
        <v>71.003189000999996</v>
      </c>
      <c r="T15" s="260">
        <v>70.138499010000004</v>
      </c>
      <c r="U15" s="260">
        <v>76.845798986000005</v>
      </c>
      <c r="V15" s="260">
        <v>82.507000004000005</v>
      </c>
      <c r="W15" s="260">
        <v>74.597427999999994</v>
      </c>
      <c r="X15" s="260">
        <v>77.086031997999996</v>
      </c>
      <c r="Y15" s="260">
        <v>76.709035</v>
      </c>
      <c r="Z15" s="260">
        <v>70.257437005</v>
      </c>
      <c r="AA15" s="260">
        <v>74.975066002999995</v>
      </c>
      <c r="AB15" s="260">
        <v>68.596106988000003</v>
      </c>
      <c r="AC15" s="260">
        <v>68.264880004999995</v>
      </c>
      <c r="AD15" s="260">
        <v>69.486063009999995</v>
      </c>
      <c r="AE15" s="260">
        <v>73.411063999999996</v>
      </c>
      <c r="AF15" s="260">
        <v>71.626631009999997</v>
      </c>
      <c r="AG15" s="260">
        <v>79.640789988999998</v>
      </c>
      <c r="AH15" s="260">
        <v>80.298961989999995</v>
      </c>
      <c r="AI15" s="260">
        <v>74.182070980000006</v>
      </c>
      <c r="AJ15" s="260">
        <v>72.002926013000007</v>
      </c>
      <c r="AK15" s="260">
        <v>71.575085999999999</v>
      </c>
      <c r="AL15" s="260">
        <v>71.592376974999993</v>
      </c>
      <c r="AM15" s="260">
        <v>75.732472991999998</v>
      </c>
      <c r="AN15" s="260">
        <v>66.750317988000006</v>
      </c>
      <c r="AO15" s="260">
        <v>76.889053012000005</v>
      </c>
      <c r="AP15" s="260">
        <v>75.198312999999999</v>
      </c>
      <c r="AQ15" s="260">
        <v>77.803437006999999</v>
      </c>
      <c r="AR15" s="260">
        <v>72.378716990000001</v>
      </c>
      <c r="AS15" s="260">
        <v>78.420949010000001</v>
      </c>
      <c r="AT15" s="260">
        <v>82.342517005999994</v>
      </c>
      <c r="AU15" s="260">
        <v>77.438783009999995</v>
      </c>
      <c r="AV15" s="260">
        <v>76.863525996000007</v>
      </c>
      <c r="AW15" s="260">
        <v>73.932281000000003</v>
      </c>
      <c r="AX15" s="260">
        <v>77.800374004000005</v>
      </c>
      <c r="AY15" s="260">
        <v>79.275453002000006</v>
      </c>
      <c r="AZ15" s="260">
        <v>64.526849007999999</v>
      </c>
      <c r="BA15" s="260">
        <v>73.021925015999997</v>
      </c>
      <c r="BB15" s="260">
        <v>66.544950999999998</v>
      </c>
      <c r="BC15" s="260">
        <v>63.570160795</v>
      </c>
      <c r="BD15" s="348">
        <v>65.844620000000006</v>
      </c>
      <c r="BE15" s="348">
        <v>73.104609999999994</v>
      </c>
      <c r="BF15" s="348">
        <v>80.792919999999995</v>
      </c>
      <c r="BG15" s="348">
        <v>69.423199999999994</v>
      </c>
      <c r="BH15" s="348">
        <v>74.372739999999993</v>
      </c>
      <c r="BI15" s="348">
        <v>67.454310000000007</v>
      </c>
      <c r="BJ15" s="348">
        <v>72.225980000000007</v>
      </c>
      <c r="BK15" s="348">
        <v>73.374250000000004</v>
      </c>
      <c r="BL15" s="348">
        <v>71.244110000000006</v>
      </c>
      <c r="BM15" s="348">
        <v>72.659959999999998</v>
      </c>
      <c r="BN15" s="348">
        <v>66.072450000000003</v>
      </c>
      <c r="BO15" s="348">
        <v>63.484029999999997</v>
      </c>
      <c r="BP15" s="348">
        <v>65.405079999999998</v>
      </c>
      <c r="BQ15" s="348">
        <v>72.988650000000007</v>
      </c>
      <c r="BR15" s="348">
        <v>79.355180000000004</v>
      </c>
      <c r="BS15" s="348">
        <v>72.212540000000004</v>
      </c>
      <c r="BT15" s="348">
        <v>73.202449999999999</v>
      </c>
      <c r="BU15" s="348">
        <v>67.345140000000001</v>
      </c>
      <c r="BV15" s="348">
        <v>69.74109</v>
      </c>
    </row>
    <row r="16" spans="1:74" ht="11.1" customHeight="1" x14ac:dyDescent="0.2">
      <c r="A16" s="90"/>
      <c r="B16" s="94"/>
      <c r="C16" s="269"/>
      <c r="D16" s="269"/>
      <c r="E16" s="269"/>
      <c r="F16" s="269"/>
      <c r="G16" s="269"/>
      <c r="H16" s="269"/>
      <c r="I16" s="269"/>
      <c r="J16" s="269"/>
      <c r="K16" s="269"/>
      <c r="L16" s="269"/>
      <c r="M16" s="269"/>
      <c r="N16" s="269"/>
      <c r="O16" s="269"/>
      <c r="P16" s="269"/>
      <c r="Q16" s="269"/>
      <c r="R16" s="269"/>
      <c r="S16" s="269"/>
      <c r="T16" s="269"/>
      <c r="U16" s="269"/>
      <c r="V16" s="269"/>
      <c r="W16" s="269"/>
      <c r="X16" s="269"/>
      <c r="Y16" s="269"/>
      <c r="Z16" s="269"/>
      <c r="AA16" s="269"/>
      <c r="AB16" s="269"/>
      <c r="AC16" s="269"/>
      <c r="AD16" s="269"/>
      <c r="AE16" s="269"/>
      <c r="AF16" s="269"/>
      <c r="AG16" s="269"/>
      <c r="AH16" s="269"/>
      <c r="AI16" s="269"/>
      <c r="AJ16" s="269"/>
      <c r="AK16" s="269"/>
      <c r="AL16" s="269"/>
      <c r="AM16" s="269"/>
      <c r="AN16" s="269"/>
      <c r="AO16" s="269"/>
      <c r="AP16" s="269"/>
      <c r="AQ16" s="269"/>
      <c r="AR16" s="269"/>
      <c r="AS16" s="269"/>
      <c r="AT16" s="269"/>
      <c r="AU16" s="269"/>
      <c r="AV16" s="269"/>
      <c r="AW16" s="269"/>
      <c r="AX16" s="269"/>
      <c r="AY16" s="269"/>
      <c r="AZ16" s="269"/>
      <c r="BA16" s="269"/>
      <c r="BB16" s="269"/>
      <c r="BC16" s="269"/>
      <c r="BD16" s="383"/>
      <c r="BE16" s="383"/>
      <c r="BF16" s="383"/>
      <c r="BG16" s="383"/>
      <c r="BH16" s="383"/>
      <c r="BI16" s="383"/>
      <c r="BJ16" s="383"/>
      <c r="BK16" s="383"/>
      <c r="BL16" s="383"/>
      <c r="BM16" s="383"/>
      <c r="BN16" s="383"/>
      <c r="BO16" s="383"/>
      <c r="BP16" s="383"/>
      <c r="BQ16" s="383"/>
      <c r="BR16" s="383"/>
      <c r="BS16" s="383"/>
      <c r="BT16" s="383"/>
      <c r="BU16" s="383"/>
      <c r="BV16" s="383"/>
    </row>
    <row r="17" spans="1:74" ht="11.1" customHeight="1" x14ac:dyDescent="0.2">
      <c r="A17" s="95" t="s">
        <v>233</v>
      </c>
      <c r="B17" s="200" t="s">
        <v>621</v>
      </c>
      <c r="C17" s="260">
        <v>10.568452000000001</v>
      </c>
      <c r="D17" s="260">
        <v>3.7366990000000002</v>
      </c>
      <c r="E17" s="260">
        <v>-4.9659459999999997</v>
      </c>
      <c r="F17" s="260">
        <v>-7.2789849999999996</v>
      </c>
      <c r="G17" s="260">
        <v>-0.77225699999999997</v>
      </c>
      <c r="H17" s="260">
        <v>8.8371549999999992</v>
      </c>
      <c r="I17" s="260">
        <v>17.701191999999999</v>
      </c>
      <c r="J17" s="260">
        <v>8.6058109999999992</v>
      </c>
      <c r="K17" s="260">
        <v>-5.3926480000000003</v>
      </c>
      <c r="L17" s="260">
        <v>-12.650880000000001</v>
      </c>
      <c r="M17" s="260">
        <v>-11.724238</v>
      </c>
      <c r="N17" s="260">
        <v>-4.798387</v>
      </c>
      <c r="O17" s="260">
        <v>-7.4106909999999999</v>
      </c>
      <c r="P17" s="260">
        <v>-6.4802720000000003</v>
      </c>
      <c r="Q17" s="260">
        <v>-8.2203540000000004</v>
      </c>
      <c r="R17" s="260">
        <v>-6.9898959999999999</v>
      </c>
      <c r="S17" s="260">
        <v>-0.97636800000000001</v>
      </c>
      <c r="T17" s="260">
        <v>5.10914</v>
      </c>
      <c r="U17" s="260">
        <v>13.828486</v>
      </c>
      <c r="V17" s="260">
        <v>5.2844550000000003</v>
      </c>
      <c r="W17" s="260">
        <v>-3.6197530000000002</v>
      </c>
      <c r="X17" s="260">
        <v>-4.4000130000000004</v>
      </c>
      <c r="Y17" s="260">
        <v>-1.91872</v>
      </c>
      <c r="Z17" s="260">
        <v>3.151961</v>
      </c>
      <c r="AA17" s="260">
        <v>6.5561199999999999</v>
      </c>
      <c r="AB17" s="260">
        <v>3.5931630000000001</v>
      </c>
      <c r="AC17" s="260">
        <v>4.1279329999999996</v>
      </c>
      <c r="AD17" s="260">
        <v>-1.3790720000000001</v>
      </c>
      <c r="AE17" s="260">
        <v>-4.2610869999999998</v>
      </c>
      <c r="AF17" s="260">
        <v>5.949287</v>
      </c>
      <c r="AG17" s="260">
        <v>10.971605</v>
      </c>
      <c r="AH17" s="260">
        <v>5.3195399999999999</v>
      </c>
      <c r="AI17" s="260">
        <v>1.7404189999999999</v>
      </c>
      <c r="AJ17" s="260">
        <v>-1.3026530000000001</v>
      </c>
      <c r="AK17" s="260">
        <v>-1.8569910000000001</v>
      </c>
      <c r="AL17" s="260">
        <v>8.5621749999999999</v>
      </c>
      <c r="AM17" s="260">
        <v>14.587726999999999</v>
      </c>
      <c r="AN17" s="260">
        <v>14.112017</v>
      </c>
      <c r="AO17" s="260">
        <v>1.9299470000000001</v>
      </c>
      <c r="AP17" s="260">
        <v>-10.661047</v>
      </c>
      <c r="AQ17" s="260">
        <v>-7.6745140000000003</v>
      </c>
      <c r="AR17" s="260">
        <v>3.4905529999999998</v>
      </c>
      <c r="AS17" s="260">
        <v>7.4260853999999998</v>
      </c>
      <c r="AT17" s="260">
        <v>4.313936</v>
      </c>
      <c r="AU17" s="260">
        <v>-3.3120387</v>
      </c>
      <c r="AV17" s="260">
        <v>-12.0476072</v>
      </c>
      <c r="AW17" s="260">
        <v>-5.7451544999999999</v>
      </c>
      <c r="AX17" s="260">
        <v>-10.1938461</v>
      </c>
      <c r="AY17" s="260">
        <v>-3.5591604999999999</v>
      </c>
      <c r="AZ17" s="260">
        <v>5.1521419000000002</v>
      </c>
      <c r="BA17" s="260">
        <v>-5.0045354</v>
      </c>
      <c r="BB17" s="260">
        <v>-7.0415722000000001</v>
      </c>
      <c r="BC17" s="260">
        <v>-2.9294665000000002</v>
      </c>
      <c r="BD17" s="348">
        <v>3.6088399999999998</v>
      </c>
      <c r="BE17" s="348">
        <v>9.2849959999999996</v>
      </c>
      <c r="BF17" s="348">
        <v>5.0454679999999996</v>
      </c>
      <c r="BG17" s="348">
        <v>2.1122350000000001</v>
      </c>
      <c r="BH17" s="348">
        <v>-6.68424</v>
      </c>
      <c r="BI17" s="348">
        <v>-1.4437580000000001</v>
      </c>
      <c r="BJ17" s="348">
        <v>4.07226</v>
      </c>
      <c r="BK17" s="348">
        <v>5.0855810000000004</v>
      </c>
      <c r="BL17" s="348">
        <v>-0.72404559999999996</v>
      </c>
      <c r="BM17" s="348">
        <v>-4.8328740000000003</v>
      </c>
      <c r="BN17" s="348">
        <v>-8.2399020000000007</v>
      </c>
      <c r="BO17" s="348">
        <v>-1.654766</v>
      </c>
      <c r="BP17" s="348">
        <v>3.780392</v>
      </c>
      <c r="BQ17" s="348">
        <v>9.5143269999999998</v>
      </c>
      <c r="BR17" s="348">
        <v>5.7781669999999998</v>
      </c>
      <c r="BS17" s="348">
        <v>-1.427087</v>
      </c>
      <c r="BT17" s="348">
        <v>-6.7208290000000002</v>
      </c>
      <c r="BU17" s="348">
        <v>-1.977676</v>
      </c>
      <c r="BV17" s="348">
        <v>4.040635</v>
      </c>
    </row>
    <row r="18" spans="1:74" ht="11.1" customHeight="1" x14ac:dyDescent="0.2">
      <c r="A18" s="95" t="s">
        <v>234</v>
      </c>
      <c r="B18" s="200" t="s">
        <v>155</v>
      </c>
      <c r="C18" s="260">
        <v>1.1816100119999999</v>
      </c>
      <c r="D18" s="260">
        <v>1.0458290079999999</v>
      </c>
      <c r="E18" s="260">
        <v>1.1261520039999999</v>
      </c>
      <c r="F18" s="260">
        <v>0.99620399999999998</v>
      </c>
      <c r="G18" s="260">
        <v>0.90997700699999995</v>
      </c>
      <c r="H18" s="260">
        <v>1.1623599899999999</v>
      </c>
      <c r="I18" s="260">
        <v>1.201690014</v>
      </c>
      <c r="J18" s="260">
        <v>1.180796014</v>
      </c>
      <c r="K18" s="260">
        <v>1.11737799</v>
      </c>
      <c r="L18" s="260">
        <v>1.077791012</v>
      </c>
      <c r="M18" s="260">
        <v>1.1334599999999999</v>
      </c>
      <c r="N18" s="260">
        <v>1.0757380059999999</v>
      </c>
      <c r="O18" s="260">
        <v>1.1040239869999999</v>
      </c>
      <c r="P18" s="260">
        <v>0.92648100899999997</v>
      </c>
      <c r="Q18" s="260">
        <v>0.86257599200000001</v>
      </c>
      <c r="R18" s="260">
        <v>0.68146799999999996</v>
      </c>
      <c r="S18" s="260">
        <v>0.89245100200000005</v>
      </c>
      <c r="T18" s="260">
        <v>0.925728</v>
      </c>
      <c r="U18" s="260">
        <v>1.0578860050000001</v>
      </c>
      <c r="V18" s="260">
        <v>1.038891995</v>
      </c>
      <c r="W18" s="260">
        <v>0.88503299999999996</v>
      </c>
      <c r="X18" s="260">
        <v>0.796286987</v>
      </c>
      <c r="Y18" s="260">
        <v>1.09029501</v>
      </c>
      <c r="Z18" s="260">
        <v>0.93448098800000001</v>
      </c>
      <c r="AA18" s="260">
        <v>1.047342006</v>
      </c>
      <c r="AB18" s="260">
        <v>0.95049799599999996</v>
      </c>
      <c r="AC18" s="260">
        <v>1.1711900129999999</v>
      </c>
      <c r="AD18" s="260">
        <v>0.71627901000000005</v>
      </c>
      <c r="AE18" s="260">
        <v>0.99203199200000003</v>
      </c>
      <c r="AF18" s="260">
        <v>0.97910498999999995</v>
      </c>
      <c r="AG18" s="260">
        <v>1.1079320020000001</v>
      </c>
      <c r="AH18" s="260">
        <v>0.92514499699999997</v>
      </c>
      <c r="AI18" s="260">
        <v>0.74940899999999999</v>
      </c>
      <c r="AJ18" s="260">
        <v>0.73697099799999999</v>
      </c>
      <c r="AK18" s="260">
        <v>0.78115701000000004</v>
      </c>
      <c r="AL18" s="260">
        <v>1.1216109999999999</v>
      </c>
      <c r="AM18" s="260">
        <v>1.115562001</v>
      </c>
      <c r="AN18" s="260">
        <v>0.99860700800000002</v>
      </c>
      <c r="AO18" s="260">
        <v>1.089005014</v>
      </c>
      <c r="AP18" s="260">
        <v>0.933693</v>
      </c>
      <c r="AQ18" s="260">
        <v>0.85172100100000003</v>
      </c>
      <c r="AR18" s="260">
        <v>1.003347</v>
      </c>
      <c r="AS18" s="260">
        <v>0.86529950146000001</v>
      </c>
      <c r="AT18" s="260">
        <v>0.86529950146000001</v>
      </c>
      <c r="AU18" s="260">
        <v>0.86529950146000001</v>
      </c>
      <c r="AV18" s="260">
        <v>0.86529950146000001</v>
      </c>
      <c r="AW18" s="260">
        <v>0.86529950146000001</v>
      </c>
      <c r="AX18" s="260">
        <v>0.86529950146000001</v>
      </c>
      <c r="AY18" s="260">
        <v>0.90211613973000004</v>
      </c>
      <c r="AZ18" s="260">
        <v>0.90211613973000004</v>
      </c>
      <c r="BA18" s="260">
        <v>0.90211613973000004</v>
      </c>
      <c r="BB18" s="260">
        <v>0.90211613973000004</v>
      </c>
      <c r="BC18" s="260">
        <v>0.90211613973000004</v>
      </c>
      <c r="BD18" s="348">
        <v>0.90211609999999998</v>
      </c>
      <c r="BE18" s="348">
        <v>0.90211609999999998</v>
      </c>
      <c r="BF18" s="348">
        <v>0.90211609999999998</v>
      </c>
      <c r="BG18" s="348">
        <v>0.90211609999999998</v>
      </c>
      <c r="BH18" s="348">
        <v>0.90211609999999998</v>
      </c>
      <c r="BI18" s="348">
        <v>0.90211609999999998</v>
      </c>
      <c r="BJ18" s="348">
        <v>0.90211609999999998</v>
      </c>
      <c r="BK18" s="348">
        <v>0.92300499999999996</v>
      </c>
      <c r="BL18" s="348">
        <v>0.92300499999999996</v>
      </c>
      <c r="BM18" s="348">
        <v>0.92300499999999996</v>
      </c>
      <c r="BN18" s="348">
        <v>0.92300499999999996</v>
      </c>
      <c r="BO18" s="348">
        <v>0.92300499999999996</v>
      </c>
      <c r="BP18" s="348">
        <v>0.92300499999999996</v>
      </c>
      <c r="BQ18" s="348">
        <v>0.92300499999999996</v>
      </c>
      <c r="BR18" s="348">
        <v>0.92300499999999996</v>
      </c>
      <c r="BS18" s="348">
        <v>0.92300499999999996</v>
      </c>
      <c r="BT18" s="348">
        <v>0.92300499999999996</v>
      </c>
      <c r="BU18" s="348">
        <v>0.92300499999999996</v>
      </c>
      <c r="BV18" s="348">
        <v>0.92300499999999996</v>
      </c>
    </row>
    <row r="19" spans="1:74" ht="11.1" customHeight="1" x14ac:dyDescent="0.2">
      <c r="A19" s="93" t="s">
        <v>235</v>
      </c>
      <c r="B19" s="200" t="s">
        <v>598</v>
      </c>
      <c r="C19" s="260">
        <v>96.720889021999994</v>
      </c>
      <c r="D19" s="260">
        <v>82.493690020000003</v>
      </c>
      <c r="E19" s="260">
        <v>85.375110007999993</v>
      </c>
      <c r="F19" s="260">
        <v>72.887260010000006</v>
      </c>
      <c r="G19" s="260">
        <v>77.637256007000005</v>
      </c>
      <c r="H19" s="260">
        <v>91.711584000000002</v>
      </c>
      <c r="I19" s="260">
        <v>95.830506009999993</v>
      </c>
      <c r="J19" s="260">
        <v>99.571681010000006</v>
      </c>
      <c r="K19" s="260">
        <v>82.227923989999994</v>
      </c>
      <c r="L19" s="260">
        <v>73.927002025999997</v>
      </c>
      <c r="M19" s="260">
        <v>75.329735009999993</v>
      </c>
      <c r="N19" s="260">
        <v>80.741905017999997</v>
      </c>
      <c r="O19" s="260">
        <v>84.036561981000006</v>
      </c>
      <c r="P19" s="260">
        <v>71.008580017</v>
      </c>
      <c r="Q19" s="260">
        <v>66.737638988</v>
      </c>
      <c r="R19" s="260">
        <v>59.158149010000002</v>
      </c>
      <c r="S19" s="260">
        <v>70.919272003000003</v>
      </c>
      <c r="T19" s="260">
        <v>76.173367010000007</v>
      </c>
      <c r="U19" s="260">
        <v>91.732170991000004</v>
      </c>
      <c r="V19" s="260">
        <v>88.830346999</v>
      </c>
      <c r="W19" s="260">
        <v>71.862707999999998</v>
      </c>
      <c r="X19" s="260">
        <v>73.482305984999996</v>
      </c>
      <c r="Y19" s="260">
        <v>75.880610009999998</v>
      </c>
      <c r="Z19" s="260">
        <v>74.343878993000004</v>
      </c>
      <c r="AA19" s="260">
        <v>82.578528008999996</v>
      </c>
      <c r="AB19" s="260">
        <v>73.139767984000002</v>
      </c>
      <c r="AC19" s="260">
        <v>73.564003017999994</v>
      </c>
      <c r="AD19" s="260">
        <v>68.823270019999995</v>
      </c>
      <c r="AE19" s="260">
        <v>70.142008992000001</v>
      </c>
      <c r="AF19" s="260">
        <v>78.555023000000006</v>
      </c>
      <c r="AG19" s="260">
        <v>91.720326990999993</v>
      </c>
      <c r="AH19" s="260">
        <v>86.543646987000002</v>
      </c>
      <c r="AI19" s="260">
        <v>76.671898979999995</v>
      </c>
      <c r="AJ19" s="260">
        <v>71.437244011000004</v>
      </c>
      <c r="AK19" s="260">
        <v>70.499252010000006</v>
      </c>
      <c r="AL19" s="260">
        <v>81.276162975000005</v>
      </c>
      <c r="AM19" s="260">
        <v>91.435761993</v>
      </c>
      <c r="AN19" s="260">
        <v>81.860941995999994</v>
      </c>
      <c r="AO19" s="260">
        <v>79.908005025999998</v>
      </c>
      <c r="AP19" s="260">
        <v>65.470958999999993</v>
      </c>
      <c r="AQ19" s="260">
        <v>70.980644007999999</v>
      </c>
      <c r="AR19" s="260">
        <v>76.872616989999997</v>
      </c>
      <c r="AS19" s="260">
        <v>86.712333911000002</v>
      </c>
      <c r="AT19" s="260">
        <v>87.521752507000002</v>
      </c>
      <c r="AU19" s="260">
        <v>74.992043811000002</v>
      </c>
      <c r="AV19" s="260">
        <v>65.681218297000001</v>
      </c>
      <c r="AW19" s="260">
        <v>69.052426001000001</v>
      </c>
      <c r="AX19" s="260">
        <v>68.471827404999999</v>
      </c>
      <c r="AY19" s="260">
        <v>76.618408642000006</v>
      </c>
      <c r="AZ19" s="260">
        <v>70.581107048000007</v>
      </c>
      <c r="BA19" s="260">
        <v>68.919505756000007</v>
      </c>
      <c r="BB19" s="260">
        <v>60.405494939999997</v>
      </c>
      <c r="BC19" s="260">
        <v>61.542810435</v>
      </c>
      <c r="BD19" s="348">
        <v>70.355580000000003</v>
      </c>
      <c r="BE19" s="348">
        <v>83.291719999999998</v>
      </c>
      <c r="BF19" s="348">
        <v>86.740499999999997</v>
      </c>
      <c r="BG19" s="348">
        <v>72.437550000000002</v>
      </c>
      <c r="BH19" s="348">
        <v>68.590620000000001</v>
      </c>
      <c r="BI19" s="348">
        <v>66.912670000000006</v>
      </c>
      <c r="BJ19" s="348">
        <v>77.200360000000003</v>
      </c>
      <c r="BK19" s="348">
        <v>79.382829999999998</v>
      </c>
      <c r="BL19" s="348">
        <v>71.443070000000006</v>
      </c>
      <c r="BM19" s="348">
        <v>68.75009</v>
      </c>
      <c r="BN19" s="348">
        <v>58.755549999999999</v>
      </c>
      <c r="BO19" s="348">
        <v>62.752270000000003</v>
      </c>
      <c r="BP19" s="348">
        <v>70.10848</v>
      </c>
      <c r="BQ19" s="348">
        <v>83.425979999999996</v>
      </c>
      <c r="BR19" s="348">
        <v>86.056349999999995</v>
      </c>
      <c r="BS19" s="348">
        <v>71.708460000000002</v>
      </c>
      <c r="BT19" s="348">
        <v>67.404629999999997</v>
      </c>
      <c r="BU19" s="348">
        <v>66.290469999999999</v>
      </c>
      <c r="BV19" s="348">
        <v>74.704729999999998</v>
      </c>
    </row>
    <row r="20" spans="1:74" ht="11.1" customHeight="1" x14ac:dyDescent="0.2">
      <c r="A20" s="90"/>
      <c r="B20" s="94"/>
      <c r="C20" s="269"/>
      <c r="D20" s="269"/>
      <c r="E20" s="269"/>
      <c r="F20" s="269"/>
      <c r="G20" s="269"/>
      <c r="H20" s="269"/>
      <c r="I20" s="269"/>
      <c r="J20" s="269"/>
      <c r="K20" s="269"/>
      <c r="L20" s="269"/>
      <c r="M20" s="269"/>
      <c r="N20" s="269"/>
      <c r="O20" s="269"/>
      <c r="P20" s="269"/>
      <c r="Q20" s="269"/>
      <c r="R20" s="269"/>
      <c r="S20" s="269"/>
      <c r="T20" s="269"/>
      <c r="U20" s="269"/>
      <c r="V20" s="269"/>
      <c r="W20" s="269"/>
      <c r="X20" s="269"/>
      <c r="Y20" s="269"/>
      <c r="Z20" s="269"/>
      <c r="AA20" s="269"/>
      <c r="AB20" s="269"/>
      <c r="AC20" s="269"/>
      <c r="AD20" s="269"/>
      <c r="AE20" s="269"/>
      <c r="AF20" s="269"/>
      <c r="AG20" s="269"/>
      <c r="AH20" s="269"/>
      <c r="AI20" s="269"/>
      <c r="AJ20" s="269"/>
      <c r="AK20" s="269"/>
      <c r="AL20" s="269"/>
      <c r="AM20" s="269"/>
      <c r="AN20" s="269"/>
      <c r="AO20" s="269"/>
      <c r="AP20" s="269"/>
      <c r="AQ20" s="269"/>
      <c r="AR20" s="269"/>
      <c r="AS20" s="269"/>
      <c r="AT20" s="269"/>
      <c r="AU20" s="269"/>
      <c r="AV20" s="269"/>
      <c r="AW20" s="269"/>
      <c r="AX20" s="269"/>
      <c r="AY20" s="269"/>
      <c r="AZ20" s="269"/>
      <c r="BA20" s="269"/>
      <c r="BB20" s="269"/>
      <c r="BC20" s="269"/>
      <c r="BD20" s="383"/>
      <c r="BE20" s="383"/>
      <c r="BF20" s="383"/>
      <c r="BG20" s="383"/>
      <c r="BH20" s="383"/>
      <c r="BI20" s="383"/>
      <c r="BJ20" s="383"/>
      <c r="BK20" s="383"/>
      <c r="BL20" s="383"/>
      <c r="BM20" s="383"/>
      <c r="BN20" s="383"/>
      <c r="BO20" s="383"/>
      <c r="BP20" s="383"/>
      <c r="BQ20" s="383"/>
      <c r="BR20" s="383"/>
      <c r="BS20" s="383"/>
      <c r="BT20" s="383"/>
      <c r="BU20" s="383"/>
      <c r="BV20" s="383"/>
    </row>
    <row r="21" spans="1:74" ht="11.1" customHeight="1" x14ac:dyDescent="0.2">
      <c r="A21" s="90"/>
      <c r="B21" s="96" t="s">
        <v>244</v>
      </c>
      <c r="C21" s="269"/>
      <c r="D21" s="269"/>
      <c r="E21" s="269"/>
      <c r="F21" s="269"/>
      <c r="G21" s="269"/>
      <c r="H21" s="269"/>
      <c r="I21" s="269"/>
      <c r="J21" s="269"/>
      <c r="K21" s="269"/>
      <c r="L21" s="269"/>
      <c r="M21" s="269"/>
      <c r="N21" s="269"/>
      <c r="O21" s="269"/>
      <c r="P21" s="269"/>
      <c r="Q21" s="269"/>
      <c r="R21" s="269"/>
      <c r="S21" s="269"/>
      <c r="T21" s="269"/>
      <c r="U21" s="269"/>
      <c r="V21" s="269"/>
      <c r="W21" s="269"/>
      <c r="X21" s="269"/>
      <c r="Y21" s="269"/>
      <c r="Z21" s="269"/>
      <c r="AA21" s="269"/>
      <c r="AB21" s="269"/>
      <c r="AC21" s="269"/>
      <c r="AD21" s="269"/>
      <c r="AE21" s="269"/>
      <c r="AF21" s="269"/>
      <c r="AG21" s="269"/>
      <c r="AH21" s="269"/>
      <c r="AI21" s="269"/>
      <c r="AJ21" s="269"/>
      <c r="AK21" s="269"/>
      <c r="AL21" s="269"/>
      <c r="AM21" s="269"/>
      <c r="AN21" s="269"/>
      <c r="AO21" s="269"/>
      <c r="AP21" s="269"/>
      <c r="AQ21" s="269"/>
      <c r="AR21" s="269"/>
      <c r="AS21" s="269"/>
      <c r="AT21" s="269"/>
      <c r="AU21" s="269"/>
      <c r="AV21" s="269"/>
      <c r="AW21" s="269"/>
      <c r="AX21" s="269"/>
      <c r="AY21" s="269"/>
      <c r="AZ21" s="269"/>
      <c r="BA21" s="269"/>
      <c r="BB21" s="269"/>
      <c r="BC21" s="269"/>
      <c r="BD21" s="383"/>
      <c r="BE21" s="383"/>
      <c r="BF21" s="383"/>
      <c r="BG21" s="383"/>
      <c r="BH21" s="383"/>
      <c r="BI21" s="383"/>
      <c r="BJ21" s="383"/>
      <c r="BK21" s="383"/>
      <c r="BL21" s="383"/>
      <c r="BM21" s="383"/>
      <c r="BN21" s="383"/>
      <c r="BO21" s="383"/>
      <c r="BP21" s="383"/>
      <c r="BQ21" s="383"/>
      <c r="BR21" s="383"/>
      <c r="BS21" s="383"/>
      <c r="BT21" s="383"/>
      <c r="BU21" s="383"/>
      <c r="BV21" s="383"/>
    </row>
    <row r="22" spans="1:74" ht="11.1" customHeight="1" x14ac:dyDescent="0.2">
      <c r="A22" s="93" t="s">
        <v>236</v>
      </c>
      <c r="B22" s="200" t="s">
        <v>622</v>
      </c>
      <c r="C22" s="260">
        <v>1.745741998</v>
      </c>
      <c r="D22" s="260">
        <v>1.623470996</v>
      </c>
      <c r="E22" s="260">
        <v>1.818697987</v>
      </c>
      <c r="F22" s="260">
        <v>1.6681389900000001</v>
      </c>
      <c r="G22" s="260">
        <v>1.877631002</v>
      </c>
      <c r="H22" s="260">
        <v>1.845987</v>
      </c>
      <c r="I22" s="260">
        <v>1.669896995</v>
      </c>
      <c r="J22" s="260">
        <v>1.8626659999999999</v>
      </c>
      <c r="K22" s="260">
        <v>1.874328</v>
      </c>
      <c r="L22" s="260">
        <v>1.7843910000000001</v>
      </c>
      <c r="M22" s="260">
        <v>1.77234699</v>
      </c>
      <c r="N22" s="260">
        <v>1.890599015</v>
      </c>
      <c r="O22" s="260">
        <v>1.7008009879999999</v>
      </c>
      <c r="P22" s="260">
        <v>1.686973007</v>
      </c>
      <c r="Q22" s="260">
        <v>1.8951810010000001</v>
      </c>
      <c r="R22" s="260">
        <v>1.78261599</v>
      </c>
      <c r="S22" s="260">
        <v>1.8565540089999999</v>
      </c>
      <c r="T22" s="260">
        <v>1.6568600099999999</v>
      </c>
      <c r="U22" s="260">
        <v>1.6760420009999999</v>
      </c>
      <c r="V22" s="260">
        <v>1.8159309889999999</v>
      </c>
      <c r="W22" s="260">
        <v>1.5523520099999999</v>
      </c>
      <c r="X22" s="260">
        <v>1.6471829849999999</v>
      </c>
      <c r="Y22" s="260">
        <v>1.7145330000000001</v>
      </c>
      <c r="Z22" s="260">
        <v>1.7663459930000001</v>
      </c>
      <c r="AA22" s="260">
        <v>1.825338001</v>
      </c>
      <c r="AB22" s="260">
        <v>1.6444849960000001</v>
      </c>
      <c r="AC22" s="260">
        <v>1.810226989</v>
      </c>
      <c r="AD22" s="260">
        <v>1.8165879899999999</v>
      </c>
      <c r="AE22" s="260">
        <v>1.867854997</v>
      </c>
      <c r="AF22" s="260">
        <v>1.7867780099999999</v>
      </c>
      <c r="AG22" s="260">
        <v>1.7563810120000001</v>
      </c>
      <c r="AH22" s="260">
        <v>1.8362819930000001</v>
      </c>
      <c r="AI22" s="260">
        <v>1.836282</v>
      </c>
      <c r="AJ22" s="260">
        <v>1.80719801</v>
      </c>
      <c r="AK22" s="260">
        <v>1.73652801</v>
      </c>
      <c r="AL22" s="260">
        <v>1.750027996</v>
      </c>
      <c r="AM22" s="260">
        <v>1.6046210080000001</v>
      </c>
      <c r="AN22" s="260">
        <v>1.5431470039999999</v>
      </c>
      <c r="AO22" s="260">
        <v>1.6871740079999999</v>
      </c>
      <c r="AP22" s="260">
        <v>1.6477449900000001</v>
      </c>
      <c r="AQ22" s="260">
        <v>1.730401989</v>
      </c>
      <c r="AR22" s="260">
        <v>1.7577510000000001</v>
      </c>
      <c r="AS22" s="260">
        <v>1.6845368999999999</v>
      </c>
      <c r="AT22" s="260">
        <v>1.85442</v>
      </c>
      <c r="AU22" s="260">
        <v>1.6553100000000001</v>
      </c>
      <c r="AV22" s="260">
        <v>2.0294460000000001</v>
      </c>
      <c r="AW22" s="260">
        <v>1.54779</v>
      </c>
      <c r="AX22" s="260">
        <v>1.6571577</v>
      </c>
      <c r="AY22" s="260">
        <v>1.4970675</v>
      </c>
      <c r="AZ22" s="260">
        <v>1.4142352</v>
      </c>
      <c r="BA22" s="260">
        <v>1.5176970000000001</v>
      </c>
      <c r="BB22" s="260">
        <v>1.2829060000000001</v>
      </c>
      <c r="BC22" s="260">
        <v>1.459114</v>
      </c>
      <c r="BD22" s="348">
        <v>1.5649519999999999</v>
      </c>
      <c r="BE22" s="348">
        <v>1.6980980000000001</v>
      </c>
      <c r="BF22" s="348">
        <v>1.859585</v>
      </c>
      <c r="BG22" s="348">
        <v>1.657977</v>
      </c>
      <c r="BH22" s="348">
        <v>2.0296340000000002</v>
      </c>
      <c r="BI22" s="348">
        <v>1.5500480000000001</v>
      </c>
      <c r="BJ22" s="348">
        <v>1.645435</v>
      </c>
      <c r="BK22" s="348">
        <v>1.460839</v>
      </c>
      <c r="BL22" s="348">
        <v>1.3992279999999999</v>
      </c>
      <c r="BM22" s="348">
        <v>1.512527</v>
      </c>
      <c r="BN22" s="348">
        <v>1.2826519999999999</v>
      </c>
      <c r="BO22" s="348">
        <v>1.443459</v>
      </c>
      <c r="BP22" s="348">
        <v>1.532219</v>
      </c>
      <c r="BQ22" s="348">
        <v>1.647932</v>
      </c>
      <c r="BR22" s="348">
        <v>1.7944469999999999</v>
      </c>
      <c r="BS22" s="348">
        <v>1.5824530000000001</v>
      </c>
      <c r="BT22" s="348">
        <v>1.9340040000000001</v>
      </c>
      <c r="BU22" s="348">
        <v>1.45021</v>
      </c>
      <c r="BV22" s="348">
        <v>1.5412760000000001</v>
      </c>
    </row>
    <row r="23" spans="1:74" ht="11.1" customHeight="1" x14ac:dyDescent="0.2">
      <c r="A23" s="90" t="s">
        <v>237</v>
      </c>
      <c r="B23" s="200" t="s">
        <v>186</v>
      </c>
      <c r="C23" s="260">
        <v>90.021243014999996</v>
      </c>
      <c r="D23" s="260">
        <v>73.473628004000005</v>
      </c>
      <c r="E23" s="260">
        <v>72.458268996000001</v>
      </c>
      <c r="F23" s="260">
        <v>66.930215009999998</v>
      </c>
      <c r="G23" s="260">
        <v>73.337897995000006</v>
      </c>
      <c r="H23" s="260">
        <v>83.908422000000002</v>
      </c>
      <c r="I23" s="260">
        <v>94.037255009000006</v>
      </c>
      <c r="J23" s="260">
        <v>92.011999992</v>
      </c>
      <c r="K23" s="260">
        <v>76.568826000000001</v>
      </c>
      <c r="L23" s="260">
        <v>69.458238012999999</v>
      </c>
      <c r="M23" s="260">
        <v>66.918654000000004</v>
      </c>
      <c r="N23" s="260">
        <v>73.359437012000001</v>
      </c>
      <c r="O23" s="260">
        <v>70.594167014000007</v>
      </c>
      <c r="P23" s="260">
        <v>62.804098994</v>
      </c>
      <c r="Q23" s="260">
        <v>57.265684991000001</v>
      </c>
      <c r="R23" s="260">
        <v>51.592947989999999</v>
      </c>
      <c r="S23" s="260">
        <v>62.647841999000001</v>
      </c>
      <c r="T23" s="260">
        <v>71.479722989999999</v>
      </c>
      <c r="U23" s="260">
        <v>86.282874988000003</v>
      </c>
      <c r="V23" s="260">
        <v>82.483921987000002</v>
      </c>
      <c r="W23" s="260">
        <v>69.308876010000006</v>
      </c>
      <c r="X23" s="260">
        <v>66.342727007999997</v>
      </c>
      <c r="Y23" s="260">
        <v>69.739508999999998</v>
      </c>
      <c r="Z23" s="260">
        <v>73.009118009000005</v>
      </c>
      <c r="AA23" s="260">
        <v>74.832281143000003</v>
      </c>
      <c r="AB23" s="260">
        <v>66.919431627999998</v>
      </c>
      <c r="AC23" s="260">
        <v>70.219093767000004</v>
      </c>
      <c r="AD23" s="260">
        <v>60.584109599999998</v>
      </c>
      <c r="AE23" s="260">
        <v>64.444086003999999</v>
      </c>
      <c r="AF23" s="260">
        <v>74.816509019999998</v>
      </c>
      <c r="AG23" s="260">
        <v>82.966157211999999</v>
      </c>
      <c r="AH23" s="260">
        <v>81.737470971999997</v>
      </c>
      <c r="AI23" s="260">
        <v>72.501065519999997</v>
      </c>
      <c r="AJ23" s="260">
        <v>66.107470054000004</v>
      </c>
      <c r="AK23" s="260">
        <v>65.763241440000002</v>
      </c>
      <c r="AL23" s="260">
        <v>77.070856956</v>
      </c>
      <c r="AM23" s="260">
        <v>83.312203206000007</v>
      </c>
      <c r="AN23" s="260">
        <v>76.003878916000005</v>
      </c>
      <c r="AO23" s="260">
        <v>72.016231192000006</v>
      </c>
      <c r="AP23" s="260">
        <v>57.969420210000003</v>
      </c>
      <c r="AQ23" s="260">
        <v>63.790071285000003</v>
      </c>
      <c r="AR23" s="260">
        <v>74.223370079999995</v>
      </c>
      <c r="AS23" s="260">
        <v>81.307951278000004</v>
      </c>
      <c r="AT23" s="260">
        <v>80.884560687000004</v>
      </c>
      <c r="AU23" s="260">
        <v>68.968272810000002</v>
      </c>
      <c r="AV23" s="260">
        <v>61.075719593000002</v>
      </c>
      <c r="AW23" s="260">
        <v>64.412677950000003</v>
      </c>
      <c r="AX23" s="260">
        <v>67.463463312000002</v>
      </c>
      <c r="AY23" s="260">
        <v>71.288890746999996</v>
      </c>
      <c r="AZ23" s="260">
        <v>66.956365727999994</v>
      </c>
      <c r="BA23" s="260">
        <v>58.206363459000002</v>
      </c>
      <c r="BB23" s="260">
        <v>50.052590000000002</v>
      </c>
      <c r="BC23" s="260">
        <v>58.068759999999997</v>
      </c>
      <c r="BD23" s="348">
        <v>65.396720000000002</v>
      </c>
      <c r="BE23" s="348">
        <v>78.10351</v>
      </c>
      <c r="BF23" s="348">
        <v>81.30583</v>
      </c>
      <c r="BG23" s="348">
        <v>67.19511</v>
      </c>
      <c r="BH23" s="348">
        <v>62.885260000000002</v>
      </c>
      <c r="BI23" s="348">
        <v>61.585149999999999</v>
      </c>
      <c r="BJ23" s="348">
        <v>71.828000000000003</v>
      </c>
      <c r="BK23" s="348">
        <v>73.904660000000007</v>
      </c>
      <c r="BL23" s="348">
        <v>66.212599999999995</v>
      </c>
      <c r="BM23" s="348">
        <v>63.456470000000003</v>
      </c>
      <c r="BN23" s="348">
        <v>53.703380000000003</v>
      </c>
      <c r="BO23" s="348">
        <v>57.80341</v>
      </c>
      <c r="BP23" s="348">
        <v>65.201269999999994</v>
      </c>
      <c r="BQ23" s="348">
        <v>78.295550000000006</v>
      </c>
      <c r="BR23" s="348">
        <v>80.685019999999994</v>
      </c>
      <c r="BS23" s="348">
        <v>66.540260000000004</v>
      </c>
      <c r="BT23" s="348">
        <v>61.789189999999998</v>
      </c>
      <c r="BU23" s="348">
        <v>61.056730000000002</v>
      </c>
      <c r="BV23" s="348">
        <v>69.434269999999998</v>
      </c>
    </row>
    <row r="24" spans="1:74" ht="11.1" customHeight="1" x14ac:dyDescent="0.2">
      <c r="A24" s="93" t="s">
        <v>238</v>
      </c>
      <c r="B24" s="200" t="s">
        <v>209</v>
      </c>
      <c r="C24" s="260">
        <v>4.5360960180000003</v>
      </c>
      <c r="D24" s="260">
        <v>4.4796639999999996</v>
      </c>
      <c r="E24" s="260">
        <v>4.4899949880000003</v>
      </c>
      <c r="F24" s="260">
        <v>3.89883399</v>
      </c>
      <c r="G24" s="260">
        <v>3.8827969960000002</v>
      </c>
      <c r="H24" s="260">
        <v>3.8974160100000002</v>
      </c>
      <c r="I24" s="260">
        <v>3.910996022</v>
      </c>
      <c r="J24" s="260">
        <v>3.8877749760000002</v>
      </c>
      <c r="K24" s="260">
        <v>3.8978500199999999</v>
      </c>
      <c r="L24" s="260">
        <v>4.0182099869999996</v>
      </c>
      <c r="M24" s="260">
        <v>4.015917</v>
      </c>
      <c r="N24" s="260">
        <v>4.1146359830000003</v>
      </c>
      <c r="O24" s="260">
        <v>3.9966320030000002</v>
      </c>
      <c r="P24" s="260">
        <v>3.9751350090000002</v>
      </c>
      <c r="Q24" s="260">
        <v>3.9140250010000002</v>
      </c>
      <c r="R24" s="260">
        <v>3.523053</v>
      </c>
      <c r="S24" s="260">
        <v>3.5103089939999998</v>
      </c>
      <c r="T24" s="260">
        <v>3.5055139799999999</v>
      </c>
      <c r="U24" s="260">
        <v>3.62872701</v>
      </c>
      <c r="V24" s="260">
        <v>3.618839994</v>
      </c>
      <c r="W24" s="260">
        <v>3.61618101</v>
      </c>
      <c r="X24" s="260">
        <v>3.7838200099999999</v>
      </c>
      <c r="Y24" s="260">
        <v>3.8646610199999998</v>
      </c>
      <c r="Z24" s="260">
        <v>3.9453609790000002</v>
      </c>
      <c r="AA24" s="260">
        <v>3.9295149880000002</v>
      </c>
      <c r="AB24" s="260">
        <v>3.921615992</v>
      </c>
      <c r="AC24" s="260">
        <v>3.8849669960000002</v>
      </c>
      <c r="AD24" s="260">
        <v>3.5589149999999998</v>
      </c>
      <c r="AE24" s="260">
        <v>3.5734160039999998</v>
      </c>
      <c r="AF24" s="260">
        <v>3.5659649999999998</v>
      </c>
      <c r="AG24" s="260">
        <v>3.5766660130000001</v>
      </c>
      <c r="AH24" s="260">
        <v>3.5820359879999999</v>
      </c>
      <c r="AI24" s="260">
        <v>3.56427402</v>
      </c>
      <c r="AJ24" s="260">
        <v>3.9095300009999998</v>
      </c>
      <c r="AK24" s="260">
        <v>3.9394430100000002</v>
      </c>
      <c r="AL24" s="260">
        <v>3.999728996</v>
      </c>
      <c r="AM24" s="260">
        <v>3.9796309829999998</v>
      </c>
      <c r="AN24" s="260">
        <v>4.0205479999999998</v>
      </c>
      <c r="AO24" s="260">
        <v>4.0324510150000004</v>
      </c>
      <c r="AP24" s="260">
        <v>3.6613859999999998</v>
      </c>
      <c r="AQ24" s="260">
        <v>3.621210998</v>
      </c>
      <c r="AR24" s="260">
        <v>3.6199469999999998</v>
      </c>
      <c r="AS24" s="260">
        <v>3.68249527</v>
      </c>
      <c r="AT24" s="260">
        <v>3.6545237529999999</v>
      </c>
      <c r="AU24" s="260">
        <v>3.66316899</v>
      </c>
      <c r="AV24" s="260">
        <v>3.6428537410000001</v>
      </c>
      <c r="AW24" s="260">
        <v>3.7772123099999999</v>
      </c>
      <c r="AX24" s="260">
        <v>3.6713330380000002</v>
      </c>
      <c r="AY24" s="260">
        <v>3.902184272</v>
      </c>
      <c r="AZ24" s="260">
        <v>3.7131384079999998</v>
      </c>
      <c r="BA24" s="260">
        <v>3.76598867</v>
      </c>
      <c r="BB24" s="260">
        <v>3.7659227999999998</v>
      </c>
      <c r="BC24" s="260">
        <v>3.5152090399999998</v>
      </c>
      <c r="BD24" s="348">
        <v>3.393907</v>
      </c>
      <c r="BE24" s="348">
        <v>3.4901110000000002</v>
      </c>
      <c r="BF24" s="348">
        <v>3.575088</v>
      </c>
      <c r="BG24" s="348">
        <v>3.584463</v>
      </c>
      <c r="BH24" s="348">
        <v>3.6757230000000001</v>
      </c>
      <c r="BI24" s="348">
        <v>3.7774779999999999</v>
      </c>
      <c r="BJ24" s="348">
        <v>3.7269190000000001</v>
      </c>
      <c r="BK24" s="348">
        <v>4.0173319999999997</v>
      </c>
      <c r="BL24" s="348">
        <v>3.8312360000000001</v>
      </c>
      <c r="BM24" s="348">
        <v>3.7810920000000001</v>
      </c>
      <c r="BN24" s="348">
        <v>3.7695219999999998</v>
      </c>
      <c r="BO24" s="348">
        <v>3.5054050000000001</v>
      </c>
      <c r="BP24" s="348">
        <v>3.374987</v>
      </c>
      <c r="BQ24" s="348">
        <v>3.4824989999999998</v>
      </c>
      <c r="BR24" s="348">
        <v>3.576892</v>
      </c>
      <c r="BS24" s="348">
        <v>3.5857459999999999</v>
      </c>
      <c r="BT24" s="348">
        <v>3.6814330000000002</v>
      </c>
      <c r="BU24" s="348">
        <v>3.783528</v>
      </c>
      <c r="BV24" s="348">
        <v>3.7291840000000001</v>
      </c>
    </row>
    <row r="25" spans="1:74" ht="11.1" customHeight="1" x14ac:dyDescent="0.2">
      <c r="A25" s="93" t="s">
        <v>239</v>
      </c>
      <c r="B25" s="201" t="s">
        <v>929</v>
      </c>
      <c r="C25" s="260">
        <v>0.364353013</v>
      </c>
      <c r="D25" s="260">
        <v>0.33458700800000002</v>
      </c>
      <c r="E25" s="260">
        <v>0.31746898499999998</v>
      </c>
      <c r="F25" s="260">
        <v>0.21021398999999999</v>
      </c>
      <c r="G25" s="260">
        <v>0.21087799600000001</v>
      </c>
      <c r="H25" s="260">
        <v>0.221553</v>
      </c>
      <c r="I25" s="260">
        <v>0.19301601299999999</v>
      </c>
      <c r="J25" s="260">
        <v>0.17235798499999999</v>
      </c>
      <c r="K25" s="260">
        <v>0.16290500999999999</v>
      </c>
      <c r="L25" s="260">
        <v>0.18178499200000001</v>
      </c>
      <c r="M25" s="260">
        <v>0.19399899000000001</v>
      </c>
      <c r="N25" s="260">
        <v>0.229540988</v>
      </c>
      <c r="O25" s="260">
        <v>0.25561800200000001</v>
      </c>
      <c r="P25" s="260">
        <v>0.22209000400000001</v>
      </c>
      <c r="Q25" s="260">
        <v>0.210009004</v>
      </c>
      <c r="R25" s="260">
        <v>0.13228298999999999</v>
      </c>
      <c r="S25" s="260">
        <v>0.14053499699999999</v>
      </c>
      <c r="T25" s="260">
        <v>0.14087499000000001</v>
      </c>
      <c r="U25" s="260">
        <v>0.13587299999999999</v>
      </c>
      <c r="V25" s="260">
        <v>0.136152</v>
      </c>
      <c r="W25" s="260">
        <v>0.12130199999999999</v>
      </c>
      <c r="X25" s="260">
        <v>0.152229003</v>
      </c>
      <c r="Y25" s="260">
        <v>0.18596301000000001</v>
      </c>
      <c r="Z25" s="260">
        <v>0.211746988</v>
      </c>
      <c r="AA25" s="260">
        <v>0.24168099100000001</v>
      </c>
      <c r="AB25" s="260">
        <v>0.222411</v>
      </c>
      <c r="AC25" s="260">
        <v>0.21453698800000001</v>
      </c>
      <c r="AD25" s="260">
        <v>0.12909899999999999</v>
      </c>
      <c r="AE25" s="260">
        <v>0.136353004</v>
      </c>
      <c r="AF25" s="260">
        <v>0.131937</v>
      </c>
      <c r="AG25" s="260">
        <v>0.119388998</v>
      </c>
      <c r="AH25" s="260">
        <v>0.121020001</v>
      </c>
      <c r="AI25" s="260">
        <v>0.11467101</v>
      </c>
      <c r="AJ25" s="260">
        <v>0.14154299300000001</v>
      </c>
      <c r="AK25" s="260">
        <v>0.17543601</v>
      </c>
      <c r="AL25" s="260">
        <v>0.20305700600000001</v>
      </c>
      <c r="AM25" s="260">
        <v>0.24743099499999999</v>
      </c>
      <c r="AN25" s="260">
        <v>0.245200004</v>
      </c>
      <c r="AO25" s="260">
        <v>0.23605300300000001</v>
      </c>
      <c r="AP25" s="260">
        <v>0.13997301000000001</v>
      </c>
      <c r="AQ25" s="260">
        <v>0.11849201299999999</v>
      </c>
      <c r="AR25" s="260">
        <v>0.11375601</v>
      </c>
      <c r="AS25" s="260">
        <v>0.13498236999999999</v>
      </c>
      <c r="AT25" s="260">
        <v>0.14566714</v>
      </c>
      <c r="AU25" s="260">
        <v>0.15635099999999999</v>
      </c>
      <c r="AV25" s="260">
        <v>0.19109175</v>
      </c>
      <c r="AW25" s="260">
        <v>0.22710929999999999</v>
      </c>
      <c r="AX25" s="260">
        <v>0.25605224999999998</v>
      </c>
      <c r="AY25" s="260">
        <v>0.27695617</v>
      </c>
      <c r="AZ25" s="260">
        <v>0.26561780000000002</v>
      </c>
      <c r="BA25" s="260">
        <v>0.254664</v>
      </c>
      <c r="BB25" s="260">
        <v>0.19276080000000001</v>
      </c>
      <c r="BC25" s="260">
        <v>0.17206679999999999</v>
      </c>
      <c r="BD25" s="348">
        <v>0.17250409999999999</v>
      </c>
      <c r="BE25" s="348">
        <v>0.1624033</v>
      </c>
      <c r="BF25" s="348">
        <v>0.16114990000000001</v>
      </c>
      <c r="BG25" s="348">
        <v>0.1526912</v>
      </c>
      <c r="BH25" s="348">
        <v>0.18401400000000001</v>
      </c>
      <c r="BI25" s="348">
        <v>0.21995580000000001</v>
      </c>
      <c r="BJ25" s="348">
        <v>0.25019829999999998</v>
      </c>
      <c r="BK25" s="348">
        <v>0.28599920000000001</v>
      </c>
      <c r="BL25" s="348">
        <v>0.25319390000000003</v>
      </c>
      <c r="BM25" s="348">
        <v>0.23806720000000001</v>
      </c>
      <c r="BN25" s="348">
        <v>0.17826710000000001</v>
      </c>
      <c r="BO25" s="348">
        <v>0.15940360000000001</v>
      </c>
      <c r="BP25" s="348">
        <v>0.1609874</v>
      </c>
      <c r="BQ25" s="348">
        <v>0.15200440000000001</v>
      </c>
      <c r="BR25" s="348">
        <v>0.15193019999999999</v>
      </c>
      <c r="BS25" s="348">
        <v>0.14498639999999999</v>
      </c>
      <c r="BT25" s="348">
        <v>0.17685049999999999</v>
      </c>
      <c r="BU25" s="348">
        <v>0.21476980000000001</v>
      </c>
      <c r="BV25" s="348">
        <v>0.24507480000000001</v>
      </c>
    </row>
    <row r="26" spans="1:74" ht="11.1" customHeight="1" x14ac:dyDescent="0.2">
      <c r="A26" s="93" t="s">
        <v>240</v>
      </c>
      <c r="B26" s="201" t="s">
        <v>930</v>
      </c>
      <c r="C26" s="260">
        <v>4.1717430049999997</v>
      </c>
      <c r="D26" s="260">
        <v>4.1450769919999999</v>
      </c>
      <c r="E26" s="260">
        <v>4.1725260029999998</v>
      </c>
      <c r="F26" s="260">
        <v>3.6886199999999998</v>
      </c>
      <c r="G26" s="260">
        <v>3.6719189999999999</v>
      </c>
      <c r="H26" s="260">
        <v>3.67586301</v>
      </c>
      <c r="I26" s="260">
        <v>3.7179800090000001</v>
      </c>
      <c r="J26" s="260">
        <v>3.7154169910000001</v>
      </c>
      <c r="K26" s="260">
        <v>3.7349450100000001</v>
      </c>
      <c r="L26" s="260">
        <v>3.8364249949999998</v>
      </c>
      <c r="M26" s="260">
        <v>3.8219180100000001</v>
      </c>
      <c r="N26" s="260">
        <v>3.8850949950000002</v>
      </c>
      <c r="O26" s="260">
        <v>3.7410140009999999</v>
      </c>
      <c r="P26" s="260">
        <v>3.7530450050000002</v>
      </c>
      <c r="Q26" s="260">
        <v>3.7040159969999999</v>
      </c>
      <c r="R26" s="260">
        <v>3.3907700099999998</v>
      </c>
      <c r="S26" s="260">
        <v>3.3697739969999998</v>
      </c>
      <c r="T26" s="260">
        <v>3.36463899</v>
      </c>
      <c r="U26" s="260">
        <v>3.4928540099999998</v>
      </c>
      <c r="V26" s="260">
        <v>3.482687994</v>
      </c>
      <c r="W26" s="260">
        <v>3.49487901</v>
      </c>
      <c r="X26" s="260">
        <v>3.6315910069999999</v>
      </c>
      <c r="Y26" s="260">
        <v>3.6786980100000002</v>
      </c>
      <c r="Z26" s="260">
        <v>3.7336139909999999</v>
      </c>
      <c r="AA26" s="260">
        <v>3.6878339969999998</v>
      </c>
      <c r="AB26" s="260">
        <v>3.6992049919999999</v>
      </c>
      <c r="AC26" s="260">
        <v>3.6704300079999999</v>
      </c>
      <c r="AD26" s="260">
        <v>3.4298160000000002</v>
      </c>
      <c r="AE26" s="260">
        <v>3.4370630000000002</v>
      </c>
      <c r="AF26" s="260">
        <v>3.4340280000000001</v>
      </c>
      <c r="AG26" s="260">
        <v>3.4572770149999998</v>
      </c>
      <c r="AH26" s="260">
        <v>3.4610159870000001</v>
      </c>
      <c r="AI26" s="260">
        <v>3.4496030100000001</v>
      </c>
      <c r="AJ26" s="260">
        <v>3.767987008</v>
      </c>
      <c r="AK26" s="260">
        <v>3.7640069999999999</v>
      </c>
      <c r="AL26" s="260">
        <v>3.7966719900000001</v>
      </c>
      <c r="AM26" s="260">
        <v>3.7321999880000001</v>
      </c>
      <c r="AN26" s="260">
        <v>3.7753479959999998</v>
      </c>
      <c r="AO26" s="260">
        <v>3.796398012</v>
      </c>
      <c r="AP26" s="260">
        <v>3.52141299</v>
      </c>
      <c r="AQ26" s="260">
        <v>3.502718985</v>
      </c>
      <c r="AR26" s="260">
        <v>3.5061909899999999</v>
      </c>
      <c r="AS26" s="260">
        <v>3.5475129000000001</v>
      </c>
      <c r="AT26" s="260">
        <v>3.5088566129999998</v>
      </c>
      <c r="AU26" s="260">
        <v>3.5068179900000001</v>
      </c>
      <c r="AV26" s="260">
        <v>3.4517619910000001</v>
      </c>
      <c r="AW26" s="260">
        <v>3.5501030099999999</v>
      </c>
      <c r="AX26" s="260">
        <v>3.415280788</v>
      </c>
      <c r="AY26" s="260">
        <v>3.6252281019999999</v>
      </c>
      <c r="AZ26" s="260">
        <v>3.447520608</v>
      </c>
      <c r="BA26" s="260">
        <v>3.5113246</v>
      </c>
      <c r="BB26" s="260">
        <v>3.5731619999999999</v>
      </c>
      <c r="BC26" s="260">
        <v>3.3431422999999998</v>
      </c>
      <c r="BD26" s="348">
        <v>3.221403</v>
      </c>
      <c r="BE26" s="348">
        <v>3.3277079999999999</v>
      </c>
      <c r="BF26" s="348">
        <v>3.4139379999999999</v>
      </c>
      <c r="BG26" s="348">
        <v>3.4317709999999999</v>
      </c>
      <c r="BH26" s="348">
        <v>3.4917090000000002</v>
      </c>
      <c r="BI26" s="348">
        <v>3.5575230000000002</v>
      </c>
      <c r="BJ26" s="348">
        <v>3.476721</v>
      </c>
      <c r="BK26" s="348">
        <v>3.7313329999999998</v>
      </c>
      <c r="BL26" s="348">
        <v>3.5780419999999999</v>
      </c>
      <c r="BM26" s="348">
        <v>3.5430250000000001</v>
      </c>
      <c r="BN26" s="348">
        <v>3.5912549999999999</v>
      </c>
      <c r="BO26" s="348">
        <v>3.3460019999999999</v>
      </c>
      <c r="BP26" s="348">
        <v>3.214</v>
      </c>
      <c r="BQ26" s="348">
        <v>3.3304939999999998</v>
      </c>
      <c r="BR26" s="348">
        <v>3.4249610000000001</v>
      </c>
      <c r="BS26" s="348">
        <v>3.44076</v>
      </c>
      <c r="BT26" s="348">
        <v>3.5045820000000001</v>
      </c>
      <c r="BU26" s="348">
        <v>3.5687579999999999</v>
      </c>
      <c r="BV26" s="348">
        <v>3.4841090000000001</v>
      </c>
    </row>
    <row r="27" spans="1:74" ht="11.1" customHeight="1" x14ac:dyDescent="0.2">
      <c r="A27" s="93" t="s">
        <v>241</v>
      </c>
      <c r="B27" s="200" t="s">
        <v>623</v>
      </c>
      <c r="C27" s="260">
        <v>96.303081031000005</v>
      </c>
      <c r="D27" s="260">
        <v>79.576763</v>
      </c>
      <c r="E27" s="260">
        <v>78.766961971000001</v>
      </c>
      <c r="F27" s="260">
        <v>72.49718799</v>
      </c>
      <c r="G27" s="260">
        <v>79.098325993000003</v>
      </c>
      <c r="H27" s="260">
        <v>89.651825009999996</v>
      </c>
      <c r="I27" s="260">
        <v>99.618148026</v>
      </c>
      <c r="J27" s="260">
        <v>97.762440968000007</v>
      </c>
      <c r="K27" s="260">
        <v>82.34100402</v>
      </c>
      <c r="L27" s="260">
        <v>75.260839000000004</v>
      </c>
      <c r="M27" s="260">
        <v>72.706917989999994</v>
      </c>
      <c r="N27" s="260">
        <v>79.364672010000007</v>
      </c>
      <c r="O27" s="260">
        <v>76.291600005000006</v>
      </c>
      <c r="P27" s="260">
        <v>68.466207010000005</v>
      </c>
      <c r="Q27" s="260">
        <v>63.074890992999997</v>
      </c>
      <c r="R27" s="260">
        <v>56.89861698</v>
      </c>
      <c r="S27" s="260">
        <v>68.014705001999999</v>
      </c>
      <c r="T27" s="260">
        <v>76.642096980000005</v>
      </c>
      <c r="U27" s="260">
        <v>91.587643998999994</v>
      </c>
      <c r="V27" s="260">
        <v>87.918692969999995</v>
      </c>
      <c r="W27" s="260">
        <v>74.477409030000004</v>
      </c>
      <c r="X27" s="260">
        <v>71.773730002999997</v>
      </c>
      <c r="Y27" s="260">
        <v>75.318703020000001</v>
      </c>
      <c r="Z27" s="260">
        <v>78.720824981000007</v>
      </c>
      <c r="AA27" s="260">
        <v>80.587134132000003</v>
      </c>
      <c r="AB27" s="260">
        <v>72.485532616</v>
      </c>
      <c r="AC27" s="260">
        <v>75.914287752000007</v>
      </c>
      <c r="AD27" s="260">
        <v>65.959612590000006</v>
      </c>
      <c r="AE27" s="260">
        <v>69.885357005000003</v>
      </c>
      <c r="AF27" s="260">
        <v>80.169252029999996</v>
      </c>
      <c r="AG27" s="260">
        <v>88.299204236999998</v>
      </c>
      <c r="AH27" s="260">
        <v>87.155788952999998</v>
      </c>
      <c r="AI27" s="260">
        <v>77.901621539999994</v>
      </c>
      <c r="AJ27" s="260">
        <v>71.824198065000004</v>
      </c>
      <c r="AK27" s="260">
        <v>71.439212459999993</v>
      </c>
      <c r="AL27" s="260">
        <v>82.820613948000002</v>
      </c>
      <c r="AM27" s="260">
        <v>88.896455196999995</v>
      </c>
      <c r="AN27" s="260">
        <v>81.567573920000001</v>
      </c>
      <c r="AO27" s="260">
        <v>77.735856214999998</v>
      </c>
      <c r="AP27" s="260">
        <v>63.278551200000003</v>
      </c>
      <c r="AQ27" s="260">
        <v>69.141684272000006</v>
      </c>
      <c r="AR27" s="260">
        <v>79.601068080000005</v>
      </c>
      <c r="AS27" s="260">
        <v>86.674983448000006</v>
      </c>
      <c r="AT27" s="260">
        <v>86.393504440000001</v>
      </c>
      <c r="AU27" s="260">
        <v>74.286751800000005</v>
      </c>
      <c r="AV27" s="260">
        <v>66.748019334000006</v>
      </c>
      <c r="AW27" s="260">
        <v>69.737680260000005</v>
      </c>
      <c r="AX27" s="260">
        <v>72.791954050000001</v>
      </c>
      <c r="AY27" s="260">
        <v>76.688142518999996</v>
      </c>
      <c r="AZ27" s="260">
        <v>72.083739335999994</v>
      </c>
      <c r="BA27" s="260">
        <v>63.490050128999997</v>
      </c>
      <c r="BB27" s="260">
        <v>55.101427800000003</v>
      </c>
      <c r="BC27" s="260">
        <v>63.04308924</v>
      </c>
      <c r="BD27" s="348">
        <v>70.355580000000003</v>
      </c>
      <c r="BE27" s="348">
        <v>83.291719999999998</v>
      </c>
      <c r="BF27" s="348">
        <v>86.740499999999997</v>
      </c>
      <c r="BG27" s="348">
        <v>72.437550000000002</v>
      </c>
      <c r="BH27" s="348">
        <v>68.590620000000001</v>
      </c>
      <c r="BI27" s="348">
        <v>66.912670000000006</v>
      </c>
      <c r="BJ27" s="348">
        <v>77.200360000000003</v>
      </c>
      <c r="BK27" s="348">
        <v>79.382829999999998</v>
      </c>
      <c r="BL27" s="348">
        <v>71.443070000000006</v>
      </c>
      <c r="BM27" s="348">
        <v>68.75009</v>
      </c>
      <c r="BN27" s="348">
        <v>58.755549999999999</v>
      </c>
      <c r="BO27" s="348">
        <v>62.752270000000003</v>
      </c>
      <c r="BP27" s="348">
        <v>70.10848</v>
      </c>
      <c r="BQ27" s="348">
        <v>83.425979999999996</v>
      </c>
      <c r="BR27" s="348">
        <v>86.056349999999995</v>
      </c>
      <c r="BS27" s="348">
        <v>71.708460000000002</v>
      </c>
      <c r="BT27" s="348">
        <v>67.404629999999997</v>
      </c>
      <c r="BU27" s="348">
        <v>66.290469999999999</v>
      </c>
      <c r="BV27" s="348">
        <v>74.704729999999998</v>
      </c>
    </row>
    <row r="28" spans="1:74" ht="11.1" customHeight="1" x14ac:dyDescent="0.2">
      <c r="A28" s="90"/>
      <c r="B28" s="94"/>
      <c r="C28" s="269"/>
      <c r="D28" s="269"/>
      <c r="E28" s="269"/>
      <c r="F28" s="269"/>
      <c r="G28" s="269"/>
      <c r="H28" s="269"/>
      <c r="I28" s="269"/>
      <c r="J28" s="269"/>
      <c r="K28" s="269"/>
      <c r="L28" s="269"/>
      <c r="M28" s="269"/>
      <c r="N28" s="269"/>
      <c r="O28" s="269"/>
      <c r="P28" s="269"/>
      <c r="Q28" s="269"/>
      <c r="R28" s="269"/>
      <c r="S28" s="269"/>
      <c r="T28" s="269"/>
      <c r="U28" s="269"/>
      <c r="V28" s="269"/>
      <c r="W28" s="269"/>
      <c r="X28" s="269"/>
      <c r="Y28" s="269"/>
      <c r="Z28" s="269"/>
      <c r="AA28" s="269"/>
      <c r="AB28" s="269"/>
      <c r="AC28" s="269"/>
      <c r="AD28" s="269"/>
      <c r="AE28" s="269"/>
      <c r="AF28" s="269"/>
      <c r="AG28" s="269"/>
      <c r="AH28" s="269"/>
      <c r="AI28" s="269"/>
      <c r="AJ28" s="269"/>
      <c r="AK28" s="269"/>
      <c r="AL28" s="269"/>
      <c r="AM28" s="269"/>
      <c r="AN28" s="269"/>
      <c r="AO28" s="269"/>
      <c r="AP28" s="269"/>
      <c r="AQ28" s="269"/>
      <c r="AR28" s="269"/>
      <c r="AS28" s="269"/>
      <c r="AT28" s="269"/>
      <c r="AU28" s="269"/>
      <c r="AV28" s="269"/>
      <c r="AW28" s="269"/>
      <c r="AX28" s="269"/>
      <c r="AY28" s="269"/>
      <c r="AZ28" s="269"/>
      <c r="BA28" s="269"/>
      <c r="BB28" s="269"/>
      <c r="BC28" s="269"/>
      <c r="BD28" s="383"/>
      <c r="BE28" s="383"/>
      <c r="BF28" s="383"/>
      <c r="BG28" s="383"/>
      <c r="BH28" s="383"/>
      <c r="BI28" s="383"/>
      <c r="BJ28" s="383"/>
      <c r="BK28" s="383"/>
      <c r="BL28" s="383"/>
      <c r="BM28" s="383"/>
      <c r="BN28" s="383"/>
      <c r="BO28" s="383"/>
      <c r="BP28" s="383"/>
      <c r="BQ28" s="383"/>
      <c r="BR28" s="383"/>
      <c r="BS28" s="383"/>
      <c r="BT28" s="383"/>
      <c r="BU28" s="383"/>
      <c r="BV28" s="383"/>
    </row>
    <row r="29" spans="1:74" ht="11.1" customHeight="1" x14ac:dyDescent="0.2">
      <c r="A29" s="93" t="s">
        <v>242</v>
      </c>
      <c r="B29" s="97" t="s">
        <v>187</v>
      </c>
      <c r="C29" s="260">
        <v>0.41780799099999999</v>
      </c>
      <c r="D29" s="260">
        <v>2.9169270200000001</v>
      </c>
      <c r="E29" s="260">
        <v>6.6081480370000003</v>
      </c>
      <c r="F29" s="260">
        <v>0.39007202000000002</v>
      </c>
      <c r="G29" s="260">
        <v>-1.461069986</v>
      </c>
      <c r="H29" s="260">
        <v>2.0597589900000002</v>
      </c>
      <c r="I29" s="260">
        <v>-3.7876420159999999</v>
      </c>
      <c r="J29" s="260">
        <v>1.8092400420000001</v>
      </c>
      <c r="K29" s="260">
        <v>-0.11308003</v>
      </c>
      <c r="L29" s="260">
        <v>-1.333836974</v>
      </c>
      <c r="M29" s="260">
        <v>2.6228170199999998</v>
      </c>
      <c r="N29" s="260">
        <v>1.3772330079999999</v>
      </c>
      <c r="O29" s="260">
        <v>7.7449619759999999</v>
      </c>
      <c r="P29" s="260">
        <v>2.5423730070000001</v>
      </c>
      <c r="Q29" s="260">
        <v>3.6627479950000001</v>
      </c>
      <c r="R29" s="260">
        <v>2.2595320299999999</v>
      </c>
      <c r="S29" s="260">
        <v>2.9045670010000002</v>
      </c>
      <c r="T29" s="260">
        <v>-0.46872997</v>
      </c>
      <c r="U29" s="260">
        <v>0.14452699199999999</v>
      </c>
      <c r="V29" s="260">
        <v>0.91165402900000003</v>
      </c>
      <c r="W29" s="260">
        <v>-2.61470103</v>
      </c>
      <c r="X29" s="260">
        <v>1.7085759819999999</v>
      </c>
      <c r="Y29" s="260">
        <v>0.56190699</v>
      </c>
      <c r="Z29" s="260">
        <v>-4.3769459880000001</v>
      </c>
      <c r="AA29" s="260">
        <v>1.9913938769999999</v>
      </c>
      <c r="AB29" s="260">
        <v>0.65423536800000004</v>
      </c>
      <c r="AC29" s="260">
        <v>-2.3502847340000002</v>
      </c>
      <c r="AD29" s="260">
        <v>2.8636574299999999</v>
      </c>
      <c r="AE29" s="260">
        <v>0.25665198700000003</v>
      </c>
      <c r="AF29" s="260">
        <v>-1.61422903</v>
      </c>
      <c r="AG29" s="260">
        <v>3.4211227540000002</v>
      </c>
      <c r="AH29" s="260">
        <v>-0.61214196600000004</v>
      </c>
      <c r="AI29" s="260">
        <v>-1.2297225599999999</v>
      </c>
      <c r="AJ29" s="260">
        <v>-0.38695405399999999</v>
      </c>
      <c r="AK29" s="260">
        <v>-0.93996044999999995</v>
      </c>
      <c r="AL29" s="260">
        <v>-1.544450973</v>
      </c>
      <c r="AM29" s="260">
        <v>2.539306796</v>
      </c>
      <c r="AN29" s="260">
        <v>0.29336807599999998</v>
      </c>
      <c r="AO29" s="260">
        <v>2.172148811</v>
      </c>
      <c r="AP29" s="260">
        <v>2.1924077999999998</v>
      </c>
      <c r="AQ29" s="260">
        <v>1.8389597360000001</v>
      </c>
      <c r="AR29" s="260">
        <v>-2.7284510900000001</v>
      </c>
      <c r="AS29" s="260">
        <v>3.7350463463E-2</v>
      </c>
      <c r="AT29" s="260">
        <v>1.1282480675</v>
      </c>
      <c r="AU29" s="260">
        <v>0.70529201145999998</v>
      </c>
      <c r="AV29" s="260">
        <v>-1.0668010365</v>
      </c>
      <c r="AW29" s="260">
        <v>-0.68525425853999999</v>
      </c>
      <c r="AX29" s="260">
        <v>-4.3201266445000002</v>
      </c>
      <c r="AY29" s="260">
        <v>-6.9733877269999994E-2</v>
      </c>
      <c r="AZ29" s="260">
        <v>-1.5026322883000001</v>
      </c>
      <c r="BA29" s="260">
        <v>5.4294556264000002</v>
      </c>
      <c r="BB29" s="260">
        <v>5.3040671396999999</v>
      </c>
      <c r="BC29" s="260">
        <v>-1.500278805</v>
      </c>
      <c r="BD29" s="348">
        <v>0</v>
      </c>
      <c r="BE29" s="348">
        <v>0</v>
      </c>
      <c r="BF29" s="348">
        <v>0</v>
      </c>
      <c r="BG29" s="348">
        <v>0</v>
      </c>
      <c r="BH29" s="348">
        <v>0</v>
      </c>
      <c r="BI29" s="348">
        <v>0</v>
      </c>
      <c r="BJ29" s="348">
        <v>0</v>
      </c>
      <c r="BK29" s="348">
        <v>0</v>
      </c>
      <c r="BL29" s="348">
        <v>0</v>
      </c>
      <c r="BM29" s="348">
        <v>0</v>
      </c>
      <c r="BN29" s="348">
        <v>0</v>
      </c>
      <c r="BO29" s="348">
        <v>0</v>
      </c>
      <c r="BP29" s="348">
        <v>0</v>
      </c>
      <c r="BQ29" s="348">
        <v>0</v>
      </c>
      <c r="BR29" s="348">
        <v>0</v>
      </c>
      <c r="BS29" s="348">
        <v>0</v>
      </c>
      <c r="BT29" s="348">
        <v>0</v>
      </c>
      <c r="BU29" s="348">
        <v>0</v>
      </c>
      <c r="BV29" s="348">
        <v>0</v>
      </c>
    </row>
    <row r="30" spans="1:74" ht="11.1" customHeight="1" x14ac:dyDescent="0.2">
      <c r="A30" s="93"/>
      <c r="B30" s="97"/>
      <c r="C30" s="269"/>
      <c r="D30" s="269"/>
      <c r="E30" s="269"/>
      <c r="F30" s="269"/>
      <c r="G30" s="269"/>
      <c r="H30" s="269"/>
      <c r="I30" s="269"/>
      <c r="J30" s="269"/>
      <c r="K30" s="269"/>
      <c r="L30" s="269"/>
      <c r="M30" s="269"/>
      <c r="N30" s="269"/>
      <c r="O30" s="269"/>
      <c r="P30" s="269"/>
      <c r="Q30" s="269"/>
      <c r="R30" s="269"/>
      <c r="S30" s="269"/>
      <c r="T30" s="269"/>
      <c r="U30" s="269"/>
      <c r="V30" s="269"/>
      <c r="W30" s="269"/>
      <c r="X30" s="269"/>
      <c r="Y30" s="269"/>
      <c r="Z30" s="269"/>
      <c r="AA30" s="269"/>
      <c r="AB30" s="269"/>
      <c r="AC30" s="269"/>
      <c r="AD30" s="269"/>
      <c r="AE30" s="269"/>
      <c r="AF30" s="269"/>
      <c r="AG30" s="269"/>
      <c r="AH30" s="269"/>
      <c r="AI30" s="269"/>
      <c r="AJ30" s="269"/>
      <c r="AK30" s="269"/>
      <c r="AL30" s="269"/>
      <c r="AM30" s="269"/>
      <c r="AN30" s="269"/>
      <c r="AO30" s="269"/>
      <c r="AP30" s="269"/>
      <c r="AQ30" s="269"/>
      <c r="AR30" s="269"/>
      <c r="AS30" s="269"/>
      <c r="AT30" s="269"/>
      <c r="AU30" s="269"/>
      <c r="AV30" s="269"/>
      <c r="AW30" s="269"/>
      <c r="AX30" s="269"/>
      <c r="AY30" s="269"/>
      <c r="AZ30" s="269"/>
      <c r="BA30" s="269"/>
      <c r="BB30" s="269"/>
      <c r="BC30" s="269"/>
      <c r="BD30" s="383"/>
      <c r="BE30" s="383"/>
      <c r="BF30" s="383"/>
      <c r="BG30" s="383"/>
      <c r="BH30" s="383"/>
      <c r="BI30" s="383"/>
      <c r="BJ30" s="383"/>
      <c r="BK30" s="383"/>
      <c r="BL30" s="383"/>
      <c r="BM30" s="383"/>
      <c r="BN30" s="383"/>
      <c r="BO30" s="383"/>
      <c r="BP30" s="383"/>
      <c r="BQ30" s="383"/>
      <c r="BR30" s="383"/>
      <c r="BS30" s="383"/>
      <c r="BT30" s="383"/>
      <c r="BU30" s="383"/>
      <c r="BV30" s="383"/>
    </row>
    <row r="31" spans="1:74" ht="11.1" customHeight="1" x14ac:dyDescent="0.2">
      <c r="A31" s="93"/>
      <c r="B31" s="91" t="s">
        <v>925</v>
      </c>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35"/>
      <c r="AK31" s="235"/>
      <c r="AL31" s="235"/>
      <c r="AM31" s="235"/>
      <c r="AN31" s="235"/>
      <c r="AO31" s="235"/>
      <c r="AP31" s="235"/>
      <c r="AQ31" s="235"/>
      <c r="AR31" s="235"/>
      <c r="AS31" s="235"/>
      <c r="AT31" s="235"/>
      <c r="AU31" s="235"/>
      <c r="AV31" s="235"/>
      <c r="AW31" s="235"/>
      <c r="AX31" s="235"/>
      <c r="AY31" s="235"/>
      <c r="AZ31" s="235"/>
      <c r="BA31" s="235"/>
      <c r="BB31" s="235"/>
      <c r="BC31" s="235"/>
      <c r="BD31" s="384"/>
      <c r="BE31" s="384"/>
      <c r="BF31" s="384"/>
      <c r="BG31" s="384"/>
      <c r="BH31" s="384"/>
      <c r="BI31" s="384"/>
      <c r="BJ31" s="384"/>
      <c r="BK31" s="384"/>
      <c r="BL31" s="384"/>
      <c r="BM31" s="384"/>
      <c r="BN31" s="384"/>
      <c r="BO31" s="384"/>
      <c r="BP31" s="384"/>
      <c r="BQ31" s="384"/>
      <c r="BR31" s="384"/>
      <c r="BS31" s="384"/>
      <c r="BT31" s="384"/>
      <c r="BU31" s="384"/>
      <c r="BV31" s="384"/>
    </row>
    <row r="32" spans="1:74" ht="11.1" customHeight="1" x14ac:dyDescent="0.2">
      <c r="A32" s="93" t="s">
        <v>813</v>
      </c>
      <c r="B32" s="200" t="s">
        <v>208</v>
      </c>
      <c r="C32" s="260">
        <v>48.709000000000003</v>
      </c>
      <c r="D32" s="260">
        <v>49.14</v>
      </c>
      <c r="E32" s="260">
        <v>48.164999999999999</v>
      </c>
      <c r="F32" s="260">
        <v>49.851999999999997</v>
      </c>
      <c r="G32" s="260">
        <v>51.472999999999999</v>
      </c>
      <c r="H32" s="260">
        <v>50.506999999999998</v>
      </c>
      <c r="I32" s="260">
        <v>52.42</v>
      </c>
      <c r="J32" s="260">
        <v>50.286999999999999</v>
      </c>
      <c r="K32" s="260">
        <v>49.908999999999999</v>
      </c>
      <c r="L32" s="260">
        <v>50.81</v>
      </c>
      <c r="M32" s="260">
        <v>50.997</v>
      </c>
      <c r="N32" s="260">
        <v>51.896999999999998</v>
      </c>
      <c r="O32" s="260">
        <v>48.317999999999998</v>
      </c>
      <c r="P32" s="260">
        <v>49.743000000000002</v>
      </c>
      <c r="Q32" s="260">
        <v>51.140999999999998</v>
      </c>
      <c r="R32" s="260">
        <v>51.283000000000001</v>
      </c>
      <c r="S32" s="260">
        <v>50.725999999999999</v>
      </c>
      <c r="T32" s="260">
        <v>50.374000000000002</v>
      </c>
      <c r="U32" s="260">
        <v>49.12</v>
      </c>
      <c r="V32" s="260">
        <v>47.499000000000002</v>
      </c>
      <c r="W32" s="260">
        <v>46.231000000000002</v>
      </c>
      <c r="X32" s="260">
        <v>45.83</v>
      </c>
      <c r="Y32" s="260">
        <v>45.55</v>
      </c>
      <c r="Z32" s="260">
        <v>46.156999999999996</v>
      </c>
      <c r="AA32" s="260">
        <v>46.914340000000003</v>
      </c>
      <c r="AB32" s="260">
        <v>47.671680000000002</v>
      </c>
      <c r="AC32" s="260">
        <v>48.429020000000001</v>
      </c>
      <c r="AD32" s="260">
        <v>48.998170000000002</v>
      </c>
      <c r="AE32" s="260">
        <v>49.567309999999999</v>
      </c>
      <c r="AF32" s="260">
        <v>50.136450000000004</v>
      </c>
      <c r="AG32" s="260">
        <v>49.13841</v>
      </c>
      <c r="AH32" s="260">
        <v>48.140369999999997</v>
      </c>
      <c r="AI32" s="260">
        <v>47.142330000000001</v>
      </c>
      <c r="AJ32" s="260">
        <v>47.068330000000003</v>
      </c>
      <c r="AK32" s="260">
        <v>46.994329999999998</v>
      </c>
      <c r="AL32" s="260">
        <v>45.658999999999999</v>
      </c>
      <c r="AM32" s="260">
        <v>45.438699999999997</v>
      </c>
      <c r="AN32" s="260">
        <v>45.779699999999998</v>
      </c>
      <c r="AO32" s="260">
        <v>46.192329999999998</v>
      </c>
      <c r="AP32" s="260">
        <v>46.764940000000003</v>
      </c>
      <c r="AQ32" s="260">
        <v>46.310409999999997</v>
      </c>
      <c r="AR32" s="260">
        <v>45.610169999999997</v>
      </c>
      <c r="AS32" s="260">
        <v>45.354970000000002</v>
      </c>
      <c r="AT32" s="260">
        <v>43.795810000000003</v>
      </c>
      <c r="AU32" s="260">
        <v>43.219909999999999</v>
      </c>
      <c r="AV32" s="260">
        <v>43.14622</v>
      </c>
      <c r="AW32" s="260">
        <v>43.527119999999996</v>
      </c>
      <c r="AX32" s="260">
        <v>44.74971</v>
      </c>
      <c r="AY32" s="260">
        <v>44.719389999999997</v>
      </c>
      <c r="AZ32" s="260">
        <v>45.426729999999999</v>
      </c>
      <c r="BA32" s="260">
        <v>45.476320000000001</v>
      </c>
      <c r="BB32" s="260">
        <v>46.134929999999997</v>
      </c>
      <c r="BC32" s="260">
        <v>45.710700000000003</v>
      </c>
      <c r="BD32" s="348">
        <v>45.157400000000003</v>
      </c>
      <c r="BE32" s="348">
        <v>44.742939999999997</v>
      </c>
      <c r="BF32" s="348">
        <v>43.125349999999997</v>
      </c>
      <c r="BG32" s="348">
        <v>42.078240000000001</v>
      </c>
      <c r="BH32" s="348">
        <v>42.117699999999999</v>
      </c>
      <c r="BI32" s="348">
        <v>42.395009999999999</v>
      </c>
      <c r="BJ32" s="348">
        <v>43.686999999999998</v>
      </c>
      <c r="BK32" s="348">
        <v>43.639200000000002</v>
      </c>
      <c r="BL32" s="348">
        <v>44.380749999999999</v>
      </c>
      <c r="BM32" s="348">
        <v>44.668909999999997</v>
      </c>
      <c r="BN32" s="348">
        <v>45.305500000000002</v>
      </c>
      <c r="BO32" s="348">
        <v>44.571210000000001</v>
      </c>
      <c r="BP32" s="348">
        <v>43.970999999999997</v>
      </c>
      <c r="BQ32" s="348">
        <v>43.568629999999999</v>
      </c>
      <c r="BR32" s="348">
        <v>41.902200000000001</v>
      </c>
      <c r="BS32" s="348">
        <v>41.081220000000002</v>
      </c>
      <c r="BT32" s="348">
        <v>41.109029999999997</v>
      </c>
      <c r="BU32" s="348">
        <v>41.394129999999997</v>
      </c>
      <c r="BV32" s="348">
        <v>42.725149999999999</v>
      </c>
    </row>
    <row r="33" spans="1:74" ht="11.1" customHeight="1" x14ac:dyDescent="0.2">
      <c r="A33" s="98" t="s">
        <v>814</v>
      </c>
      <c r="B33" s="201" t="s">
        <v>103</v>
      </c>
      <c r="C33" s="260">
        <v>171.35191499999999</v>
      </c>
      <c r="D33" s="260">
        <v>167.615216</v>
      </c>
      <c r="E33" s="260">
        <v>172.58116200000001</v>
      </c>
      <c r="F33" s="260">
        <v>179.86014700000001</v>
      </c>
      <c r="G33" s="260">
        <v>180.63240400000001</v>
      </c>
      <c r="H33" s="260">
        <v>171.79524900000001</v>
      </c>
      <c r="I33" s="260">
        <v>154.09405699999999</v>
      </c>
      <c r="J33" s="260">
        <v>145.488246</v>
      </c>
      <c r="K33" s="260">
        <v>150.88089400000001</v>
      </c>
      <c r="L33" s="260">
        <v>163.53177400000001</v>
      </c>
      <c r="M33" s="260">
        <v>175.256012</v>
      </c>
      <c r="N33" s="260">
        <v>180.05439899999999</v>
      </c>
      <c r="O33" s="260">
        <v>187.46509</v>
      </c>
      <c r="P33" s="260">
        <v>193.94536199999999</v>
      </c>
      <c r="Q33" s="260">
        <v>202.165716</v>
      </c>
      <c r="R33" s="260">
        <v>209.15561199999999</v>
      </c>
      <c r="S33" s="260">
        <v>210.13198</v>
      </c>
      <c r="T33" s="260">
        <v>205.02284</v>
      </c>
      <c r="U33" s="260">
        <v>191.194354</v>
      </c>
      <c r="V33" s="260">
        <v>185.909899</v>
      </c>
      <c r="W33" s="260">
        <v>189.529652</v>
      </c>
      <c r="X33" s="260">
        <v>193.929665</v>
      </c>
      <c r="Y33" s="260">
        <v>195.84838500000001</v>
      </c>
      <c r="Z33" s="260">
        <v>192.69642400000001</v>
      </c>
      <c r="AA33" s="260">
        <v>186.14030399999999</v>
      </c>
      <c r="AB33" s="260">
        <v>182.54714100000001</v>
      </c>
      <c r="AC33" s="260">
        <v>178.419208</v>
      </c>
      <c r="AD33" s="260">
        <v>179.79828000000001</v>
      </c>
      <c r="AE33" s="260">
        <v>184.05936700000001</v>
      </c>
      <c r="AF33" s="260">
        <v>178.11008000000001</v>
      </c>
      <c r="AG33" s="260">
        <v>167.138475</v>
      </c>
      <c r="AH33" s="260">
        <v>161.81893500000001</v>
      </c>
      <c r="AI33" s="260">
        <v>160.07851600000001</v>
      </c>
      <c r="AJ33" s="260">
        <v>161.381169</v>
      </c>
      <c r="AK33" s="260">
        <v>163.23815999999999</v>
      </c>
      <c r="AL33" s="260">
        <v>154.675985</v>
      </c>
      <c r="AM33" s="260">
        <v>140.088258</v>
      </c>
      <c r="AN33" s="260">
        <v>125.976241</v>
      </c>
      <c r="AO33" s="260">
        <v>124.046294</v>
      </c>
      <c r="AP33" s="260">
        <v>134.70734100000001</v>
      </c>
      <c r="AQ33" s="260">
        <v>142.381855</v>
      </c>
      <c r="AR33" s="260">
        <v>138.891302</v>
      </c>
      <c r="AS33" s="260">
        <v>131.46521659999999</v>
      </c>
      <c r="AT33" s="260">
        <v>127.15128060000001</v>
      </c>
      <c r="AU33" s="260">
        <v>130.46331929999999</v>
      </c>
      <c r="AV33" s="260">
        <v>142.51092650000001</v>
      </c>
      <c r="AW33" s="260">
        <v>148.25608099999999</v>
      </c>
      <c r="AX33" s="260">
        <v>158.4499271</v>
      </c>
      <c r="AY33" s="260">
        <v>162.00908759999999</v>
      </c>
      <c r="AZ33" s="260">
        <v>156.85694570000001</v>
      </c>
      <c r="BA33" s="260">
        <v>161.86148109999999</v>
      </c>
      <c r="BB33" s="260">
        <v>168.90305330000001</v>
      </c>
      <c r="BC33" s="260">
        <v>171.8325198</v>
      </c>
      <c r="BD33" s="348">
        <v>168.22370000000001</v>
      </c>
      <c r="BE33" s="348">
        <v>158.93870000000001</v>
      </c>
      <c r="BF33" s="348">
        <v>153.89320000000001</v>
      </c>
      <c r="BG33" s="348">
        <v>151.78100000000001</v>
      </c>
      <c r="BH33" s="348">
        <v>158.46520000000001</v>
      </c>
      <c r="BI33" s="348">
        <v>159.90899999999999</v>
      </c>
      <c r="BJ33" s="348">
        <v>155.83670000000001</v>
      </c>
      <c r="BK33" s="348">
        <v>150.75110000000001</v>
      </c>
      <c r="BL33" s="348">
        <v>151.4752</v>
      </c>
      <c r="BM33" s="348">
        <v>156.3081</v>
      </c>
      <c r="BN33" s="348">
        <v>164.548</v>
      </c>
      <c r="BO33" s="348">
        <v>166.20269999999999</v>
      </c>
      <c r="BP33" s="348">
        <v>162.42230000000001</v>
      </c>
      <c r="BQ33" s="348">
        <v>152.90799999999999</v>
      </c>
      <c r="BR33" s="348">
        <v>147.12979999999999</v>
      </c>
      <c r="BS33" s="348">
        <v>148.55690000000001</v>
      </c>
      <c r="BT33" s="348">
        <v>155.27780000000001</v>
      </c>
      <c r="BU33" s="348">
        <v>157.25540000000001</v>
      </c>
      <c r="BV33" s="348">
        <v>153.2148</v>
      </c>
    </row>
    <row r="34" spans="1:74" ht="11.1" customHeight="1" x14ac:dyDescent="0.2">
      <c r="A34" s="98" t="s">
        <v>66</v>
      </c>
      <c r="B34" s="201" t="s">
        <v>67</v>
      </c>
      <c r="C34" s="260">
        <v>164.57453000000001</v>
      </c>
      <c r="D34" s="260">
        <v>161.06355400000001</v>
      </c>
      <c r="E34" s="260">
        <v>166.255223</v>
      </c>
      <c r="F34" s="260">
        <v>173.42745400000001</v>
      </c>
      <c r="G34" s="260">
        <v>174.09295800000001</v>
      </c>
      <c r="H34" s="260">
        <v>165.14904999999999</v>
      </c>
      <c r="I34" s="260">
        <v>147.296233</v>
      </c>
      <c r="J34" s="260">
        <v>138.52697699999999</v>
      </c>
      <c r="K34" s="260">
        <v>143.710892</v>
      </c>
      <c r="L34" s="260">
        <v>156.195866</v>
      </c>
      <c r="M34" s="260">
        <v>167.754198</v>
      </c>
      <c r="N34" s="260">
        <v>172.38668000000001</v>
      </c>
      <c r="O34" s="260">
        <v>180.091309</v>
      </c>
      <c r="P34" s="260">
        <v>186.86552</v>
      </c>
      <c r="Q34" s="260">
        <v>195.37981099999999</v>
      </c>
      <c r="R34" s="260">
        <v>202.26539299999999</v>
      </c>
      <c r="S34" s="260">
        <v>203.13744500000001</v>
      </c>
      <c r="T34" s="260">
        <v>197.92399</v>
      </c>
      <c r="U34" s="260">
        <v>183.95845399999999</v>
      </c>
      <c r="V34" s="260">
        <v>178.536947</v>
      </c>
      <c r="W34" s="260">
        <v>182.01965100000001</v>
      </c>
      <c r="X34" s="260">
        <v>186.39613399999999</v>
      </c>
      <c r="Y34" s="260">
        <v>188.291324</v>
      </c>
      <c r="Z34" s="260">
        <v>185.11583300000001</v>
      </c>
      <c r="AA34" s="260">
        <v>178.85896299999999</v>
      </c>
      <c r="AB34" s="260">
        <v>175.56505300000001</v>
      </c>
      <c r="AC34" s="260">
        <v>171.73636999999999</v>
      </c>
      <c r="AD34" s="260">
        <v>173.014216</v>
      </c>
      <c r="AE34" s="260">
        <v>177.17407700000001</v>
      </c>
      <c r="AF34" s="260">
        <v>171.12356399999999</v>
      </c>
      <c r="AG34" s="260">
        <v>160.019272</v>
      </c>
      <c r="AH34" s="260">
        <v>154.567047</v>
      </c>
      <c r="AI34" s="260">
        <v>152.693941</v>
      </c>
      <c r="AJ34" s="260">
        <v>154.19420600000001</v>
      </c>
      <c r="AK34" s="260">
        <v>156.24880999999999</v>
      </c>
      <c r="AL34" s="260">
        <v>147.88424699999999</v>
      </c>
      <c r="AM34" s="260">
        <v>133.64681999999999</v>
      </c>
      <c r="AN34" s="260">
        <v>119.885104</v>
      </c>
      <c r="AO34" s="260">
        <v>118.305458</v>
      </c>
      <c r="AP34" s="260">
        <v>128.88275400000001</v>
      </c>
      <c r="AQ34" s="260">
        <v>136.47351699999999</v>
      </c>
      <c r="AR34" s="260">
        <v>132.87852899999999</v>
      </c>
      <c r="AS34" s="260">
        <v>125.240059</v>
      </c>
      <c r="AT34" s="260">
        <v>120.70948</v>
      </c>
      <c r="AU34" s="260">
        <v>123.81398</v>
      </c>
      <c r="AV34" s="260">
        <v>135.70871600000001</v>
      </c>
      <c r="AW34" s="260">
        <v>141.30925199999999</v>
      </c>
      <c r="AX34" s="260">
        <v>151.36164099999999</v>
      </c>
      <c r="AY34" s="260">
        <v>155.115016</v>
      </c>
      <c r="AZ34" s="260">
        <v>150.32178200000001</v>
      </c>
      <c r="BA34" s="260">
        <v>155.69738899999999</v>
      </c>
      <c r="BB34" s="260">
        <v>162.5061</v>
      </c>
      <c r="BC34" s="260">
        <v>165.19730000000001</v>
      </c>
      <c r="BD34" s="348">
        <v>161.34530000000001</v>
      </c>
      <c r="BE34" s="348">
        <v>151.86949999999999</v>
      </c>
      <c r="BF34" s="348">
        <v>146.63229999999999</v>
      </c>
      <c r="BG34" s="348">
        <v>144.33879999999999</v>
      </c>
      <c r="BH34" s="348">
        <v>150.8954</v>
      </c>
      <c r="BI34" s="348">
        <v>152.2209</v>
      </c>
      <c r="BJ34" s="348">
        <v>148.03370000000001</v>
      </c>
      <c r="BK34" s="348">
        <v>143.17179999999999</v>
      </c>
      <c r="BL34" s="348">
        <v>144.28380000000001</v>
      </c>
      <c r="BM34" s="348">
        <v>149.51249999999999</v>
      </c>
      <c r="BN34" s="348">
        <v>157.54329999999999</v>
      </c>
      <c r="BO34" s="348">
        <v>158.98269999999999</v>
      </c>
      <c r="BP34" s="348">
        <v>154.98169999999999</v>
      </c>
      <c r="BQ34" s="348">
        <v>145.29900000000001</v>
      </c>
      <c r="BR34" s="348">
        <v>139.35149999999999</v>
      </c>
      <c r="BS34" s="348">
        <v>140.61920000000001</v>
      </c>
      <c r="BT34" s="348">
        <v>147.23419999999999</v>
      </c>
      <c r="BU34" s="348">
        <v>149.1148</v>
      </c>
      <c r="BV34" s="348">
        <v>144.97970000000001</v>
      </c>
    </row>
    <row r="35" spans="1:74" ht="11.1" customHeight="1" x14ac:dyDescent="0.2">
      <c r="A35" s="98" t="s">
        <v>64</v>
      </c>
      <c r="B35" s="201" t="s">
        <v>68</v>
      </c>
      <c r="C35" s="260">
        <v>4.3048109999999999</v>
      </c>
      <c r="D35" s="260">
        <v>4.0841969999999996</v>
      </c>
      <c r="E35" s="260">
        <v>3.8635839999999999</v>
      </c>
      <c r="F35" s="260">
        <v>3.9693209999999999</v>
      </c>
      <c r="G35" s="260">
        <v>4.0750570000000002</v>
      </c>
      <c r="H35" s="260">
        <v>4.1807939999999997</v>
      </c>
      <c r="I35" s="260">
        <v>4.202833</v>
      </c>
      <c r="J35" s="260">
        <v>4.2248710000000003</v>
      </c>
      <c r="K35" s="260">
        <v>4.2469099999999997</v>
      </c>
      <c r="L35" s="260">
        <v>4.3163770000000001</v>
      </c>
      <c r="M35" s="260">
        <v>4.3858439999999996</v>
      </c>
      <c r="N35" s="260">
        <v>4.455311</v>
      </c>
      <c r="O35" s="260">
        <v>4.2798230000000004</v>
      </c>
      <c r="P35" s="260">
        <v>4.1043349999999998</v>
      </c>
      <c r="Q35" s="260">
        <v>3.9288470000000002</v>
      </c>
      <c r="R35" s="260">
        <v>4.025404</v>
      </c>
      <c r="S35" s="260">
        <v>4.1219619999999999</v>
      </c>
      <c r="T35" s="260">
        <v>4.2185189999999997</v>
      </c>
      <c r="U35" s="260">
        <v>4.3182739999999997</v>
      </c>
      <c r="V35" s="260">
        <v>4.4180299999999999</v>
      </c>
      <c r="W35" s="260">
        <v>4.5177849999999999</v>
      </c>
      <c r="X35" s="260">
        <v>4.5035230000000004</v>
      </c>
      <c r="Y35" s="260">
        <v>4.4892599999999998</v>
      </c>
      <c r="Z35" s="260">
        <v>4.4749980000000003</v>
      </c>
      <c r="AA35" s="260">
        <v>4.298635</v>
      </c>
      <c r="AB35" s="260">
        <v>4.1222709999999996</v>
      </c>
      <c r="AC35" s="260">
        <v>3.9459080000000002</v>
      </c>
      <c r="AD35" s="260">
        <v>3.949751</v>
      </c>
      <c r="AE35" s="260">
        <v>3.9535939999999998</v>
      </c>
      <c r="AF35" s="260">
        <v>3.9574370000000001</v>
      </c>
      <c r="AG35" s="260">
        <v>4.0742989999999999</v>
      </c>
      <c r="AH35" s="260">
        <v>4.1911610000000001</v>
      </c>
      <c r="AI35" s="260">
        <v>4.3080230000000004</v>
      </c>
      <c r="AJ35" s="260">
        <v>4.2377229999999999</v>
      </c>
      <c r="AK35" s="260">
        <v>4.1674220000000002</v>
      </c>
      <c r="AL35" s="260">
        <v>4.0971219999999997</v>
      </c>
      <c r="AM35" s="260">
        <v>3.913119</v>
      </c>
      <c r="AN35" s="260">
        <v>3.7291150000000002</v>
      </c>
      <c r="AO35" s="260">
        <v>3.545112</v>
      </c>
      <c r="AP35" s="260">
        <v>3.579018</v>
      </c>
      <c r="AQ35" s="260">
        <v>3.6129229999999999</v>
      </c>
      <c r="AR35" s="260">
        <v>3.6468289999999999</v>
      </c>
      <c r="AS35" s="260">
        <v>3.8897759999999999</v>
      </c>
      <c r="AT35" s="260">
        <v>4.1294919999999999</v>
      </c>
      <c r="AU35" s="260">
        <v>4.3677760000000001</v>
      </c>
      <c r="AV35" s="260">
        <v>4.514456</v>
      </c>
      <c r="AW35" s="260">
        <v>4.6581619999999999</v>
      </c>
      <c r="AX35" s="260">
        <v>4.8005829999999996</v>
      </c>
      <c r="AY35" s="260">
        <v>4.5821759999999996</v>
      </c>
      <c r="AZ35" s="260">
        <v>4.3708520000000002</v>
      </c>
      <c r="BA35" s="260">
        <v>4.1475569999999999</v>
      </c>
      <c r="BB35" s="260">
        <v>4.2591659999999996</v>
      </c>
      <c r="BC35" s="260">
        <v>4.3689799999999996</v>
      </c>
      <c r="BD35" s="348">
        <v>4.4791999999999996</v>
      </c>
      <c r="BE35" s="348">
        <v>4.7005800000000004</v>
      </c>
      <c r="BF35" s="348">
        <v>4.915686</v>
      </c>
      <c r="BG35" s="348">
        <v>5.1279320000000004</v>
      </c>
      <c r="BH35" s="348">
        <v>5.2497600000000002</v>
      </c>
      <c r="BI35" s="348">
        <v>5.3673599999999997</v>
      </c>
      <c r="BJ35" s="348">
        <v>5.4839450000000003</v>
      </c>
      <c r="BK35" s="348">
        <v>5.2377180000000001</v>
      </c>
      <c r="BL35" s="348">
        <v>4.9999140000000004</v>
      </c>
      <c r="BM35" s="348">
        <v>4.7522440000000001</v>
      </c>
      <c r="BN35" s="348">
        <v>4.8402950000000002</v>
      </c>
      <c r="BO35" s="348">
        <v>4.9278300000000002</v>
      </c>
      <c r="BP35" s="348">
        <v>5.0168749999999998</v>
      </c>
      <c r="BQ35" s="348">
        <v>5.2176390000000001</v>
      </c>
      <c r="BR35" s="348">
        <v>5.4127200000000002</v>
      </c>
      <c r="BS35" s="348">
        <v>5.6057480000000002</v>
      </c>
      <c r="BT35" s="348">
        <v>5.7090069999999997</v>
      </c>
      <c r="BU35" s="348">
        <v>5.8087759999999999</v>
      </c>
      <c r="BV35" s="348">
        <v>5.908315</v>
      </c>
    </row>
    <row r="36" spans="1:74" ht="11.1" customHeight="1" x14ac:dyDescent="0.2">
      <c r="A36" s="98" t="s">
        <v>65</v>
      </c>
      <c r="B36" s="201" t="s">
        <v>268</v>
      </c>
      <c r="C36" s="260">
        <v>1.936688</v>
      </c>
      <c r="D36" s="260">
        <v>1.947954</v>
      </c>
      <c r="E36" s="260">
        <v>1.95922</v>
      </c>
      <c r="F36" s="260">
        <v>1.957986</v>
      </c>
      <c r="G36" s="260">
        <v>1.956752</v>
      </c>
      <c r="H36" s="260">
        <v>1.9555180000000001</v>
      </c>
      <c r="I36" s="260">
        <v>2.0823680000000002</v>
      </c>
      <c r="J36" s="260">
        <v>2.2210390000000002</v>
      </c>
      <c r="K36" s="260">
        <v>2.404998</v>
      </c>
      <c r="L36" s="260">
        <v>2.4732090000000002</v>
      </c>
      <c r="M36" s="260">
        <v>2.54142</v>
      </c>
      <c r="N36" s="260">
        <v>2.6096309999999998</v>
      </c>
      <c r="O36" s="260">
        <v>2.506551</v>
      </c>
      <c r="P36" s="260">
        <v>2.40347</v>
      </c>
      <c r="Q36" s="260">
        <v>2.3003900000000002</v>
      </c>
      <c r="R36" s="260">
        <v>2.298737</v>
      </c>
      <c r="S36" s="260">
        <v>2.297085</v>
      </c>
      <c r="T36" s="260">
        <v>2.2954319999999999</v>
      </c>
      <c r="U36" s="260">
        <v>2.3289680000000001</v>
      </c>
      <c r="V36" s="260">
        <v>2.3625050000000001</v>
      </c>
      <c r="W36" s="260">
        <v>2.3960409999999999</v>
      </c>
      <c r="X36" s="260">
        <v>2.4381910000000002</v>
      </c>
      <c r="Y36" s="260">
        <v>2.4803419999999998</v>
      </c>
      <c r="Z36" s="260">
        <v>2.5224920000000002</v>
      </c>
      <c r="AA36" s="260">
        <v>2.4171819999999999</v>
      </c>
      <c r="AB36" s="260">
        <v>2.311871</v>
      </c>
      <c r="AC36" s="260">
        <v>2.2065610000000002</v>
      </c>
      <c r="AD36" s="260">
        <v>2.3045049999999998</v>
      </c>
      <c r="AE36" s="260">
        <v>2.4024480000000001</v>
      </c>
      <c r="AF36" s="260">
        <v>2.5003920000000002</v>
      </c>
      <c r="AG36" s="260">
        <v>2.515628</v>
      </c>
      <c r="AH36" s="260">
        <v>2.5308630000000001</v>
      </c>
      <c r="AI36" s="260">
        <v>2.5460989999999999</v>
      </c>
      <c r="AJ36" s="260">
        <v>2.43072</v>
      </c>
      <c r="AK36" s="260">
        <v>2.3153410000000001</v>
      </c>
      <c r="AL36" s="260">
        <v>2.1999620000000002</v>
      </c>
      <c r="AM36" s="260">
        <v>2.0637120000000002</v>
      </c>
      <c r="AN36" s="260">
        <v>1.927462</v>
      </c>
      <c r="AO36" s="260">
        <v>1.791212</v>
      </c>
      <c r="AP36" s="260">
        <v>1.8329200000000001</v>
      </c>
      <c r="AQ36" s="260">
        <v>1.8746290000000001</v>
      </c>
      <c r="AR36" s="260">
        <v>1.9370210000000001</v>
      </c>
      <c r="AS36" s="260">
        <v>1.904434</v>
      </c>
      <c r="AT36" s="260">
        <v>1.879413</v>
      </c>
      <c r="AU36" s="260">
        <v>1.846984</v>
      </c>
      <c r="AV36" s="260">
        <v>1.851281</v>
      </c>
      <c r="AW36" s="260">
        <v>1.8500829999999999</v>
      </c>
      <c r="AX36" s="260">
        <v>1.8533459999999999</v>
      </c>
      <c r="AY36" s="260">
        <v>1.8446020000000001</v>
      </c>
      <c r="AZ36" s="260">
        <v>1.70438</v>
      </c>
      <c r="BA36" s="260">
        <v>1.5633619999999999</v>
      </c>
      <c r="BB36" s="260">
        <v>1.684175</v>
      </c>
      <c r="BC36" s="260">
        <v>1.812292</v>
      </c>
      <c r="BD36" s="348">
        <v>1.944814</v>
      </c>
      <c r="BE36" s="348">
        <v>1.912488</v>
      </c>
      <c r="BF36" s="348">
        <v>1.887437</v>
      </c>
      <c r="BG36" s="348">
        <v>1.8548960000000001</v>
      </c>
      <c r="BH36" s="348">
        <v>1.858997</v>
      </c>
      <c r="BI36" s="348">
        <v>1.85768</v>
      </c>
      <c r="BJ36" s="348">
        <v>1.8603510000000001</v>
      </c>
      <c r="BK36" s="348">
        <v>1.8501970000000001</v>
      </c>
      <c r="BL36" s="348">
        <v>1.707452</v>
      </c>
      <c r="BM36" s="348">
        <v>1.566179</v>
      </c>
      <c r="BN36" s="348">
        <v>1.686911</v>
      </c>
      <c r="BO36" s="348">
        <v>1.8144260000000001</v>
      </c>
      <c r="BP36" s="348">
        <v>1.9457450000000001</v>
      </c>
      <c r="BQ36" s="348">
        <v>1.9116899999999999</v>
      </c>
      <c r="BR36" s="348">
        <v>1.8844460000000001</v>
      </c>
      <c r="BS36" s="348">
        <v>1.8493299999999999</v>
      </c>
      <c r="BT36" s="348">
        <v>1.8503240000000001</v>
      </c>
      <c r="BU36" s="348">
        <v>1.8457239999999999</v>
      </c>
      <c r="BV36" s="348">
        <v>1.8451610000000001</v>
      </c>
    </row>
    <row r="37" spans="1:74" ht="11.1" customHeight="1" x14ac:dyDescent="0.2">
      <c r="A37" s="98" t="s">
        <v>221</v>
      </c>
      <c r="B37" s="497" t="s">
        <v>222</v>
      </c>
      <c r="C37" s="260">
        <v>0.53588599999999997</v>
      </c>
      <c r="D37" s="260">
        <v>0.51951099999999995</v>
      </c>
      <c r="E37" s="260">
        <v>0.503135</v>
      </c>
      <c r="F37" s="260">
        <v>0.505386</v>
      </c>
      <c r="G37" s="260">
        <v>0.507637</v>
      </c>
      <c r="H37" s="260">
        <v>0.50988699999999998</v>
      </c>
      <c r="I37" s="260">
        <v>0.51262300000000005</v>
      </c>
      <c r="J37" s="260">
        <v>0.51535900000000001</v>
      </c>
      <c r="K37" s="260">
        <v>0.51809400000000005</v>
      </c>
      <c r="L37" s="260">
        <v>0.54632199999999997</v>
      </c>
      <c r="M37" s="260">
        <v>0.57455000000000001</v>
      </c>
      <c r="N37" s="260">
        <v>0.60277700000000001</v>
      </c>
      <c r="O37" s="260">
        <v>0.58740700000000001</v>
      </c>
      <c r="P37" s="260">
        <v>0.57203700000000002</v>
      </c>
      <c r="Q37" s="260">
        <v>0.55666800000000005</v>
      </c>
      <c r="R37" s="260">
        <v>0.56607799999999997</v>
      </c>
      <c r="S37" s="260">
        <v>0.575488</v>
      </c>
      <c r="T37" s="260">
        <v>0.58489899999999995</v>
      </c>
      <c r="U37" s="260">
        <v>0.58865800000000001</v>
      </c>
      <c r="V37" s="260">
        <v>0.59241699999999997</v>
      </c>
      <c r="W37" s="260">
        <v>0.59617500000000001</v>
      </c>
      <c r="X37" s="260">
        <v>0.59181700000000004</v>
      </c>
      <c r="Y37" s="260">
        <v>0.58745899999999995</v>
      </c>
      <c r="Z37" s="260">
        <v>0.58310099999999998</v>
      </c>
      <c r="AA37" s="260">
        <v>0.56552400000000003</v>
      </c>
      <c r="AB37" s="260">
        <v>0.54794600000000004</v>
      </c>
      <c r="AC37" s="260">
        <v>0.53036899999999998</v>
      </c>
      <c r="AD37" s="260">
        <v>0.52980799999999995</v>
      </c>
      <c r="AE37" s="260">
        <v>0.52924800000000005</v>
      </c>
      <c r="AF37" s="260">
        <v>0.52868700000000002</v>
      </c>
      <c r="AG37" s="260">
        <v>0.52927599999999997</v>
      </c>
      <c r="AH37" s="260">
        <v>0.529864</v>
      </c>
      <c r="AI37" s="260">
        <v>0.53045299999999995</v>
      </c>
      <c r="AJ37" s="260">
        <v>0.51851999999999998</v>
      </c>
      <c r="AK37" s="260">
        <v>0.50658700000000001</v>
      </c>
      <c r="AL37" s="260">
        <v>0.49465399999999998</v>
      </c>
      <c r="AM37" s="260">
        <v>0.46460699999999999</v>
      </c>
      <c r="AN37" s="260">
        <v>0.43456</v>
      </c>
      <c r="AO37" s="260">
        <v>0.40451199999999998</v>
      </c>
      <c r="AP37" s="260">
        <v>0.41264899999999999</v>
      </c>
      <c r="AQ37" s="260">
        <v>0.42078599999999999</v>
      </c>
      <c r="AR37" s="260">
        <v>0.428923</v>
      </c>
      <c r="AS37" s="260">
        <v>0.43094759999999999</v>
      </c>
      <c r="AT37" s="260">
        <v>0.43289559999999999</v>
      </c>
      <c r="AU37" s="260">
        <v>0.4345793</v>
      </c>
      <c r="AV37" s="260">
        <v>0.43647350000000001</v>
      </c>
      <c r="AW37" s="260">
        <v>0.43858399999999997</v>
      </c>
      <c r="AX37" s="260">
        <v>0.4343571</v>
      </c>
      <c r="AY37" s="260">
        <v>0.46729359999999998</v>
      </c>
      <c r="AZ37" s="260">
        <v>0.4599317</v>
      </c>
      <c r="BA37" s="260">
        <v>0.4531731</v>
      </c>
      <c r="BB37" s="260">
        <v>0.45361230000000002</v>
      </c>
      <c r="BC37" s="260">
        <v>0.45394780000000001</v>
      </c>
      <c r="BD37" s="348">
        <v>0.4543566</v>
      </c>
      <c r="BE37" s="348">
        <v>0.45607639999999999</v>
      </c>
      <c r="BF37" s="348">
        <v>0.45777830000000003</v>
      </c>
      <c r="BG37" s="348">
        <v>0.45930910000000003</v>
      </c>
      <c r="BH37" s="348">
        <v>0.46106710000000001</v>
      </c>
      <c r="BI37" s="348">
        <v>0.46304380000000001</v>
      </c>
      <c r="BJ37" s="348">
        <v>0.4586768</v>
      </c>
      <c r="BK37" s="348">
        <v>0.49140329999999999</v>
      </c>
      <c r="BL37" s="348">
        <v>0.4839871</v>
      </c>
      <c r="BM37" s="348">
        <v>0.47714220000000002</v>
      </c>
      <c r="BN37" s="348">
        <v>0.47748790000000002</v>
      </c>
      <c r="BO37" s="348">
        <v>0.47771960000000002</v>
      </c>
      <c r="BP37" s="348">
        <v>0.47802169999999999</v>
      </c>
      <c r="BQ37" s="348">
        <v>0.47962840000000001</v>
      </c>
      <c r="BR37" s="348">
        <v>0.48121239999999998</v>
      </c>
      <c r="BS37" s="348">
        <v>0.4826201</v>
      </c>
      <c r="BT37" s="348">
        <v>0.48425210000000002</v>
      </c>
      <c r="BU37" s="348">
        <v>0.486095</v>
      </c>
      <c r="BV37" s="348">
        <v>0.48159400000000002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385"/>
      <c r="BE38" s="385"/>
      <c r="BF38" s="385"/>
      <c r="BG38" s="385"/>
      <c r="BH38" s="385"/>
      <c r="BI38" s="385"/>
      <c r="BJ38" s="385"/>
      <c r="BK38" s="385"/>
      <c r="BL38" s="385"/>
      <c r="BM38" s="385"/>
      <c r="BN38" s="385"/>
      <c r="BO38" s="385"/>
      <c r="BP38" s="385"/>
      <c r="BQ38" s="385"/>
      <c r="BR38" s="385"/>
      <c r="BS38" s="385"/>
      <c r="BT38" s="385"/>
      <c r="BU38" s="385"/>
      <c r="BV38" s="385"/>
    </row>
    <row r="39" spans="1:74" ht="11.1" customHeight="1" x14ac:dyDescent="0.2">
      <c r="A39" s="98"/>
      <c r="B39" s="91" t="s">
        <v>53</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385"/>
      <c r="BE39" s="385"/>
      <c r="BF39" s="385"/>
      <c r="BG39" s="385"/>
      <c r="BH39" s="385"/>
      <c r="BI39" s="385"/>
      <c r="BJ39" s="385"/>
      <c r="BK39" s="385"/>
      <c r="BL39" s="385"/>
      <c r="BM39" s="385"/>
      <c r="BN39" s="385"/>
      <c r="BO39" s="385"/>
      <c r="BP39" s="385"/>
      <c r="BQ39" s="385"/>
      <c r="BR39" s="385"/>
      <c r="BS39" s="385"/>
      <c r="BT39" s="385"/>
      <c r="BU39" s="385"/>
      <c r="BV39" s="385"/>
    </row>
    <row r="40" spans="1:74" ht="11.1" customHeight="1" x14ac:dyDescent="0.2">
      <c r="A40" s="98"/>
      <c r="B40" s="97" t="s">
        <v>54</v>
      </c>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5"/>
      <c r="AI40" s="235"/>
      <c r="AJ40" s="235"/>
      <c r="AK40" s="235"/>
      <c r="AL40" s="235"/>
      <c r="AM40" s="235"/>
      <c r="AN40" s="235"/>
      <c r="AO40" s="235"/>
      <c r="AP40" s="235"/>
      <c r="AQ40" s="235"/>
      <c r="AR40" s="235"/>
      <c r="AS40" s="235"/>
      <c r="AT40" s="235"/>
      <c r="AU40" s="235"/>
      <c r="AV40" s="235"/>
      <c r="AW40" s="235"/>
      <c r="AX40" s="235"/>
      <c r="AY40" s="235"/>
      <c r="AZ40" s="235"/>
      <c r="BA40" s="235"/>
      <c r="BB40" s="235"/>
      <c r="BC40" s="235"/>
      <c r="BD40" s="384"/>
      <c r="BE40" s="384"/>
      <c r="BF40" s="384"/>
      <c r="BG40" s="384"/>
      <c r="BH40" s="384"/>
      <c r="BI40" s="384"/>
      <c r="BJ40" s="384"/>
      <c r="BK40" s="384"/>
      <c r="BL40" s="384"/>
      <c r="BM40" s="384"/>
      <c r="BN40" s="384"/>
      <c r="BO40" s="384"/>
      <c r="BP40" s="384"/>
      <c r="BQ40" s="384"/>
      <c r="BR40" s="384"/>
      <c r="BS40" s="384"/>
      <c r="BT40" s="384"/>
      <c r="BU40" s="384"/>
      <c r="BV40" s="384"/>
    </row>
    <row r="41" spans="1:74" ht="11.1" customHeight="1" x14ac:dyDescent="0.2">
      <c r="A41" s="98" t="s">
        <v>60</v>
      </c>
      <c r="B41" s="201" t="s">
        <v>62</v>
      </c>
      <c r="C41" s="263">
        <v>5.19</v>
      </c>
      <c r="D41" s="263">
        <v>5.19</v>
      </c>
      <c r="E41" s="263">
        <v>5.19</v>
      </c>
      <c r="F41" s="263">
        <v>5.19</v>
      </c>
      <c r="G41" s="263">
        <v>5.19</v>
      </c>
      <c r="H41" s="263">
        <v>5.19</v>
      </c>
      <c r="I41" s="263">
        <v>5.19</v>
      </c>
      <c r="J41" s="263">
        <v>5.19</v>
      </c>
      <c r="K41" s="263">
        <v>5.19</v>
      </c>
      <c r="L41" s="263">
        <v>5.19</v>
      </c>
      <c r="M41" s="263">
        <v>5.19</v>
      </c>
      <c r="N41" s="263">
        <v>5.19</v>
      </c>
      <c r="O41" s="263">
        <v>5.19</v>
      </c>
      <c r="P41" s="263">
        <v>5.19</v>
      </c>
      <c r="Q41" s="263">
        <v>5.19</v>
      </c>
      <c r="R41" s="263">
        <v>5.19</v>
      </c>
      <c r="S41" s="263">
        <v>5.19</v>
      </c>
      <c r="T41" s="263">
        <v>5.19</v>
      </c>
      <c r="U41" s="263">
        <v>5.19</v>
      </c>
      <c r="V41" s="263">
        <v>5.19</v>
      </c>
      <c r="W41" s="263">
        <v>5.19</v>
      </c>
      <c r="X41" s="263">
        <v>5.19</v>
      </c>
      <c r="Y41" s="263">
        <v>5.19</v>
      </c>
      <c r="Z41" s="263">
        <v>5.19</v>
      </c>
      <c r="AA41" s="263">
        <v>5.5450577298999999</v>
      </c>
      <c r="AB41" s="263">
        <v>5.5450577298999999</v>
      </c>
      <c r="AC41" s="263">
        <v>5.5450577298999999</v>
      </c>
      <c r="AD41" s="263">
        <v>5.5450577298999999</v>
      </c>
      <c r="AE41" s="263">
        <v>5.5450577298999999</v>
      </c>
      <c r="AF41" s="263">
        <v>5.5450577298999999</v>
      </c>
      <c r="AG41" s="263">
        <v>5.5450577298999999</v>
      </c>
      <c r="AH41" s="263">
        <v>5.5450577298999999</v>
      </c>
      <c r="AI41" s="263">
        <v>5.5450577298999999</v>
      </c>
      <c r="AJ41" s="263">
        <v>5.5450577298999999</v>
      </c>
      <c r="AK41" s="263">
        <v>5.5450577298999999</v>
      </c>
      <c r="AL41" s="263">
        <v>5.5450577298999999</v>
      </c>
      <c r="AM41" s="263">
        <v>5.4714052674999998</v>
      </c>
      <c r="AN41" s="263">
        <v>5.4714052674999998</v>
      </c>
      <c r="AO41" s="263">
        <v>5.4714052674999998</v>
      </c>
      <c r="AP41" s="263">
        <v>5.4714052674999998</v>
      </c>
      <c r="AQ41" s="263">
        <v>5.4714052674999998</v>
      </c>
      <c r="AR41" s="263">
        <v>5.4714052674999998</v>
      </c>
      <c r="AS41" s="263">
        <v>5.4714052674999998</v>
      </c>
      <c r="AT41" s="263">
        <v>5.4714052674999998</v>
      </c>
      <c r="AU41" s="263">
        <v>5.4714052674999998</v>
      </c>
      <c r="AV41" s="263">
        <v>5.4714052674999998</v>
      </c>
      <c r="AW41" s="263">
        <v>5.4714052674999998</v>
      </c>
      <c r="AX41" s="263">
        <v>5.4714052674999998</v>
      </c>
      <c r="AY41" s="263">
        <v>5.6111423961</v>
      </c>
      <c r="AZ41" s="263">
        <v>5.6111423961</v>
      </c>
      <c r="BA41" s="263">
        <v>5.6111423961</v>
      </c>
      <c r="BB41" s="263">
        <v>5.6111423961</v>
      </c>
      <c r="BC41" s="263">
        <v>5.6111423961</v>
      </c>
      <c r="BD41" s="386">
        <v>5.6111420000000001</v>
      </c>
      <c r="BE41" s="386">
        <v>5.6111420000000001</v>
      </c>
      <c r="BF41" s="386">
        <v>5.6111420000000001</v>
      </c>
      <c r="BG41" s="386">
        <v>5.6111420000000001</v>
      </c>
      <c r="BH41" s="386">
        <v>5.6111420000000001</v>
      </c>
      <c r="BI41" s="386">
        <v>5.6111420000000001</v>
      </c>
      <c r="BJ41" s="386">
        <v>5.6111420000000001</v>
      </c>
      <c r="BK41" s="386">
        <v>5.4630919999999996</v>
      </c>
      <c r="BL41" s="386">
        <v>5.4630919999999996</v>
      </c>
      <c r="BM41" s="386">
        <v>5.4630919999999996</v>
      </c>
      <c r="BN41" s="386">
        <v>5.4630919999999996</v>
      </c>
      <c r="BO41" s="386">
        <v>5.4630919999999996</v>
      </c>
      <c r="BP41" s="386">
        <v>5.4630919999999996</v>
      </c>
      <c r="BQ41" s="386">
        <v>5.4630919999999996</v>
      </c>
      <c r="BR41" s="386">
        <v>5.4630919999999996</v>
      </c>
      <c r="BS41" s="386">
        <v>5.4630919999999996</v>
      </c>
      <c r="BT41" s="386">
        <v>5.4630919999999996</v>
      </c>
      <c r="BU41" s="386">
        <v>5.4630919999999996</v>
      </c>
      <c r="BV41" s="386">
        <v>5.4630919999999996</v>
      </c>
    </row>
    <row r="42" spans="1:74" ht="11.1" customHeight="1" x14ac:dyDescent="0.2">
      <c r="A42" s="98"/>
      <c r="B42" s="97" t="s">
        <v>58</v>
      </c>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4"/>
      <c r="AF42" s="234"/>
      <c r="AG42" s="234"/>
      <c r="AH42" s="234"/>
      <c r="AI42" s="234"/>
      <c r="AJ42" s="234"/>
      <c r="AK42" s="234"/>
      <c r="AL42" s="234"/>
      <c r="AM42" s="234"/>
      <c r="AN42" s="234"/>
      <c r="AO42" s="234"/>
      <c r="AP42" s="234"/>
      <c r="AQ42" s="234"/>
      <c r="AR42" s="234"/>
      <c r="AS42" s="234"/>
      <c r="AT42" s="234"/>
      <c r="AU42" s="234"/>
      <c r="AV42" s="234"/>
      <c r="AW42" s="234"/>
      <c r="AX42" s="234"/>
      <c r="AY42" s="234"/>
      <c r="AZ42" s="234"/>
      <c r="BA42" s="234"/>
      <c r="BB42" s="234"/>
      <c r="BC42" s="234"/>
      <c r="BD42" s="387"/>
      <c r="BE42" s="387"/>
      <c r="BF42" s="387"/>
      <c r="BG42" s="387"/>
      <c r="BH42" s="387"/>
      <c r="BI42" s="387"/>
      <c r="BJ42" s="387"/>
      <c r="BK42" s="387"/>
      <c r="BL42" s="387"/>
      <c r="BM42" s="387"/>
      <c r="BN42" s="387"/>
      <c r="BO42" s="387"/>
      <c r="BP42" s="387"/>
      <c r="BQ42" s="387"/>
      <c r="BR42" s="387"/>
      <c r="BS42" s="387"/>
      <c r="BT42" s="387"/>
      <c r="BU42" s="387"/>
      <c r="BV42" s="387"/>
    </row>
    <row r="43" spans="1:74" ht="11.1" customHeight="1" x14ac:dyDescent="0.2">
      <c r="A43" s="98" t="s">
        <v>777</v>
      </c>
      <c r="B43" s="201" t="s">
        <v>63</v>
      </c>
      <c r="C43" s="273">
        <v>0.25024423962999998</v>
      </c>
      <c r="D43" s="273">
        <v>0.25963775509999998</v>
      </c>
      <c r="E43" s="273">
        <v>0.26114746544</v>
      </c>
      <c r="F43" s="273">
        <v>0.26081428570999998</v>
      </c>
      <c r="G43" s="273">
        <v>0.25862211982</v>
      </c>
      <c r="H43" s="273">
        <v>0.26464285714000002</v>
      </c>
      <c r="I43" s="273">
        <v>0.26493087558</v>
      </c>
      <c r="J43" s="273">
        <v>0.26782488479</v>
      </c>
      <c r="K43" s="273">
        <v>0.26418571428999998</v>
      </c>
      <c r="L43" s="273">
        <v>0.25930875576000001</v>
      </c>
      <c r="M43" s="273">
        <v>0.2621</v>
      </c>
      <c r="N43" s="273">
        <v>0.26928571428999998</v>
      </c>
      <c r="O43" s="273">
        <v>0.27097695852999998</v>
      </c>
      <c r="P43" s="273">
        <v>0.27597536946000001</v>
      </c>
      <c r="Q43" s="273">
        <v>0.27591705069</v>
      </c>
      <c r="R43" s="273">
        <v>0.28312857142999998</v>
      </c>
      <c r="S43" s="273">
        <v>0.28114746544000002</v>
      </c>
      <c r="T43" s="273">
        <v>0.26838571429000002</v>
      </c>
      <c r="U43" s="273">
        <v>0.26430414746999997</v>
      </c>
      <c r="V43" s="273">
        <v>0.26775115207</v>
      </c>
      <c r="W43" s="273">
        <v>0.25830952381</v>
      </c>
      <c r="X43" s="273">
        <v>0.24575576036999999</v>
      </c>
      <c r="Y43" s="273">
        <v>0.25456190476000001</v>
      </c>
      <c r="Z43" s="273">
        <v>0.25991705068999998</v>
      </c>
      <c r="AA43" s="273">
        <v>0.25773271888999999</v>
      </c>
      <c r="AB43" s="273">
        <v>0.26142857142999998</v>
      </c>
      <c r="AC43" s="273">
        <v>0.25925806452</v>
      </c>
      <c r="AD43" s="273">
        <v>0.26679999999999998</v>
      </c>
      <c r="AE43" s="273">
        <v>0.26748847926000002</v>
      </c>
      <c r="AF43" s="273">
        <v>0.26518095238</v>
      </c>
      <c r="AG43" s="273">
        <v>0.26912442396000003</v>
      </c>
      <c r="AH43" s="273">
        <v>0.26664976958999997</v>
      </c>
      <c r="AI43" s="273">
        <v>0.26597142857</v>
      </c>
      <c r="AJ43" s="273">
        <v>0.26277880184000002</v>
      </c>
      <c r="AK43" s="273">
        <v>0.26235714286</v>
      </c>
      <c r="AL43" s="273">
        <v>0.25593087557999999</v>
      </c>
      <c r="AM43" s="273">
        <v>0.26056221198000001</v>
      </c>
      <c r="AN43" s="273">
        <v>0.26313775509999998</v>
      </c>
      <c r="AO43" s="273">
        <v>0.26265437788000001</v>
      </c>
      <c r="AP43" s="273">
        <v>0.25745714285999999</v>
      </c>
      <c r="AQ43" s="273">
        <v>0.26544700460999998</v>
      </c>
      <c r="AR43" s="273">
        <v>0.26558095238000001</v>
      </c>
      <c r="AS43" s="273">
        <v>0.27088479262999998</v>
      </c>
      <c r="AT43" s="273">
        <v>0.27330414746999998</v>
      </c>
      <c r="AU43" s="273">
        <v>0.26722857143000001</v>
      </c>
      <c r="AV43" s="273">
        <v>0.25998617512</v>
      </c>
      <c r="AW43" s="273">
        <v>0.26458095238000001</v>
      </c>
      <c r="AX43" s="273">
        <v>0.26270967742000001</v>
      </c>
      <c r="AY43" s="273">
        <v>0.26173732718999998</v>
      </c>
      <c r="AZ43" s="273">
        <v>0.2465</v>
      </c>
      <c r="BA43" s="273">
        <v>0.23292626727999999</v>
      </c>
      <c r="BB43" s="273">
        <v>0.23733809523999999</v>
      </c>
      <c r="BC43" s="273">
        <v>0.24303809524</v>
      </c>
      <c r="BD43" s="367">
        <v>0.24344089999999999</v>
      </c>
      <c r="BE43" s="367">
        <v>0.2444084</v>
      </c>
      <c r="BF43" s="367">
        <v>0.2419357</v>
      </c>
      <c r="BG43" s="367">
        <v>0.23740420000000001</v>
      </c>
      <c r="BH43" s="367">
        <v>0.233073</v>
      </c>
      <c r="BI43" s="367">
        <v>0.2337591</v>
      </c>
      <c r="BJ43" s="367">
        <v>0.2380688</v>
      </c>
      <c r="BK43" s="367">
        <v>0.2387167</v>
      </c>
      <c r="BL43" s="367">
        <v>0.23491129999999999</v>
      </c>
      <c r="BM43" s="367">
        <v>0.25008629999999998</v>
      </c>
      <c r="BN43" s="367">
        <v>0.24930160000000001</v>
      </c>
      <c r="BO43" s="367">
        <v>0.25196160000000001</v>
      </c>
      <c r="BP43" s="367">
        <v>0.2433321</v>
      </c>
      <c r="BQ43" s="367">
        <v>0.23920710000000001</v>
      </c>
      <c r="BR43" s="367">
        <v>0.23322390000000001</v>
      </c>
      <c r="BS43" s="367">
        <v>0.2264726</v>
      </c>
      <c r="BT43" s="367">
        <v>0.21856909999999999</v>
      </c>
      <c r="BU43" s="367">
        <v>0.21967519999999999</v>
      </c>
      <c r="BV43" s="367">
        <v>0.22596910000000001</v>
      </c>
    </row>
    <row r="44" spans="1:74" ht="11.1" customHeight="1" x14ac:dyDescent="0.2">
      <c r="A44" s="98"/>
      <c r="B44" s="97" t="s">
        <v>59</v>
      </c>
      <c r="C44" s="234"/>
      <c r="D44" s="234"/>
      <c r="E44" s="234"/>
      <c r="F44" s="234"/>
      <c r="G44" s="234"/>
      <c r="H44" s="234"/>
      <c r="I44" s="234"/>
      <c r="J44" s="234"/>
      <c r="K44" s="234"/>
      <c r="L44" s="234"/>
      <c r="M44" s="234"/>
      <c r="N44" s="234"/>
      <c r="O44" s="234"/>
      <c r="P44" s="234"/>
      <c r="Q44" s="234"/>
      <c r="R44" s="234"/>
      <c r="S44" s="234"/>
      <c r="T44" s="234"/>
      <c r="U44" s="234"/>
      <c r="V44" s="234"/>
      <c r="W44" s="234"/>
      <c r="X44" s="234"/>
      <c r="Y44" s="234"/>
      <c r="Z44" s="234"/>
      <c r="AA44" s="234"/>
      <c r="AB44" s="234"/>
      <c r="AC44" s="234"/>
      <c r="AD44" s="234"/>
      <c r="AE44" s="234"/>
      <c r="AF44" s="234"/>
      <c r="AG44" s="234"/>
      <c r="AH44" s="234"/>
      <c r="AI44" s="234"/>
      <c r="AJ44" s="234"/>
      <c r="AK44" s="234"/>
      <c r="AL44" s="234"/>
      <c r="AM44" s="234"/>
      <c r="AN44" s="234"/>
      <c r="AO44" s="234"/>
      <c r="AP44" s="234"/>
      <c r="AQ44" s="234"/>
      <c r="AR44" s="234"/>
      <c r="AS44" s="234"/>
      <c r="AT44" s="234"/>
      <c r="AU44" s="234"/>
      <c r="AV44" s="234"/>
      <c r="AW44" s="234"/>
      <c r="AX44" s="234"/>
      <c r="AY44" s="234"/>
      <c r="AZ44" s="234"/>
      <c r="BA44" s="234"/>
      <c r="BB44" s="234"/>
      <c r="BC44" s="234"/>
      <c r="BD44" s="387"/>
      <c r="BE44" s="387"/>
      <c r="BF44" s="387"/>
      <c r="BG44" s="387"/>
      <c r="BH44" s="387"/>
      <c r="BI44" s="387"/>
      <c r="BJ44" s="387"/>
      <c r="BK44" s="387"/>
      <c r="BL44" s="387"/>
      <c r="BM44" s="387"/>
      <c r="BN44" s="387"/>
      <c r="BO44" s="387"/>
      <c r="BP44" s="387"/>
      <c r="BQ44" s="387"/>
      <c r="BR44" s="387"/>
      <c r="BS44" s="387"/>
      <c r="BT44" s="387"/>
      <c r="BU44" s="387"/>
      <c r="BV44" s="387"/>
    </row>
    <row r="45" spans="1:74" ht="11.1" customHeight="1" x14ac:dyDescent="0.2">
      <c r="A45" s="98" t="s">
        <v>699</v>
      </c>
      <c r="B45" s="202" t="s">
        <v>61</v>
      </c>
      <c r="C45" s="217">
        <v>2.3199999999999998</v>
      </c>
      <c r="D45" s="217">
        <v>2.35</v>
      </c>
      <c r="E45" s="217">
        <v>2.34</v>
      </c>
      <c r="F45" s="217">
        <v>2.38</v>
      </c>
      <c r="G45" s="217">
        <v>2.4300000000000002</v>
      </c>
      <c r="H45" s="217">
        <v>2.4</v>
      </c>
      <c r="I45" s="217">
        <v>2.44</v>
      </c>
      <c r="J45" s="217">
        <v>2.4700000000000002</v>
      </c>
      <c r="K45" s="217">
        <v>2.44</v>
      </c>
      <c r="L45" s="217">
        <v>2.39</v>
      </c>
      <c r="M45" s="217">
        <v>2.37</v>
      </c>
      <c r="N45" s="217">
        <v>2.34</v>
      </c>
      <c r="O45" s="217">
        <v>2.37</v>
      </c>
      <c r="P45" s="217">
        <v>2.38</v>
      </c>
      <c r="Q45" s="217">
        <v>2.39</v>
      </c>
      <c r="R45" s="217">
        <v>2.42</v>
      </c>
      <c r="S45" s="217">
        <v>2.42</v>
      </c>
      <c r="T45" s="217">
        <v>2.36</v>
      </c>
      <c r="U45" s="217">
        <v>2.4</v>
      </c>
      <c r="V45" s="217">
        <v>2.4</v>
      </c>
      <c r="W45" s="217">
        <v>2.38</v>
      </c>
      <c r="X45" s="217">
        <v>2.36</v>
      </c>
      <c r="Y45" s="217">
        <v>2.36</v>
      </c>
      <c r="Z45" s="217">
        <v>2.36</v>
      </c>
      <c r="AA45" s="217">
        <v>2.34</v>
      </c>
      <c r="AB45" s="217">
        <v>2.34</v>
      </c>
      <c r="AC45" s="217">
        <v>2.35</v>
      </c>
      <c r="AD45" s="217">
        <v>2.37</v>
      </c>
      <c r="AE45" s="217">
        <v>2.37</v>
      </c>
      <c r="AF45" s="217">
        <v>2.36</v>
      </c>
      <c r="AG45" s="217">
        <v>2.31</v>
      </c>
      <c r="AH45" s="217">
        <v>2.33</v>
      </c>
      <c r="AI45" s="217">
        <v>2.35</v>
      </c>
      <c r="AJ45" s="217">
        <v>2.34</v>
      </c>
      <c r="AK45" s="217">
        <v>2.33</v>
      </c>
      <c r="AL45" s="217">
        <v>2.34</v>
      </c>
      <c r="AM45" s="217">
        <v>2.2999999999999998</v>
      </c>
      <c r="AN45" s="217">
        <v>2.33</v>
      </c>
      <c r="AO45" s="217">
        <v>2.37</v>
      </c>
      <c r="AP45" s="217">
        <v>2.39</v>
      </c>
      <c r="AQ45" s="217">
        <v>2.4</v>
      </c>
      <c r="AR45" s="217">
        <v>2.38</v>
      </c>
      <c r="AS45" s="217">
        <v>2.37</v>
      </c>
      <c r="AT45" s="217">
        <v>2.37</v>
      </c>
      <c r="AU45" s="217">
        <v>2.37</v>
      </c>
      <c r="AV45" s="217">
        <v>2.2999999999999998</v>
      </c>
      <c r="AW45" s="217">
        <v>2.2999999999999998</v>
      </c>
      <c r="AX45" s="217">
        <v>2.5099999999999998</v>
      </c>
      <c r="AY45" s="217">
        <v>2.2799999999999998</v>
      </c>
      <c r="AZ45" s="217">
        <v>2.2599999999999998</v>
      </c>
      <c r="BA45" s="217">
        <v>2.2548747498999999</v>
      </c>
      <c r="BB45" s="217">
        <v>2.301685</v>
      </c>
      <c r="BC45" s="217">
        <v>2.3423349999999998</v>
      </c>
      <c r="BD45" s="388">
        <v>2.3351999999999999</v>
      </c>
      <c r="BE45" s="388">
        <v>2.336023</v>
      </c>
      <c r="BF45" s="388">
        <v>2.341879</v>
      </c>
      <c r="BG45" s="388">
        <v>2.3010009999999999</v>
      </c>
      <c r="BH45" s="388">
        <v>2.323267</v>
      </c>
      <c r="BI45" s="388">
        <v>2.2734640000000002</v>
      </c>
      <c r="BJ45" s="388">
        <v>2.2939409999999998</v>
      </c>
      <c r="BK45" s="388">
        <v>2.2894679999999998</v>
      </c>
      <c r="BL45" s="388">
        <v>2.3050980000000001</v>
      </c>
      <c r="BM45" s="388">
        <v>2.2995040000000002</v>
      </c>
      <c r="BN45" s="388">
        <v>2.3090959999999998</v>
      </c>
      <c r="BO45" s="388">
        <v>2.3257379999999999</v>
      </c>
      <c r="BP45" s="388">
        <v>2.3337819999999998</v>
      </c>
      <c r="BQ45" s="388">
        <v>2.3335189999999999</v>
      </c>
      <c r="BR45" s="388">
        <v>2.336776</v>
      </c>
      <c r="BS45" s="388">
        <v>2.3058939999999999</v>
      </c>
      <c r="BT45" s="388">
        <v>2.3112379999999999</v>
      </c>
      <c r="BU45" s="388">
        <v>2.264154</v>
      </c>
      <c r="BV45" s="388">
        <v>2.2767219999999999</v>
      </c>
    </row>
    <row r="46" spans="1:74" s="291" customFormat="1" ht="11.1" customHeight="1" x14ac:dyDescent="0.2">
      <c r="A46" s="93"/>
      <c r="B46" s="289"/>
      <c r="C46" s="290"/>
      <c r="D46" s="290"/>
      <c r="E46" s="290"/>
      <c r="F46" s="290"/>
      <c r="G46" s="290"/>
      <c r="H46" s="290"/>
      <c r="I46" s="290"/>
      <c r="J46" s="290"/>
      <c r="K46" s="290"/>
      <c r="L46" s="290"/>
      <c r="M46" s="290"/>
      <c r="N46" s="290"/>
      <c r="O46" s="290"/>
      <c r="P46" s="290"/>
      <c r="Q46" s="290"/>
      <c r="R46" s="290"/>
      <c r="S46" s="290"/>
      <c r="T46" s="290"/>
      <c r="U46" s="290"/>
      <c r="V46" s="290"/>
      <c r="W46" s="290"/>
      <c r="X46" s="290"/>
      <c r="Y46" s="290"/>
      <c r="Z46" s="290"/>
      <c r="AA46" s="290"/>
      <c r="AB46" s="290"/>
      <c r="AC46" s="290"/>
      <c r="AD46" s="290"/>
      <c r="AE46" s="290"/>
      <c r="AF46" s="290"/>
      <c r="AG46" s="290"/>
      <c r="AH46" s="290"/>
      <c r="AI46" s="290"/>
      <c r="AJ46" s="290"/>
      <c r="AK46" s="290"/>
      <c r="AL46" s="290"/>
      <c r="AM46" s="290"/>
      <c r="AN46" s="290"/>
      <c r="AO46" s="290"/>
      <c r="AP46" s="290"/>
      <c r="AQ46" s="290"/>
      <c r="AR46" s="290"/>
      <c r="AS46" s="290"/>
      <c r="AT46" s="290"/>
      <c r="AU46" s="290"/>
      <c r="AV46" s="290"/>
      <c r="AW46" s="290"/>
      <c r="AX46" s="290"/>
      <c r="AY46" s="389"/>
      <c r="AZ46" s="389"/>
      <c r="BA46" s="389"/>
      <c r="BB46" s="389"/>
      <c r="BC46" s="389"/>
      <c r="BD46" s="389"/>
      <c r="BE46" s="389"/>
      <c r="BF46" s="389"/>
      <c r="BG46" s="389"/>
      <c r="BH46" s="389"/>
      <c r="BI46" s="389"/>
      <c r="BJ46" s="389"/>
      <c r="BK46" s="389"/>
      <c r="BL46" s="389"/>
      <c r="BM46" s="389"/>
      <c r="BN46" s="389"/>
      <c r="BO46" s="389"/>
      <c r="BP46" s="389"/>
      <c r="BQ46" s="389"/>
      <c r="BR46" s="389"/>
      <c r="BS46" s="389"/>
      <c r="BT46" s="389"/>
      <c r="BU46" s="389"/>
      <c r="BV46" s="389"/>
    </row>
    <row r="47" spans="1:74" s="291" customFormat="1" ht="12" customHeight="1" x14ac:dyDescent="0.2">
      <c r="A47" s="93"/>
      <c r="B47" s="679" t="s">
        <v>1079</v>
      </c>
      <c r="C47" s="676"/>
      <c r="D47" s="676"/>
      <c r="E47" s="676"/>
      <c r="F47" s="676"/>
      <c r="G47" s="676"/>
      <c r="H47" s="676"/>
      <c r="I47" s="676"/>
      <c r="J47" s="676"/>
      <c r="K47" s="676"/>
      <c r="L47" s="676"/>
      <c r="M47" s="676"/>
      <c r="N47" s="676"/>
      <c r="O47" s="676"/>
      <c r="P47" s="676"/>
      <c r="Q47" s="676"/>
      <c r="AY47" s="523"/>
      <c r="AZ47" s="523"/>
      <c r="BA47" s="523"/>
      <c r="BB47" s="523"/>
      <c r="BC47" s="523"/>
      <c r="BD47" s="523"/>
      <c r="BE47" s="523"/>
      <c r="BF47" s="523"/>
      <c r="BG47" s="523"/>
      <c r="BH47" s="523"/>
      <c r="BI47" s="523"/>
      <c r="BJ47" s="523"/>
    </row>
    <row r="48" spans="1:74" s="458" customFormat="1" ht="12" customHeight="1" x14ac:dyDescent="0.2">
      <c r="A48" s="457"/>
      <c r="B48" s="709" t="s">
        <v>1149</v>
      </c>
      <c r="C48" s="666"/>
      <c r="D48" s="666"/>
      <c r="E48" s="666"/>
      <c r="F48" s="666"/>
      <c r="G48" s="666"/>
      <c r="H48" s="666"/>
      <c r="I48" s="666"/>
      <c r="J48" s="666"/>
      <c r="K48" s="666"/>
      <c r="L48" s="666"/>
      <c r="M48" s="666"/>
      <c r="N48" s="666"/>
      <c r="O48" s="666"/>
      <c r="P48" s="666"/>
      <c r="Q48" s="662"/>
      <c r="AY48" s="524"/>
      <c r="AZ48" s="524"/>
      <c r="BA48" s="524"/>
      <c r="BB48" s="524"/>
      <c r="BC48" s="524"/>
      <c r="BD48" s="524"/>
      <c r="BE48" s="524"/>
      <c r="BF48" s="524"/>
      <c r="BG48" s="524"/>
      <c r="BH48" s="524"/>
      <c r="BI48" s="524"/>
      <c r="BJ48" s="524"/>
    </row>
    <row r="49" spans="1:74" s="458" customFormat="1" ht="12" customHeight="1" x14ac:dyDescent="0.2">
      <c r="A49" s="457"/>
      <c r="B49" s="704" t="s">
        <v>1150</v>
      </c>
      <c r="C49" s="666"/>
      <c r="D49" s="666"/>
      <c r="E49" s="666"/>
      <c r="F49" s="666"/>
      <c r="G49" s="666"/>
      <c r="H49" s="666"/>
      <c r="I49" s="666"/>
      <c r="J49" s="666"/>
      <c r="K49" s="666"/>
      <c r="L49" s="666"/>
      <c r="M49" s="666"/>
      <c r="N49" s="666"/>
      <c r="O49" s="666"/>
      <c r="P49" s="666"/>
      <c r="Q49" s="662"/>
      <c r="AY49" s="524"/>
      <c r="AZ49" s="524"/>
      <c r="BA49" s="524"/>
      <c r="BB49" s="524"/>
      <c r="BC49" s="524"/>
      <c r="BD49" s="524"/>
      <c r="BE49" s="524"/>
      <c r="BF49" s="524"/>
      <c r="BG49" s="524"/>
      <c r="BH49" s="524"/>
      <c r="BI49" s="524"/>
      <c r="BJ49" s="524"/>
    </row>
    <row r="50" spans="1:74" s="458" customFormat="1" ht="12" customHeight="1" x14ac:dyDescent="0.2">
      <c r="A50" s="457"/>
      <c r="B50" s="709" t="s">
        <v>1151</v>
      </c>
      <c r="C50" s="666"/>
      <c r="D50" s="666"/>
      <c r="E50" s="666"/>
      <c r="F50" s="666"/>
      <c r="G50" s="666"/>
      <c r="H50" s="666"/>
      <c r="I50" s="666"/>
      <c r="J50" s="666"/>
      <c r="K50" s="666"/>
      <c r="L50" s="666"/>
      <c r="M50" s="666"/>
      <c r="N50" s="666"/>
      <c r="O50" s="666"/>
      <c r="P50" s="666"/>
      <c r="Q50" s="662"/>
      <c r="AY50" s="524"/>
      <c r="AZ50" s="524"/>
      <c r="BA50" s="524"/>
      <c r="BB50" s="524"/>
      <c r="BC50" s="524"/>
      <c r="BD50" s="524"/>
      <c r="BE50" s="524"/>
      <c r="BF50" s="524"/>
      <c r="BG50" s="524"/>
      <c r="BH50" s="524"/>
      <c r="BI50" s="524"/>
      <c r="BJ50" s="524"/>
    </row>
    <row r="51" spans="1:74" s="458" customFormat="1" ht="12" customHeight="1" x14ac:dyDescent="0.2">
      <c r="A51" s="457"/>
      <c r="B51" s="709" t="s">
        <v>102</v>
      </c>
      <c r="C51" s="666"/>
      <c r="D51" s="666"/>
      <c r="E51" s="666"/>
      <c r="F51" s="666"/>
      <c r="G51" s="666"/>
      <c r="H51" s="666"/>
      <c r="I51" s="666"/>
      <c r="J51" s="666"/>
      <c r="K51" s="666"/>
      <c r="L51" s="666"/>
      <c r="M51" s="666"/>
      <c r="N51" s="666"/>
      <c r="O51" s="666"/>
      <c r="P51" s="666"/>
      <c r="Q51" s="662"/>
      <c r="AY51" s="524"/>
      <c r="AZ51" s="524"/>
      <c r="BA51" s="524"/>
      <c r="BB51" s="524"/>
      <c r="BC51" s="524"/>
      <c r="BD51" s="524"/>
      <c r="BE51" s="524"/>
      <c r="BF51" s="524"/>
      <c r="BG51" s="524"/>
      <c r="BH51" s="524"/>
      <c r="BI51" s="524"/>
      <c r="BJ51" s="524"/>
    </row>
    <row r="52" spans="1:74" s="458" customFormat="1" ht="12" customHeight="1" x14ac:dyDescent="0.2">
      <c r="A52" s="457"/>
      <c r="B52" s="665" t="s">
        <v>1106</v>
      </c>
      <c r="C52" s="666"/>
      <c r="D52" s="666"/>
      <c r="E52" s="666"/>
      <c r="F52" s="666"/>
      <c r="G52" s="666"/>
      <c r="H52" s="666"/>
      <c r="I52" s="666"/>
      <c r="J52" s="666"/>
      <c r="K52" s="666"/>
      <c r="L52" s="666"/>
      <c r="M52" s="666"/>
      <c r="N52" s="666"/>
      <c r="O52" s="666"/>
      <c r="P52" s="666"/>
      <c r="Q52" s="662"/>
      <c r="AY52" s="524"/>
      <c r="AZ52" s="524"/>
      <c r="BA52" s="524"/>
      <c r="BB52" s="524"/>
      <c r="BC52" s="524"/>
      <c r="BD52" s="524"/>
      <c r="BE52" s="524"/>
      <c r="BF52" s="524"/>
      <c r="BG52" s="524"/>
      <c r="BH52" s="524"/>
      <c r="BI52" s="524"/>
      <c r="BJ52" s="524"/>
    </row>
    <row r="53" spans="1:74" s="458" customFormat="1" ht="22.35" customHeight="1" x14ac:dyDescent="0.2">
      <c r="A53" s="457"/>
      <c r="B53" s="665" t="s">
        <v>1152</v>
      </c>
      <c r="C53" s="666"/>
      <c r="D53" s="666"/>
      <c r="E53" s="666"/>
      <c r="F53" s="666"/>
      <c r="G53" s="666"/>
      <c r="H53" s="666"/>
      <c r="I53" s="666"/>
      <c r="J53" s="666"/>
      <c r="K53" s="666"/>
      <c r="L53" s="666"/>
      <c r="M53" s="666"/>
      <c r="N53" s="666"/>
      <c r="O53" s="666"/>
      <c r="P53" s="666"/>
      <c r="Q53" s="662"/>
      <c r="AY53" s="524"/>
      <c r="AZ53" s="524"/>
      <c r="BA53" s="524"/>
      <c r="BB53" s="524"/>
      <c r="BC53" s="524"/>
      <c r="BD53" s="524"/>
      <c r="BE53" s="524"/>
      <c r="BF53" s="524"/>
      <c r="BG53" s="524"/>
      <c r="BH53" s="524"/>
      <c r="BI53" s="524"/>
      <c r="BJ53" s="524"/>
    </row>
    <row r="54" spans="1:74" s="458" customFormat="1" ht="12" customHeight="1" x14ac:dyDescent="0.2">
      <c r="A54" s="457"/>
      <c r="B54" s="660" t="s">
        <v>1110</v>
      </c>
      <c r="C54" s="661"/>
      <c r="D54" s="661"/>
      <c r="E54" s="661"/>
      <c r="F54" s="661"/>
      <c r="G54" s="661"/>
      <c r="H54" s="661"/>
      <c r="I54" s="661"/>
      <c r="J54" s="661"/>
      <c r="K54" s="661"/>
      <c r="L54" s="661"/>
      <c r="M54" s="661"/>
      <c r="N54" s="661"/>
      <c r="O54" s="661"/>
      <c r="P54" s="661"/>
      <c r="Q54" s="662"/>
      <c r="AY54" s="524"/>
      <c r="AZ54" s="524"/>
      <c r="BA54" s="524"/>
      <c r="BB54" s="524"/>
      <c r="BC54" s="524"/>
      <c r="BD54" s="524"/>
      <c r="BE54" s="524"/>
      <c r="BF54" s="524"/>
      <c r="BG54" s="524"/>
      <c r="BH54" s="524"/>
      <c r="BI54" s="524"/>
      <c r="BJ54" s="524"/>
    </row>
    <row r="55" spans="1:74" s="459" customFormat="1" ht="12" customHeight="1" x14ac:dyDescent="0.2">
      <c r="A55" s="438"/>
      <c r="B55" s="682" t="s">
        <v>1227</v>
      </c>
      <c r="C55" s="662"/>
      <c r="D55" s="662"/>
      <c r="E55" s="662"/>
      <c r="F55" s="662"/>
      <c r="G55" s="662"/>
      <c r="H55" s="662"/>
      <c r="I55" s="662"/>
      <c r="J55" s="662"/>
      <c r="K55" s="662"/>
      <c r="L55" s="662"/>
      <c r="M55" s="662"/>
      <c r="N55" s="662"/>
      <c r="O55" s="662"/>
      <c r="P55" s="662"/>
      <c r="Q55" s="662"/>
      <c r="AY55" s="525"/>
      <c r="AZ55" s="525"/>
      <c r="BA55" s="525"/>
      <c r="BB55" s="525"/>
      <c r="BC55" s="525"/>
      <c r="BD55" s="525"/>
      <c r="BE55" s="525"/>
      <c r="BF55" s="525"/>
      <c r="BG55" s="525"/>
      <c r="BH55" s="525"/>
      <c r="BI55" s="525"/>
      <c r="BJ55" s="525"/>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B40" sqref="BB40"/>
    </sheetView>
  </sheetViews>
  <sheetFormatPr defaultColWidth="11" defaultRowHeight="11.25" x14ac:dyDescent="0.2"/>
  <cols>
    <col min="1" max="1" width="11.5703125" style="100" customWidth="1"/>
    <col min="2" max="2" width="25.5703125" style="100" customWidth="1"/>
    <col min="3" max="50" width="6.5703125" style="100" customWidth="1"/>
    <col min="51" max="62" width="6.5703125" style="382" customWidth="1"/>
    <col min="63" max="74" width="6.5703125" style="100" customWidth="1"/>
    <col min="75" max="16384" width="11" style="100"/>
  </cols>
  <sheetData>
    <row r="1" spans="1:74" ht="15.6" customHeight="1" x14ac:dyDescent="0.2">
      <c r="A1" s="668" t="s">
        <v>1054</v>
      </c>
      <c r="B1" s="712" t="s">
        <v>1070</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304"/>
    </row>
    <row r="2" spans="1:74" ht="14.1" customHeight="1"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4"/>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01"/>
      <c r="B5" s="102" t="s">
        <v>80</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8"/>
      <c r="AZ5" s="418"/>
      <c r="BA5" s="418"/>
      <c r="BB5" s="418"/>
      <c r="BC5" s="418"/>
      <c r="BD5" s="418"/>
      <c r="BE5" s="418"/>
      <c r="BF5" s="418"/>
      <c r="BG5" s="418"/>
      <c r="BH5" s="418"/>
      <c r="BI5" s="418"/>
      <c r="BJ5" s="418"/>
      <c r="BK5" s="418"/>
      <c r="BL5" s="418"/>
      <c r="BM5" s="418"/>
      <c r="BN5" s="418"/>
      <c r="BO5" s="418"/>
      <c r="BP5" s="418"/>
      <c r="BQ5" s="418"/>
      <c r="BR5" s="418"/>
      <c r="BS5" s="418"/>
      <c r="BT5" s="418"/>
      <c r="BU5" s="418"/>
      <c r="BV5" s="418"/>
    </row>
    <row r="6" spans="1:74" ht="11.1" customHeight="1" x14ac:dyDescent="0.2">
      <c r="A6" s="101" t="s">
        <v>793</v>
      </c>
      <c r="B6" s="203" t="s">
        <v>624</v>
      </c>
      <c r="C6" s="216">
        <v>11.705544935000001</v>
      </c>
      <c r="D6" s="216">
        <v>11.183093109</v>
      </c>
      <c r="E6" s="216">
        <v>10.280965838</v>
      </c>
      <c r="F6" s="216">
        <v>10.08002415</v>
      </c>
      <c r="G6" s="216">
        <v>10.439620581</v>
      </c>
      <c r="H6" s="216">
        <v>12.257567164999999</v>
      </c>
      <c r="I6" s="216">
        <v>13.506217894000001</v>
      </c>
      <c r="J6" s="216">
        <v>13.113268215</v>
      </c>
      <c r="K6" s="216">
        <v>11.264377251999999</v>
      </c>
      <c r="L6" s="216">
        <v>9.9580162449999996</v>
      </c>
      <c r="M6" s="216">
        <v>10.136738483</v>
      </c>
      <c r="N6" s="216">
        <v>10.830337504999999</v>
      </c>
      <c r="O6" s="216">
        <v>10.952524498000001</v>
      </c>
      <c r="P6" s="216">
        <v>10.668600701000001</v>
      </c>
      <c r="Q6" s="216">
        <v>9.9706635139999999</v>
      </c>
      <c r="R6" s="216">
        <v>9.8409405420000002</v>
      </c>
      <c r="S6" s="216">
        <v>10.855407445000001</v>
      </c>
      <c r="T6" s="216">
        <v>12.027538373000001</v>
      </c>
      <c r="U6" s="216">
        <v>13.375473251000001</v>
      </c>
      <c r="V6" s="216">
        <v>12.764502136000001</v>
      </c>
      <c r="W6" s="216">
        <v>11.152829245</v>
      </c>
      <c r="X6" s="216">
        <v>10.053250782999999</v>
      </c>
      <c r="Y6" s="216">
        <v>10.199167836000001</v>
      </c>
      <c r="Z6" s="216">
        <v>10.794680279</v>
      </c>
      <c r="AA6" s="216">
        <v>11.257012187999999</v>
      </c>
      <c r="AB6" s="216">
        <v>11.061717145999999</v>
      </c>
      <c r="AC6" s="216">
        <v>10.496736581</v>
      </c>
      <c r="AD6" s="216">
        <v>9.9777622790000002</v>
      </c>
      <c r="AE6" s="216">
        <v>10.392117435999999</v>
      </c>
      <c r="AF6" s="216">
        <v>11.894088245000001</v>
      </c>
      <c r="AG6" s="216">
        <v>12.736955512</v>
      </c>
      <c r="AH6" s="216">
        <v>12.428572429000001</v>
      </c>
      <c r="AI6" s="216">
        <v>11.364696722</v>
      </c>
      <c r="AJ6" s="216">
        <v>10.158885887</v>
      </c>
      <c r="AK6" s="216">
        <v>10.484654730000001</v>
      </c>
      <c r="AL6" s="216">
        <v>11.387782181</v>
      </c>
      <c r="AM6" s="216">
        <v>12.178433700999999</v>
      </c>
      <c r="AN6" s="216">
        <v>11.576014695</v>
      </c>
      <c r="AO6" s="216">
        <v>10.713269930999999</v>
      </c>
      <c r="AP6" s="216">
        <v>9.9217640130000007</v>
      </c>
      <c r="AQ6" s="216">
        <v>10.461247868999999</v>
      </c>
      <c r="AR6" s="216">
        <v>11.946397289</v>
      </c>
      <c r="AS6" s="216">
        <v>12.436547181</v>
      </c>
      <c r="AT6" s="216">
        <v>12.393281663</v>
      </c>
      <c r="AU6" s="216">
        <v>11.326254756000001</v>
      </c>
      <c r="AV6" s="216">
        <v>10.147083583000001</v>
      </c>
      <c r="AW6" s="216">
        <v>10.589638204</v>
      </c>
      <c r="AX6" s="216">
        <v>10.87286679</v>
      </c>
      <c r="AY6" s="216">
        <v>11.640733421</v>
      </c>
      <c r="AZ6" s="216">
        <v>11.958965135</v>
      </c>
      <c r="BA6" s="216">
        <v>10.459627898000001</v>
      </c>
      <c r="BB6" s="216">
        <v>9.9621999999999993</v>
      </c>
      <c r="BC6" s="216">
        <v>10.620139999999999</v>
      </c>
      <c r="BD6" s="357">
        <v>12.07178</v>
      </c>
      <c r="BE6" s="357">
        <v>12.94267</v>
      </c>
      <c r="BF6" s="357">
        <v>12.819509999999999</v>
      </c>
      <c r="BG6" s="357">
        <v>11.348800000000001</v>
      </c>
      <c r="BH6" s="357">
        <v>10.27116</v>
      </c>
      <c r="BI6" s="357">
        <v>10.36144</v>
      </c>
      <c r="BJ6" s="357">
        <v>11.26078</v>
      </c>
      <c r="BK6" s="357">
        <v>11.60125</v>
      </c>
      <c r="BL6" s="357">
        <v>11.109349999999999</v>
      </c>
      <c r="BM6" s="357">
        <v>10.541460000000001</v>
      </c>
      <c r="BN6" s="357">
        <v>10.112920000000001</v>
      </c>
      <c r="BO6" s="357">
        <v>10.749650000000001</v>
      </c>
      <c r="BP6" s="357">
        <v>12.22697</v>
      </c>
      <c r="BQ6" s="357">
        <v>13.072520000000001</v>
      </c>
      <c r="BR6" s="357">
        <v>12.951560000000001</v>
      </c>
      <c r="BS6" s="357">
        <v>11.45072</v>
      </c>
      <c r="BT6" s="357">
        <v>10.39758</v>
      </c>
      <c r="BU6" s="357">
        <v>10.488340000000001</v>
      </c>
      <c r="BV6" s="357">
        <v>11.327540000000001</v>
      </c>
    </row>
    <row r="7" spans="1:74" ht="11.1" customHeight="1" x14ac:dyDescent="0.2">
      <c r="A7" s="101" t="s">
        <v>792</v>
      </c>
      <c r="B7" s="130" t="s">
        <v>210</v>
      </c>
      <c r="C7" s="216">
        <v>11.290344080000001</v>
      </c>
      <c r="D7" s="216">
        <v>10.77256706</v>
      </c>
      <c r="E7" s="216">
        <v>9.8970334849999997</v>
      </c>
      <c r="F7" s="216">
        <v>9.683976607</v>
      </c>
      <c r="G7" s="216">
        <v>10.045242050000001</v>
      </c>
      <c r="H7" s="216">
        <v>11.830956820000001</v>
      </c>
      <c r="I7" s="216">
        <v>13.058120450000001</v>
      </c>
      <c r="J7" s="216">
        <v>12.6593935</v>
      </c>
      <c r="K7" s="216">
        <v>10.83708654</v>
      </c>
      <c r="L7" s="216">
        <v>9.5701778379999993</v>
      </c>
      <c r="M7" s="216">
        <v>9.7213122690000002</v>
      </c>
      <c r="N7" s="216">
        <v>10.394345489999999</v>
      </c>
      <c r="O7" s="216">
        <v>10.52214341</v>
      </c>
      <c r="P7" s="216">
        <v>10.23414524</v>
      </c>
      <c r="Q7" s="216">
        <v>9.5644496169999993</v>
      </c>
      <c r="R7" s="216">
        <v>9.4393940060000006</v>
      </c>
      <c r="S7" s="216">
        <v>10.43868535</v>
      </c>
      <c r="T7" s="216">
        <v>11.592002190000001</v>
      </c>
      <c r="U7" s="216">
        <v>12.913377880000001</v>
      </c>
      <c r="V7" s="216">
        <v>12.306246030000001</v>
      </c>
      <c r="W7" s="216">
        <v>10.71953544</v>
      </c>
      <c r="X7" s="216">
        <v>9.6421000390000007</v>
      </c>
      <c r="Y7" s="216">
        <v>9.7682108000000003</v>
      </c>
      <c r="Z7" s="216">
        <v>10.35472058</v>
      </c>
      <c r="AA7" s="216">
        <v>10.80844301</v>
      </c>
      <c r="AB7" s="216">
        <v>10.614231419999999</v>
      </c>
      <c r="AC7" s="216">
        <v>10.05896596</v>
      </c>
      <c r="AD7" s="216">
        <v>9.5602204480000008</v>
      </c>
      <c r="AE7" s="216">
        <v>9.9686343050000001</v>
      </c>
      <c r="AF7" s="216">
        <v>11.44287403</v>
      </c>
      <c r="AG7" s="216">
        <v>12.26155589</v>
      </c>
      <c r="AH7" s="216">
        <v>11.96590387</v>
      </c>
      <c r="AI7" s="216">
        <v>10.92126979</v>
      </c>
      <c r="AJ7" s="216">
        <v>9.7349109449999993</v>
      </c>
      <c r="AK7" s="216">
        <v>10.042910859999999</v>
      </c>
      <c r="AL7" s="216">
        <v>10.927347040000001</v>
      </c>
      <c r="AM7" s="216">
        <v>11.72285915</v>
      </c>
      <c r="AN7" s="216">
        <v>11.13450267</v>
      </c>
      <c r="AO7" s="216">
        <v>10.28244939</v>
      </c>
      <c r="AP7" s="216">
        <v>9.5122234260000003</v>
      </c>
      <c r="AQ7" s="216">
        <v>10.06083316</v>
      </c>
      <c r="AR7" s="216">
        <v>11.516936510000001</v>
      </c>
      <c r="AS7" s="216">
        <v>11.99177151</v>
      </c>
      <c r="AT7" s="216">
        <v>11.950984399999999</v>
      </c>
      <c r="AU7" s="216">
        <v>10.892643720000001</v>
      </c>
      <c r="AV7" s="216">
        <v>9.7462996850000003</v>
      </c>
      <c r="AW7" s="216">
        <v>10.160520119999999</v>
      </c>
      <c r="AX7" s="216">
        <v>10.42971573</v>
      </c>
      <c r="AY7" s="216">
        <v>11.197139140000001</v>
      </c>
      <c r="AZ7" s="216">
        <v>11.525767180000001</v>
      </c>
      <c r="BA7" s="216">
        <v>10.060740187</v>
      </c>
      <c r="BB7" s="216">
        <v>9.5592746999999996</v>
      </c>
      <c r="BC7" s="216">
        <v>10.21687</v>
      </c>
      <c r="BD7" s="357">
        <v>11.63824</v>
      </c>
      <c r="BE7" s="357">
        <v>12.49254</v>
      </c>
      <c r="BF7" s="357">
        <v>12.371119999999999</v>
      </c>
      <c r="BG7" s="357">
        <v>10.908379999999999</v>
      </c>
      <c r="BH7" s="357">
        <v>9.8623910000000006</v>
      </c>
      <c r="BI7" s="357">
        <v>9.9219889999999999</v>
      </c>
      <c r="BJ7" s="357">
        <v>10.804830000000001</v>
      </c>
      <c r="BK7" s="357">
        <v>11.155799999999999</v>
      </c>
      <c r="BL7" s="357">
        <v>10.6767</v>
      </c>
      <c r="BM7" s="357">
        <v>10.13889</v>
      </c>
      <c r="BN7" s="357">
        <v>9.7058839999999993</v>
      </c>
      <c r="BO7" s="357">
        <v>10.343059999999999</v>
      </c>
      <c r="BP7" s="357">
        <v>11.78486</v>
      </c>
      <c r="BQ7" s="357">
        <v>12.61401</v>
      </c>
      <c r="BR7" s="357">
        <v>12.49297</v>
      </c>
      <c r="BS7" s="357">
        <v>10.9998</v>
      </c>
      <c r="BT7" s="357">
        <v>9.9780379999999997</v>
      </c>
      <c r="BU7" s="357">
        <v>10.03762</v>
      </c>
      <c r="BV7" s="357">
        <v>10.85981</v>
      </c>
    </row>
    <row r="8" spans="1:74" ht="11.1" customHeight="1" x14ac:dyDescent="0.2">
      <c r="A8" s="101" t="s">
        <v>392</v>
      </c>
      <c r="B8" s="130" t="s">
        <v>393</v>
      </c>
      <c r="C8" s="216">
        <v>0.41520085499999998</v>
      </c>
      <c r="D8" s="216">
        <v>0.410526049</v>
      </c>
      <c r="E8" s="216">
        <v>0.383932353</v>
      </c>
      <c r="F8" s="216">
        <v>0.396047543</v>
      </c>
      <c r="G8" s="216">
        <v>0.39437853099999998</v>
      </c>
      <c r="H8" s="216">
        <v>0.426610345</v>
      </c>
      <c r="I8" s="216">
        <v>0.44809744400000001</v>
      </c>
      <c r="J8" s="216">
        <v>0.45387471499999998</v>
      </c>
      <c r="K8" s="216">
        <v>0.42729071200000002</v>
      </c>
      <c r="L8" s="216">
        <v>0.387838407</v>
      </c>
      <c r="M8" s="216">
        <v>0.41542621400000002</v>
      </c>
      <c r="N8" s="216">
        <v>0.43599201500000001</v>
      </c>
      <c r="O8" s="216">
        <v>0.43038108800000002</v>
      </c>
      <c r="P8" s="216">
        <v>0.43445546099999999</v>
      </c>
      <c r="Q8" s="216">
        <v>0.40621389699999999</v>
      </c>
      <c r="R8" s="216">
        <v>0.40154653600000001</v>
      </c>
      <c r="S8" s="216">
        <v>0.41672209500000001</v>
      </c>
      <c r="T8" s="216">
        <v>0.43553618300000002</v>
      </c>
      <c r="U8" s="216">
        <v>0.46209537099999998</v>
      </c>
      <c r="V8" s="216">
        <v>0.458256106</v>
      </c>
      <c r="W8" s="216">
        <v>0.43329380499999998</v>
      </c>
      <c r="X8" s="216">
        <v>0.41115074400000001</v>
      </c>
      <c r="Y8" s="216">
        <v>0.43095703600000002</v>
      </c>
      <c r="Z8" s="216">
        <v>0.43995969899999998</v>
      </c>
      <c r="AA8" s="216">
        <v>0.44856917800000001</v>
      </c>
      <c r="AB8" s="216">
        <v>0.44748572599999997</v>
      </c>
      <c r="AC8" s="216">
        <v>0.43777062100000003</v>
      </c>
      <c r="AD8" s="216">
        <v>0.41754183099999997</v>
      </c>
      <c r="AE8" s="216">
        <v>0.42348313100000001</v>
      </c>
      <c r="AF8" s="216">
        <v>0.45121421499999997</v>
      </c>
      <c r="AG8" s="216">
        <v>0.47539962200000002</v>
      </c>
      <c r="AH8" s="216">
        <v>0.46266855899999998</v>
      </c>
      <c r="AI8" s="216">
        <v>0.443426932</v>
      </c>
      <c r="AJ8" s="216">
        <v>0.42397494200000002</v>
      </c>
      <c r="AK8" s="216">
        <v>0.44174386999999998</v>
      </c>
      <c r="AL8" s="216">
        <v>0.46043514099999999</v>
      </c>
      <c r="AM8" s="216">
        <v>0.45557455099999999</v>
      </c>
      <c r="AN8" s="216">
        <v>0.44151202499999997</v>
      </c>
      <c r="AO8" s="216">
        <v>0.430820541</v>
      </c>
      <c r="AP8" s="216">
        <v>0.40954058700000001</v>
      </c>
      <c r="AQ8" s="216">
        <v>0.40041470899999998</v>
      </c>
      <c r="AR8" s="216">
        <v>0.42946077900000001</v>
      </c>
      <c r="AS8" s="216">
        <v>0.44477567099999998</v>
      </c>
      <c r="AT8" s="216">
        <v>0.442297263</v>
      </c>
      <c r="AU8" s="216">
        <v>0.43361103600000001</v>
      </c>
      <c r="AV8" s="216">
        <v>0.40078389800000003</v>
      </c>
      <c r="AW8" s="216">
        <v>0.42911808400000001</v>
      </c>
      <c r="AX8" s="216">
        <v>0.44315105999999999</v>
      </c>
      <c r="AY8" s="216">
        <v>0.44359428099999998</v>
      </c>
      <c r="AZ8" s="216">
        <v>0.43319795500000002</v>
      </c>
      <c r="BA8" s="216">
        <v>0.3988877119</v>
      </c>
      <c r="BB8" s="216">
        <v>0.40292529999999999</v>
      </c>
      <c r="BC8" s="216">
        <v>0.40327000000000002</v>
      </c>
      <c r="BD8" s="357">
        <v>0.43353649999999999</v>
      </c>
      <c r="BE8" s="357">
        <v>0.4501271</v>
      </c>
      <c r="BF8" s="357">
        <v>0.44839319999999999</v>
      </c>
      <c r="BG8" s="357">
        <v>0.44041849999999999</v>
      </c>
      <c r="BH8" s="357">
        <v>0.40876600000000002</v>
      </c>
      <c r="BI8" s="357">
        <v>0.43945469999999998</v>
      </c>
      <c r="BJ8" s="357">
        <v>0.4559494</v>
      </c>
      <c r="BK8" s="357">
        <v>0.44544080000000003</v>
      </c>
      <c r="BL8" s="357">
        <v>0.43264659999999999</v>
      </c>
      <c r="BM8" s="357">
        <v>0.4025705</v>
      </c>
      <c r="BN8" s="357">
        <v>0.40703420000000001</v>
      </c>
      <c r="BO8" s="357">
        <v>0.40659260000000003</v>
      </c>
      <c r="BP8" s="357">
        <v>0.44211250000000002</v>
      </c>
      <c r="BQ8" s="357">
        <v>0.45850649999999998</v>
      </c>
      <c r="BR8" s="357">
        <v>0.45858989999999999</v>
      </c>
      <c r="BS8" s="357">
        <v>0.4509222</v>
      </c>
      <c r="BT8" s="357">
        <v>0.41954599999999997</v>
      </c>
      <c r="BU8" s="357">
        <v>0.45071640000000002</v>
      </c>
      <c r="BV8" s="357">
        <v>0.46772360000000002</v>
      </c>
    </row>
    <row r="9" spans="1:74" ht="11.1" customHeight="1" x14ac:dyDescent="0.2">
      <c r="A9" s="104" t="s">
        <v>794</v>
      </c>
      <c r="B9" s="130" t="s">
        <v>625</v>
      </c>
      <c r="C9" s="216">
        <v>8.6702129000000003E-2</v>
      </c>
      <c r="D9" s="216">
        <v>7.9286857000000002E-2</v>
      </c>
      <c r="E9" s="216">
        <v>8.0073580000000005E-2</v>
      </c>
      <c r="F9" s="216">
        <v>7.3199532999999997E-2</v>
      </c>
      <c r="G9" s="216">
        <v>0.116830645</v>
      </c>
      <c r="H9" s="216">
        <v>0.10555073399999999</v>
      </c>
      <c r="I9" s="216">
        <v>0.15381196799999999</v>
      </c>
      <c r="J9" s="216">
        <v>0.14757906400000001</v>
      </c>
      <c r="K9" s="216">
        <v>0.1006611</v>
      </c>
      <c r="L9" s="216">
        <v>8.9896354999999997E-2</v>
      </c>
      <c r="M9" s="216">
        <v>7.8046565999999998E-2</v>
      </c>
      <c r="N9" s="216">
        <v>0.109215549</v>
      </c>
      <c r="O9" s="216">
        <v>0.103715645</v>
      </c>
      <c r="P9" s="216">
        <v>9.5506068999999999E-2</v>
      </c>
      <c r="Q9" s="216">
        <v>9.7008548E-2</v>
      </c>
      <c r="R9" s="216">
        <v>0.1246497</v>
      </c>
      <c r="S9" s="216">
        <v>0.13941741899999999</v>
      </c>
      <c r="T9" s="216">
        <v>0.13864396600000001</v>
      </c>
      <c r="U9" s="216">
        <v>0.18279393499999999</v>
      </c>
      <c r="V9" s="216">
        <v>0.17732806500000001</v>
      </c>
      <c r="W9" s="216">
        <v>0.133400833</v>
      </c>
      <c r="X9" s="216">
        <v>0.11810741900000001</v>
      </c>
      <c r="Y9" s="216">
        <v>0.12982766700000001</v>
      </c>
      <c r="Z9" s="216">
        <v>0.10730893599999999</v>
      </c>
      <c r="AA9" s="216">
        <v>0.15288722599999999</v>
      </c>
      <c r="AB9" s="216">
        <v>0.16084164200000001</v>
      </c>
      <c r="AC9" s="216">
        <v>0.15650429099999999</v>
      </c>
      <c r="AD9" s="216">
        <v>0.12673986700000001</v>
      </c>
      <c r="AE9" s="216">
        <v>0.159175806</v>
      </c>
      <c r="AF9" s="216">
        <v>0.17264740000000001</v>
      </c>
      <c r="AG9" s="216">
        <v>0.182911451</v>
      </c>
      <c r="AH9" s="216">
        <v>0.193298258</v>
      </c>
      <c r="AI9" s="216">
        <v>0.1631592</v>
      </c>
      <c r="AJ9" s="216">
        <v>0.148529097</v>
      </c>
      <c r="AK9" s="216">
        <v>0.1695941</v>
      </c>
      <c r="AL9" s="216">
        <v>0.15296596800000001</v>
      </c>
      <c r="AM9" s="216">
        <v>0.12055158000000001</v>
      </c>
      <c r="AN9" s="216">
        <v>9.5671999999999993E-2</v>
      </c>
      <c r="AO9" s="216">
        <v>0.10221722599999999</v>
      </c>
      <c r="AP9" s="216">
        <v>9.7717032999999995E-2</v>
      </c>
      <c r="AQ9" s="216">
        <v>0.130164742</v>
      </c>
      <c r="AR9" s="216">
        <v>0.129255867</v>
      </c>
      <c r="AS9" s="216">
        <v>0.151314226</v>
      </c>
      <c r="AT9" s="216">
        <v>0.16907396799999999</v>
      </c>
      <c r="AU9" s="216">
        <v>0.15758033299999999</v>
      </c>
      <c r="AV9" s="216">
        <v>0.12779596800000001</v>
      </c>
      <c r="AW9" s="216">
        <v>0.15810286700000001</v>
      </c>
      <c r="AX9" s="216">
        <v>0.139581226</v>
      </c>
      <c r="AY9" s="216">
        <v>0.16902906400000001</v>
      </c>
      <c r="AZ9" s="216">
        <v>0.15132678599999999</v>
      </c>
      <c r="BA9" s="216">
        <v>0.11122878836</v>
      </c>
      <c r="BB9" s="216">
        <v>0.1156977</v>
      </c>
      <c r="BC9" s="216">
        <v>0.12609339999999999</v>
      </c>
      <c r="BD9" s="357">
        <v>0.1294421</v>
      </c>
      <c r="BE9" s="357">
        <v>0.17044719999999999</v>
      </c>
      <c r="BF9" s="357">
        <v>0.16778570000000001</v>
      </c>
      <c r="BG9" s="357">
        <v>0.1015303</v>
      </c>
      <c r="BH9" s="357">
        <v>8.9893200000000006E-2</v>
      </c>
      <c r="BI9" s="357">
        <v>9.0975799999999996E-2</v>
      </c>
      <c r="BJ9" s="357">
        <v>0.11197550000000001</v>
      </c>
      <c r="BK9" s="357">
        <v>0.1145398</v>
      </c>
      <c r="BL9" s="357">
        <v>0.1157222</v>
      </c>
      <c r="BM9" s="357">
        <v>9.7883499999999998E-2</v>
      </c>
      <c r="BN9" s="357">
        <v>0.1001683</v>
      </c>
      <c r="BO9" s="357">
        <v>0.1028616</v>
      </c>
      <c r="BP9" s="357">
        <v>0.11726689999999999</v>
      </c>
      <c r="BQ9" s="357">
        <v>0.15819140000000001</v>
      </c>
      <c r="BR9" s="357">
        <v>0.160496</v>
      </c>
      <c r="BS9" s="357">
        <v>9.6740599999999996E-2</v>
      </c>
      <c r="BT9" s="357">
        <v>8.5892099999999999E-2</v>
      </c>
      <c r="BU9" s="357">
        <v>8.8292399999999993E-2</v>
      </c>
      <c r="BV9" s="357">
        <v>0.10689700000000001</v>
      </c>
    </row>
    <row r="10" spans="1:74" ht="11.1" customHeight="1" x14ac:dyDescent="0.2">
      <c r="A10" s="104" t="s">
        <v>795</v>
      </c>
      <c r="B10" s="130" t="s">
        <v>566</v>
      </c>
      <c r="C10" s="216">
        <v>11.792247064</v>
      </c>
      <c r="D10" s="216">
        <v>11.262379965999999</v>
      </c>
      <c r="E10" s="216">
        <v>10.361039418000001</v>
      </c>
      <c r="F10" s="216">
        <v>10.153223683</v>
      </c>
      <c r="G10" s="216">
        <v>10.556451226</v>
      </c>
      <c r="H10" s="216">
        <v>12.363117899000001</v>
      </c>
      <c r="I10" s="216">
        <v>13.660029862</v>
      </c>
      <c r="J10" s="216">
        <v>13.260847279</v>
      </c>
      <c r="K10" s="216">
        <v>11.365038351999999</v>
      </c>
      <c r="L10" s="216">
        <v>10.0479126</v>
      </c>
      <c r="M10" s="216">
        <v>10.214785049</v>
      </c>
      <c r="N10" s="216">
        <v>10.939553053999999</v>
      </c>
      <c r="O10" s="216">
        <v>11.056240143</v>
      </c>
      <c r="P10" s="216">
        <v>10.76410677</v>
      </c>
      <c r="Q10" s="216">
        <v>10.067672062</v>
      </c>
      <c r="R10" s="216">
        <v>9.9655902419999993</v>
      </c>
      <c r="S10" s="216">
        <v>10.994824864</v>
      </c>
      <c r="T10" s="216">
        <v>12.166182339000001</v>
      </c>
      <c r="U10" s="216">
        <v>13.558267186</v>
      </c>
      <c r="V10" s="216">
        <v>12.941830201</v>
      </c>
      <c r="W10" s="216">
        <v>11.286230078000001</v>
      </c>
      <c r="X10" s="216">
        <v>10.171358202</v>
      </c>
      <c r="Y10" s="216">
        <v>10.328995503</v>
      </c>
      <c r="Z10" s="216">
        <v>10.901989215</v>
      </c>
      <c r="AA10" s="216">
        <v>11.409899414</v>
      </c>
      <c r="AB10" s="216">
        <v>11.222558788000001</v>
      </c>
      <c r="AC10" s="216">
        <v>10.653240872</v>
      </c>
      <c r="AD10" s="216">
        <v>10.104502146</v>
      </c>
      <c r="AE10" s="216">
        <v>10.551293242</v>
      </c>
      <c r="AF10" s="216">
        <v>12.066735645</v>
      </c>
      <c r="AG10" s="216">
        <v>12.919866963</v>
      </c>
      <c r="AH10" s="216">
        <v>12.621870686999999</v>
      </c>
      <c r="AI10" s="216">
        <v>11.527855922000001</v>
      </c>
      <c r="AJ10" s="216">
        <v>10.307414983999999</v>
      </c>
      <c r="AK10" s="216">
        <v>10.65424883</v>
      </c>
      <c r="AL10" s="216">
        <v>11.540748149000001</v>
      </c>
      <c r="AM10" s="216">
        <v>12.298985281</v>
      </c>
      <c r="AN10" s="216">
        <v>11.671686695</v>
      </c>
      <c r="AO10" s="216">
        <v>10.815487157</v>
      </c>
      <c r="AP10" s="216">
        <v>10.019481045999999</v>
      </c>
      <c r="AQ10" s="216">
        <v>10.591412611000001</v>
      </c>
      <c r="AR10" s="216">
        <v>12.075653156</v>
      </c>
      <c r="AS10" s="216">
        <v>12.587861407</v>
      </c>
      <c r="AT10" s="216">
        <v>12.562355631000001</v>
      </c>
      <c r="AU10" s="216">
        <v>11.483835088999999</v>
      </c>
      <c r="AV10" s="216">
        <v>10.274879551</v>
      </c>
      <c r="AW10" s="216">
        <v>10.747741071</v>
      </c>
      <c r="AX10" s="216">
        <v>11.012448016</v>
      </c>
      <c r="AY10" s="216">
        <v>11.809762485</v>
      </c>
      <c r="AZ10" s="216">
        <v>12.110291921</v>
      </c>
      <c r="BA10" s="216">
        <v>10.570856686999999</v>
      </c>
      <c r="BB10" s="216">
        <v>10.077897699999999</v>
      </c>
      <c r="BC10" s="216">
        <v>10.746233399999999</v>
      </c>
      <c r="BD10" s="357">
        <v>12.201219999999999</v>
      </c>
      <c r="BE10" s="357">
        <v>13.113110000000001</v>
      </c>
      <c r="BF10" s="357">
        <v>12.987299999999999</v>
      </c>
      <c r="BG10" s="357">
        <v>11.450329999999999</v>
      </c>
      <c r="BH10" s="357">
        <v>10.361050000000001</v>
      </c>
      <c r="BI10" s="357">
        <v>10.45242</v>
      </c>
      <c r="BJ10" s="357">
        <v>11.37275</v>
      </c>
      <c r="BK10" s="357">
        <v>11.715780000000001</v>
      </c>
      <c r="BL10" s="357">
        <v>11.225070000000001</v>
      </c>
      <c r="BM10" s="357">
        <v>10.639340000000001</v>
      </c>
      <c r="BN10" s="357">
        <v>10.213089999999999</v>
      </c>
      <c r="BO10" s="357">
        <v>10.852510000000001</v>
      </c>
      <c r="BP10" s="357">
        <v>12.34423</v>
      </c>
      <c r="BQ10" s="357">
        <v>13.23071</v>
      </c>
      <c r="BR10" s="357">
        <v>13.11206</v>
      </c>
      <c r="BS10" s="357">
        <v>11.547459999999999</v>
      </c>
      <c r="BT10" s="357">
        <v>10.48348</v>
      </c>
      <c r="BU10" s="357">
        <v>10.57663</v>
      </c>
      <c r="BV10" s="357">
        <v>11.43444</v>
      </c>
    </row>
    <row r="11" spans="1:74" ht="11.1" customHeight="1" x14ac:dyDescent="0.2">
      <c r="A11" s="104" t="s">
        <v>10</v>
      </c>
      <c r="B11" s="130" t="s">
        <v>394</v>
      </c>
      <c r="C11" s="216">
        <v>0.65158582799999998</v>
      </c>
      <c r="D11" s="216">
        <v>0.30003078</v>
      </c>
      <c r="E11" s="216">
        <v>0.60459225000000005</v>
      </c>
      <c r="F11" s="216">
        <v>0.63375728200000003</v>
      </c>
      <c r="G11" s="216">
        <v>0.92181690800000005</v>
      </c>
      <c r="H11" s="216">
        <v>1.0335020859999999</v>
      </c>
      <c r="I11" s="216">
        <v>1.310749422</v>
      </c>
      <c r="J11" s="216">
        <v>0.84110297000000001</v>
      </c>
      <c r="K11" s="216">
        <v>0.116831818</v>
      </c>
      <c r="L11" s="216">
        <v>0.41447134800000002</v>
      </c>
      <c r="M11" s="216">
        <v>0.67734576300000005</v>
      </c>
      <c r="N11" s="216">
        <v>0.82174249099999996</v>
      </c>
      <c r="O11" s="216">
        <v>0.64839756599999998</v>
      </c>
      <c r="P11" s="216">
        <v>0.488202148</v>
      </c>
      <c r="Q11" s="216">
        <v>0.55980870800000004</v>
      </c>
      <c r="R11" s="216">
        <v>0.58910809799999997</v>
      </c>
      <c r="S11" s="216">
        <v>1.050773057</v>
      </c>
      <c r="T11" s="216">
        <v>0.94663320900000003</v>
      </c>
      <c r="U11" s="216">
        <v>1.187614983</v>
      </c>
      <c r="V11" s="216">
        <v>0.77382534400000003</v>
      </c>
      <c r="W11" s="216">
        <v>0.30431401499999999</v>
      </c>
      <c r="X11" s="216">
        <v>0.43323387099999999</v>
      </c>
      <c r="Y11" s="216">
        <v>0.67838249399999995</v>
      </c>
      <c r="Z11" s="216">
        <v>0.92729444100000002</v>
      </c>
      <c r="AA11" s="216">
        <v>0.67242569365000004</v>
      </c>
      <c r="AB11" s="216">
        <v>0.42055737215</v>
      </c>
      <c r="AC11" s="216">
        <v>0.68196791505999999</v>
      </c>
      <c r="AD11" s="216">
        <v>0.47949954442999998</v>
      </c>
      <c r="AE11" s="216">
        <v>0.84495045108</v>
      </c>
      <c r="AF11" s="216">
        <v>0.99807297064</v>
      </c>
      <c r="AG11" s="216">
        <v>0.93139000683999995</v>
      </c>
      <c r="AH11" s="216">
        <v>0.81117799117</v>
      </c>
      <c r="AI11" s="216">
        <v>0.35687521974999997</v>
      </c>
      <c r="AJ11" s="216">
        <v>0.44027547569999997</v>
      </c>
      <c r="AK11" s="216">
        <v>0.88430333432999997</v>
      </c>
      <c r="AL11" s="216">
        <v>0.92865971057999996</v>
      </c>
      <c r="AM11" s="216">
        <v>0.99386423417000003</v>
      </c>
      <c r="AN11" s="216">
        <v>0.35847826376000003</v>
      </c>
      <c r="AO11" s="216">
        <v>0.78505797048000003</v>
      </c>
      <c r="AP11" s="216">
        <v>0.56510180493999995</v>
      </c>
      <c r="AQ11" s="216">
        <v>0.94137100864000001</v>
      </c>
      <c r="AR11" s="216">
        <v>1.0609297723</v>
      </c>
      <c r="AS11" s="216">
        <v>0.99208752949000001</v>
      </c>
      <c r="AT11" s="216">
        <v>0.94857576142</v>
      </c>
      <c r="AU11" s="216">
        <v>0.33353082289000002</v>
      </c>
      <c r="AV11" s="216">
        <v>0.46933699911999999</v>
      </c>
      <c r="AW11" s="216">
        <v>0.96940913357000003</v>
      </c>
      <c r="AX11" s="216">
        <v>0.74700810637000004</v>
      </c>
      <c r="AY11" s="216">
        <v>0.91597372123999998</v>
      </c>
      <c r="AZ11" s="216">
        <v>0.86614505312000001</v>
      </c>
      <c r="BA11" s="216">
        <v>0.47660888039999999</v>
      </c>
      <c r="BB11" s="216">
        <v>0.60257187485999997</v>
      </c>
      <c r="BC11" s="216">
        <v>1.0029321262999999</v>
      </c>
      <c r="BD11" s="357">
        <v>1.0559229999999999</v>
      </c>
      <c r="BE11" s="357">
        <v>1.1124179999999999</v>
      </c>
      <c r="BF11" s="357">
        <v>0.94436810000000004</v>
      </c>
      <c r="BG11" s="357">
        <v>0.26550249999999997</v>
      </c>
      <c r="BH11" s="357">
        <v>0.47759010000000002</v>
      </c>
      <c r="BI11" s="357">
        <v>0.7277671</v>
      </c>
      <c r="BJ11" s="357">
        <v>0.94993879999999997</v>
      </c>
      <c r="BK11" s="357">
        <v>0.75113450000000004</v>
      </c>
      <c r="BL11" s="357">
        <v>0.33128639999999998</v>
      </c>
      <c r="BM11" s="357">
        <v>0.67720190000000002</v>
      </c>
      <c r="BN11" s="357">
        <v>0.61035240000000002</v>
      </c>
      <c r="BO11" s="357">
        <v>1.0230079999999999</v>
      </c>
      <c r="BP11" s="357">
        <v>1.0933360000000001</v>
      </c>
      <c r="BQ11" s="357">
        <v>1.116298</v>
      </c>
      <c r="BR11" s="357">
        <v>0.95276470000000002</v>
      </c>
      <c r="BS11" s="357">
        <v>0.25275520000000001</v>
      </c>
      <c r="BT11" s="357">
        <v>0.48038740000000002</v>
      </c>
      <c r="BU11" s="357">
        <v>0.73408309999999999</v>
      </c>
      <c r="BV11" s="357">
        <v>0.95213680000000001</v>
      </c>
    </row>
    <row r="12" spans="1:74" ht="11.1" customHeight="1" x14ac:dyDescent="0.2">
      <c r="A12" s="101"/>
      <c r="B12" s="105"/>
      <c r="C12" s="236"/>
      <c r="D12" s="236"/>
      <c r="E12" s="236"/>
      <c r="F12" s="236"/>
      <c r="G12" s="236"/>
      <c r="H12" s="236"/>
      <c r="I12" s="236"/>
      <c r="J12" s="236"/>
      <c r="K12" s="236"/>
      <c r="L12" s="236"/>
      <c r="M12" s="236"/>
      <c r="N12" s="236"/>
      <c r="O12" s="236"/>
      <c r="P12" s="236"/>
      <c r="Q12" s="236"/>
      <c r="R12" s="236"/>
      <c r="S12" s="236"/>
      <c r="T12" s="236"/>
      <c r="U12" s="236"/>
      <c r="V12" s="236"/>
      <c r="W12" s="236"/>
      <c r="X12" s="236"/>
      <c r="Y12" s="236"/>
      <c r="Z12" s="236"/>
      <c r="AA12" s="236"/>
      <c r="AB12" s="236"/>
      <c r="AC12" s="236"/>
      <c r="AD12" s="236"/>
      <c r="AE12" s="236"/>
      <c r="AF12" s="236"/>
      <c r="AG12" s="236"/>
      <c r="AH12" s="236"/>
      <c r="AI12" s="236"/>
      <c r="AJ12" s="236"/>
      <c r="AK12" s="236"/>
      <c r="AL12" s="236"/>
      <c r="AM12" s="236"/>
      <c r="AN12" s="236"/>
      <c r="AO12" s="236"/>
      <c r="AP12" s="236"/>
      <c r="AQ12" s="236"/>
      <c r="AR12" s="236"/>
      <c r="AS12" s="236"/>
      <c r="AT12" s="236"/>
      <c r="AU12" s="236"/>
      <c r="AV12" s="236"/>
      <c r="AW12" s="236"/>
      <c r="AX12" s="236"/>
      <c r="AY12" s="379"/>
      <c r="AZ12" s="236"/>
      <c r="BA12" s="236"/>
      <c r="BB12" s="236"/>
      <c r="BC12" s="236"/>
      <c r="BD12" s="379"/>
      <c r="BE12" s="379"/>
      <c r="BF12" s="379"/>
      <c r="BG12" s="379"/>
      <c r="BH12" s="379"/>
      <c r="BI12" s="379"/>
      <c r="BJ12" s="379"/>
      <c r="BK12" s="379"/>
      <c r="BL12" s="379"/>
      <c r="BM12" s="379"/>
      <c r="BN12" s="379"/>
      <c r="BO12" s="379"/>
      <c r="BP12" s="379"/>
      <c r="BQ12" s="379"/>
      <c r="BR12" s="379"/>
      <c r="BS12" s="379"/>
      <c r="BT12" s="379"/>
      <c r="BU12" s="379"/>
      <c r="BV12" s="379"/>
    </row>
    <row r="13" spans="1:74" ht="11.1" customHeight="1" x14ac:dyDescent="0.2">
      <c r="A13" s="101"/>
      <c r="B13" s="106" t="s">
        <v>81</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379"/>
      <c r="AZ13" s="236"/>
      <c r="BA13" s="236"/>
      <c r="BB13" s="236"/>
      <c r="BC13" s="236"/>
      <c r="BD13" s="379"/>
      <c r="BE13" s="379"/>
      <c r="BF13" s="379"/>
      <c r="BG13" s="379"/>
      <c r="BH13" s="379"/>
      <c r="BI13" s="379"/>
      <c r="BJ13" s="379"/>
      <c r="BK13" s="379"/>
      <c r="BL13" s="379"/>
      <c r="BM13" s="379"/>
      <c r="BN13" s="379"/>
      <c r="BO13" s="379"/>
      <c r="BP13" s="379"/>
      <c r="BQ13" s="379"/>
      <c r="BR13" s="379"/>
      <c r="BS13" s="379"/>
      <c r="BT13" s="379"/>
      <c r="BU13" s="379"/>
      <c r="BV13" s="379"/>
    </row>
    <row r="14" spans="1:74" ht="11.1" customHeight="1" x14ac:dyDescent="0.2">
      <c r="A14" s="104" t="s">
        <v>800</v>
      </c>
      <c r="B14" s="130" t="s">
        <v>626</v>
      </c>
      <c r="C14" s="216">
        <v>10.7779243</v>
      </c>
      <c r="D14" s="216">
        <v>10.603696360000001</v>
      </c>
      <c r="E14" s="216">
        <v>9.4210277050000002</v>
      </c>
      <c r="F14" s="216">
        <v>9.1734625990000005</v>
      </c>
      <c r="G14" s="216">
        <v>9.2900886390000004</v>
      </c>
      <c r="H14" s="216">
        <v>10.956911059999999</v>
      </c>
      <c r="I14" s="216">
        <v>11.957803650000001</v>
      </c>
      <c r="J14" s="216">
        <v>12.02322026</v>
      </c>
      <c r="K14" s="216">
        <v>10.874907390000001</v>
      </c>
      <c r="L14" s="216">
        <v>9.2946092969999992</v>
      </c>
      <c r="M14" s="216">
        <v>9.1745054620000008</v>
      </c>
      <c r="N14" s="216">
        <v>9.7369095919999999</v>
      </c>
      <c r="O14" s="216">
        <v>10.031464010000001</v>
      </c>
      <c r="P14" s="216">
        <v>9.895962913</v>
      </c>
      <c r="Q14" s="216">
        <v>9.1526195730000008</v>
      </c>
      <c r="R14" s="216">
        <v>9.0253200810000003</v>
      </c>
      <c r="S14" s="216">
        <v>9.5796183540000008</v>
      </c>
      <c r="T14" s="216">
        <v>10.83866231</v>
      </c>
      <c r="U14" s="216">
        <v>11.96653873</v>
      </c>
      <c r="V14" s="216">
        <v>11.76724892</v>
      </c>
      <c r="W14" s="216">
        <v>10.60299026</v>
      </c>
      <c r="X14" s="216">
        <v>9.3785631590000005</v>
      </c>
      <c r="Y14" s="216">
        <v>9.2737307589999993</v>
      </c>
      <c r="Z14" s="216">
        <v>9.5899394789999999</v>
      </c>
      <c r="AA14" s="216">
        <v>10.345189230000001</v>
      </c>
      <c r="AB14" s="216">
        <v>10.410664430000001</v>
      </c>
      <c r="AC14" s="216">
        <v>9.5884320639999991</v>
      </c>
      <c r="AD14" s="216">
        <v>9.2598522699999997</v>
      </c>
      <c r="AE14" s="216">
        <v>9.3359966500000002</v>
      </c>
      <c r="AF14" s="216">
        <v>10.67406504</v>
      </c>
      <c r="AG14" s="216">
        <v>11.5727286</v>
      </c>
      <c r="AH14" s="216">
        <v>11.406077959999999</v>
      </c>
      <c r="AI14" s="216">
        <v>10.78319323</v>
      </c>
      <c r="AJ14" s="216">
        <v>9.4963632669999996</v>
      </c>
      <c r="AK14" s="216">
        <v>9.3836299019999991</v>
      </c>
      <c r="AL14" s="216">
        <v>10.209426880000001</v>
      </c>
      <c r="AM14" s="216">
        <v>10.90671019</v>
      </c>
      <c r="AN14" s="216">
        <v>10.92709559</v>
      </c>
      <c r="AO14" s="216">
        <v>9.6536663049999998</v>
      </c>
      <c r="AP14" s="216">
        <v>9.0962261889999994</v>
      </c>
      <c r="AQ14" s="216">
        <v>9.2998693489999997</v>
      </c>
      <c r="AR14" s="216">
        <v>10.63914965</v>
      </c>
      <c r="AS14" s="216">
        <v>11.2068069</v>
      </c>
      <c r="AT14" s="216">
        <v>11.226980319999999</v>
      </c>
      <c r="AU14" s="216">
        <v>10.771101030000001</v>
      </c>
      <c r="AV14" s="216">
        <v>9.4550474340000008</v>
      </c>
      <c r="AW14" s="216">
        <v>9.403057896</v>
      </c>
      <c r="AX14" s="216">
        <v>9.8778936940000008</v>
      </c>
      <c r="AY14" s="216">
        <v>10.505854940000001</v>
      </c>
      <c r="AZ14" s="216">
        <v>10.86530488</v>
      </c>
      <c r="BA14" s="216">
        <v>9.7454109487</v>
      </c>
      <c r="BB14" s="216">
        <v>9.1229580000000006</v>
      </c>
      <c r="BC14" s="216">
        <v>9.3906320000000001</v>
      </c>
      <c r="BD14" s="357">
        <v>10.766159999999999</v>
      </c>
      <c r="BE14" s="357">
        <v>11.607049999999999</v>
      </c>
      <c r="BF14" s="357">
        <v>11.6508</v>
      </c>
      <c r="BG14" s="357">
        <v>10.799670000000001</v>
      </c>
      <c r="BH14" s="357">
        <v>9.5259839999999993</v>
      </c>
      <c r="BI14" s="357">
        <v>9.3403379999999991</v>
      </c>
      <c r="BJ14" s="357">
        <v>10.02408</v>
      </c>
      <c r="BK14" s="357">
        <v>10.575100000000001</v>
      </c>
      <c r="BL14" s="357">
        <v>10.515420000000001</v>
      </c>
      <c r="BM14" s="357">
        <v>9.61008</v>
      </c>
      <c r="BN14" s="357">
        <v>9.2467729999999992</v>
      </c>
      <c r="BO14" s="357">
        <v>9.4739310000000003</v>
      </c>
      <c r="BP14" s="357">
        <v>10.86426</v>
      </c>
      <c r="BQ14" s="357">
        <v>11.71344</v>
      </c>
      <c r="BR14" s="357">
        <v>11.758240000000001</v>
      </c>
      <c r="BS14" s="357">
        <v>10.900370000000001</v>
      </c>
      <c r="BT14" s="357">
        <v>9.6361860000000004</v>
      </c>
      <c r="BU14" s="357">
        <v>9.4483870000000003</v>
      </c>
      <c r="BV14" s="357">
        <v>10.073259999999999</v>
      </c>
    </row>
    <row r="15" spans="1:74" ht="11.1" customHeight="1" x14ac:dyDescent="0.2">
      <c r="A15" s="104" t="s">
        <v>796</v>
      </c>
      <c r="B15" s="130" t="s">
        <v>560</v>
      </c>
      <c r="C15" s="216">
        <v>4.6794092840000001</v>
      </c>
      <c r="D15" s="216">
        <v>4.2896417529999997</v>
      </c>
      <c r="E15" s="216">
        <v>3.3845846119999998</v>
      </c>
      <c r="F15" s="216">
        <v>3.1233879760000001</v>
      </c>
      <c r="G15" s="216">
        <v>3.1512612249999998</v>
      </c>
      <c r="H15" s="216">
        <v>4.199426173</v>
      </c>
      <c r="I15" s="216">
        <v>4.9912554770000002</v>
      </c>
      <c r="J15" s="216">
        <v>4.9593139549999998</v>
      </c>
      <c r="K15" s="216">
        <v>4.090649956</v>
      </c>
      <c r="L15" s="216">
        <v>3.0511329190000001</v>
      </c>
      <c r="M15" s="216">
        <v>3.1073498669999999</v>
      </c>
      <c r="N15" s="216">
        <v>3.75293623</v>
      </c>
      <c r="O15" s="216">
        <v>4.0606930119999998</v>
      </c>
      <c r="P15" s="216">
        <v>3.7232881880000002</v>
      </c>
      <c r="Q15" s="216">
        <v>3.2052156680000001</v>
      </c>
      <c r="R15" s="216">
        <v>2.9367736510000002</v>
      </c>
      <c r="S15" s="216">
        <v>3.2546812049999998</v>
      </c>
      <c r="T15" s="216">
        <v>4.0978043790000003</v>
      </c>
      <c r="U15" s="216">
        <v>4.9864216460000002</v>
      </c>
      <c r="V15" s="216">
        <v>4.7722916990000002</v>
      </c>
      <c r="W15" s="216">
        <v>3.9610447350000002</v>
      </c>
      <c r="X15" s="216">
        <v>3.1183688190000001</v>
      </c>
      <c r="Y15" s="216">
        <v>3.238507732</v>
      </c>
      <c r="Z15" s="216">
        <v>3.6834710359999998</v>
      </c>
      <c r="AA15" s="216">
        <v>4.2514308119999997</v>
      </c>
      <c r="AB15" s="216">
        <v>4.0400986059999999</v>
      </c>
      <c r="AC15" s="216">
        <v>3.616269161</v>
      </c>
      <c r="AD15" s="216">
        <v>3.1849101260000001</v>
      </c>
      <c r="AE15" s="216">
        <v>3.0709266240000002</v>
      </c>
      <c r="AF15" s="216">
        <v>3.9330166719999999</v>
      </c>
      <c r="AG15" s="216">
        <v>4.6411931549999998</v>
      </c>
      <c r="AH15" s="216">
        <v>4.4539681440000001</v>
      </c>
      <c r="AI15" s="216">
        <v>4.0475509750000001</v>
      </c>
      <c r="AJ15" s="216">
        <v>3.1903122540000002</v>
      </c>
      <c r="AK15" s="216">
        <v>3.2636726870000001</v>
      </c>
      <c r="AL15" s="216">
        <v>4.1604782450000002</v>
      </c>
      <c r="AM15" s="216">
        <v>4.7153972550000001</v>
      </c>
      <c r="AN15" s="216">
        <v>4.5782275849999996</v>
      </c>
      <c r="AO15" s="216">
        <v>3.676389286</v>
      </c>
      <c r="AP15" s="216">
        <v>3.0728545980000002</v>
      </c>
      <c r="AQ15" s="216">
        <v>3.0811697310000001</v>
      </c>
      <c r="AR15" s="216">
        <v>3.9210145070000002</v>
      </c>
      <c r="AS15" s="216">
        <v>4.3960627670000001</v>
      </c>
      <c r="AT15" s="216">
        <v>4.3671836649999998</v>
      </c>
      <c r="AU15" s="216">
        <v>4.0101069559999996</v>
      </c>
      <c r="AV15" s="216">
        <v>3.1516553090000001</v>
      </c>
      <c r="AW15" s="216">
        <v>3.3055489730000001</v>
      </c>
      <c r="AX15" s="216">
        <v>3.8842368559999998</v>
      </c>
      <c r="AY15" s="216">
        <v>4.4128499909999999</v>
      </c>
      <c r="AZ15" s="216">
        <v>4.4264342809999997</v>
      </c>
      <c r="BA15" s="216">
        <v>3.7644533761000001</v>
      </c>
      <c r="BB15" s="216">
        <v>3.0434199999999998</v>
      </c>
      <c r="BC15" s="216">
        <v>3.1538249999999999</v>
      </c>
      <c r="BD15" s="357">
        <v>3.9398270000000002</v>
      </c>
      <c r="BE15" s="357">
        <v>4.5971299999999999</v>
      </c>
      <c r="BF15" s="357">
        <v>4.5820749999999997</v>
      </c>
      <c r="BG15" s="357">
        <v>3.9789870000000001</v>
      </c>
      <c r="BH15" s="357">
        <v>3.1888559999999999</v>
      </c>
      <c r="BI15" s="357">
        <v>3.1880869999999999</v>
      </c>
      <c r="BJ15" s="357">
        <v>3.9405670000000002</v>
      </c>
      <c r="BK15" s="357">
        <v>4.3816110000000004</v>
      </c>
      <c r="BL15" s="357">
        <v>4.0850689999999998</v>
      </c>
      <c r="BM15" s="357">
        <v>3.5319370000000001</v>
      </c>
      <c r="BN15" s="357">
        <v>3.0824630000000002</v>
      </c>
      <c r="BO15" s="357">
        <v>3.1343130000000001</v>
      </c>
      <c r="BP15" s="357">
        <v>3.9646889999999999</v>
      </c>
      <c r="BQ15" s="357">
        <v>4.6265850000000004</v>
      </c>
      <c r="BR15" s="357">
        <v>4.6118309999999996</v>
      </c>
      <c r="BS15" s="357">
        <v>4.0053869999999998</v>
      </c>
      <c r="BT15" s="357">
        <v>3.2340170000000001</v>
      </c>
      <c r="BU15" s="357">
        <v>3.2331819999999998</v>
      </c>
      <c r="BV15" s="357">
        <v>3.9276439999999999</v>
      </c>
    </row>
    <row r="16" spans="1:74" ht="11.1" customHeight="1" x14ac:dyDescent="0.2">
      <c r="A16" s="104" t="s">
        <v>797</v>
      </c>
      <c r="B16" s="130" t="s">
        <v>559</v>
      </c>
      <c r="C16" s="216">
        <v>3.491955908</v>
      </c>
      <c r="D16" s="216">
        <v>3.5641263699999999</v>
      </c>
      <c r="E16" s="216">
        <v>3.363130908</v>
      </c>
      <c r="F16" s="216">
        <v>3.350207186</v>
      </c>
      <c r="G16" s="216">
        <v>3.4717591799999998</v>
      </c>
      <c r="H16" s="216">
        <v>3.9390057970000001</v>
      </c>
      <c r="I16" s="216">
        <v>4.1311430050000002</v>
      </c>
      <c r="J16" s="216">
        <v>4.1731767150000003</v>
      </c>
      <c r="K16" s="216">
        <v>3.9317103879999999</v>
      </c>
      <c r="L16" s="216">
        <v>3.504824637</v>
      </c>
      <c r="M16" s="216">
        <v>3.3517473299999998</v>
      </c>
      <c r="N16" s="216">
        <v>3.3827767309999999</v>
      </c>
      <c r="O16" s="216">
        <v>3.3948164580000002</v>
      </c>
      <c r="P16" s="216">
        <v>3.4510387470000001</v>
      </c>
      <c r="Q16" s="216">
        <v>3.3056265470000001</v>
      </c>
      <c r="R16" s="216">
        <v>3.3678902540000002</v>
      </c>
      <c r="S16" s="216">
        <v>3.574207972</v>
      </c>
      <c r="T16" s="216">
        <v>3.9336463820000001</v>
      </c>
      <c r="U16" s="216">
        <v>4.1463002429999998</v>
      </c>
      <c r="V16" s="216">
        <v>4.1324650869999999</v>
      </c>
      <c r="W16" s="216">
        <v>3.8861656839999998</v>
      </c>
      <c r="X16" s="216">
        <v>3.563580967</v>
      </c>
      <c r="Y16" s="216">
        <v>3.3880246089999999</v>
      </c>
      <c r="Z16" s="216">
        <v>3.3587854400000001</v>
      </c>
      <c r="AA16" s="216">
        <v>3.483322662</v>
      </c>
      <c r="AB16" s="216">
        <v>3.6171157730000001</v>
      </c>
      <c r="AC16" s="216">
        <v>3.3674660649999999</v>
      </c>
      <c r="AD16" s="216">
        <v>3.396211766</v>
      </c>
      <c r="AE16" s="216">
        <v>3.5292543030000001</v>
      </c>
      <c r="AF16" s="216">
        <v>3.941509645</v>
      </c>
      <c r="AG16" s="216">
        <v>4.1394898439999999</v>
      </c>
      <c r="AH16" s="216">
        <v>4.1291195280000004</v>
      </c>
      <c r="AI16" s="216">
        <v>3.972332814</v>
      </c>
      <c r="AJ16" s="216">
        <v>3.6305847139999998</v>
      </c>
      <c r="AK16" s="216">
        <v>3.4607665019999998</v>
      </c>
      <c r="AL16" s="216">
        <v>3.5208435850000002</v>
      </c>
      <c r="AM16" s="216">
        <v>3.682855166</v>
      </c>
      <c r="AN16" s="216">
        <v>3.7346409559999998</v>
      </c>
      <c r="AO16" s="216">
        <v>3.4571795999999999</v>
      </c>
      <c r="AP16" s="216">
        <v>3.4277646650000002</v>
      </c>
      <c r="AQ16" s="216">
        <v>3.560473166</v>
      </c>
      <c r="AR16" s="216">
        <v>3.9717508380000002</v>
      </c>
      <c r="AS16" s="216">
        <v>4.0736241480000004</v>
      </c>
      <c r="AT16" s="216">
        <v>4.0778448479999998</v>
      </c>
      <c r="AU16" s="216">
        <v>4.0163082509999999</v>
      </c>
      <c r="AV16" s="216">
        <v>3.6604978020000001</v>
      </c>
      <c r="AW16" s="216">
        <v>3.4797029400000001</v>
      </c>
      <c r="AX16" s="216">
        <v>3.4897605880000002</v>
      </c>
      <c r="AY16" s="216">
        <v>3.589792257</v>
      </c>
      <c r="AZ16" s="216">
        <v>3.7680020820000002</v>
      </c>
      <c r="BA16" s="216">
        <v>3.4838491229000002</v>
      </c>
      <c r="BB16" s="216">
        <v>3.4797180000000001</v>
      </c>
      <c r="BC16" s="216">
        <v>3.5981459999999998</v>
      </c>
      <c r="BD16" s="357">
        <v>4.0640080000000003</v>
      </c>
      <c r="BE16" s="357">
        <v>4.2446020000000004</v>
      </c>
      <c r="BF16" s="357">
        <v>4.2583130000000002</v>
      </c>
      <c r="BG16" s="357">
        <v>4.0715000000000003</v>
      </c>
      <c r="BH16" s="357">
        <v>3.6864270000000001</v>
      </c>
      <c r="BI16" s="357">
        <v>3.5222129999999998</v>
      </c>
      <c r="BJ16" s="357">
        <v>3.5569030000000001</v>
      </c>
      <c r="BK16" s="357">
        <v>3.6554609999999998</v>
      </c>
      <c r="BL16" s="357">
        <v>3.7437589999999998</v>
      </c>
      <c r="BM16" s="357">
        <v>3.495927</v>
      </c>
      <c r="BN16" s="357">
        <v>3.510993</v>
      </c>
      <c r="BO16" s="357">
        <v>3.6549489999999998</v>
      </c>
      <c r="BP16" s="357">
        <v>4.1148769999999999</v>
      </c>
      <c r="BQ16" s="357">
        <v>4.2990250000000003</v>
      </c>
      <c r="BR16" s="357">
        <v>4.3131570000000004</v>
      </c>
      <c r="BS16" s="357">
        <v>4.1236730000000001</v>
      </c>
      <c r="BT16" s="357">
        <v>3.7301989999999998</v>
      </c>
      <c r="BU16" s="357">
        <v>3.5638930000000002</v>
      </c>
      <c r="BV16" s="357">
        <v>3.598722</v>
      </c>
    </row>
    <row r="17" spans="1:74" ht="11.1" customHeight="1" x14ac:dyDescent="0.2">
      <c r="A17" s="104" t="s">
        <v>798</v>
      </c>
      <c r="B17" s="130" t="s">
        <v>558</v>
      </c>
      <c r="C17" s="216">
        <v>2.5836411340000001</v>
      </c>
      <c r="D17" s="216">
        <v>2.727186847</v>
      </c>
      <c r="E17" s="216">
        <v>2.651905958</v>
      </c>
      <c r="F17" s="216">
        <v>2.6789087299999998</v>
      </c>
      <c r="G17" s="216">
        <v>2.6471144660000001</v>
      </c>
      <c r="H17" s="216">
        <v>2.7970521270000002</v>
      </c>
      <c r="I17" s="216">
        <v>2.814422698</v>
      </c>
      <c r="J17" s="216">
        <v>2.87055974</v>
      </c>
      <c r="K17" s="216">
        <v>2.831426526</v>
      </c>
      <c r="L17" s="216">
        <v>2.7187654000000001</v>
      </c>
      <c r="M17" s="216">
        <v>2.69574786</v>
      </c>
      <c r="N17" s="216">
        <v>2.5800510870000002</v>
      </c>
      <c r="O17" s="216">
        <v>2.5549889029999999</v>
      </c>
      <c r="P17" s="216">
        <v>2.6999404760000001</v>
      </c>
      <c r="Q17" s="216">
        <v>2.6225239679999999</v>
      </c>
      <c r="R17" s="216">
        <v>2.7009891650000002</v>
      </c>
      <c r="S17" s="216">
        <v>2.7315370790000002</v>
      </c>
      <c r="T17" s="216">
        <v>2.7873003129999998</v>
      </c>
      <c r="U17" s="216">
        <v>2.8135219490000001</v>
      </c>
      <c r="V17" s="216">
        <v>2.84208492</v>
      </c>
      <c r="W17" s="216">
        <v>2.7353300109999998</v>
      </c>
      <c r="X17" s="216">
        <v>2.6772803120000002</v>
      </c>
      <c r="Y17" s="216">
        <v>2.6282446730000002</v>
      </c>
      <c r="Z17" s="216">
        <v>2.5277291700000002</v>
      </c>
      <c r="AA17" s="216">
        <v>2.589020509</v>
      </c>
      <c r="AB17" s="216">
        <v>2.7299216419999999</v>
      </c>
      <c r="AC17" s="216">
        <v>2.5839369140000001</v>
      </c>
      <c r="AD17" s="216">
        <v>2.6577422579999999</v>
      </c>
      <c r="AE17" s="216">
        <v>2.7155801899999998</v>
      </c>
      <c r="AF17" s="216">
        <v>2.7782625460000001</v>
      </c>
      <c r="AG17" s="216">
        <v>2.771119943</v>
      </c>
      <c r="AH17" s="216">
        <v>2.8021876620000001</v>
      </c>
      <c r="AI17" s="216">
        <v>2.742445182</v>
      </c>
      <c r="AJ17" s="216">
        <v>2.6564064279999999</v>
      </c>
      <c r="AK17" s="216">
        <v>2.640048867</v>
      </c>
      <c r="AL17" s="216">
        <v>2.5062028189999999</v>
      </c>
      <c r="AM17" s="216">
        <v>2.4847590259999999</v>
      </c>
      <c r="AN17" s="216">
        <v>2.5892225080000002</v>
      </c>
      <c r="AO17" s="216">
        <v>2.4991707289999998</v>
      </c>
      <c r="AP17" s="216">
        <v>2.5742448759999998</v>
      </c>
      <c r="AQ17" s="216">
        <v>2.6372982089999999</v>
      </c>
      <c r="AR17" s="216">
        <v>2.7261301759999998</v>
      </c>
      <c r="AS17" s="216">
        <v>2.7163858749999998</v>
      </c>
      <c r="AT17" s="216">
        <v>2.7612986450000001</v>
      </c>
      <c r="AU17" s="216">
        <v>2.7238080180000002</v>
      </c>
      <c r="AV17" s="216">
        <v>2.6227875319999998</v>
      </c>
      <c r="AW17" s="216">
        <v>2.5965829029999998</v>
      </c>
      <c r="AX17" s="216">
        <v>2.483694995</v>
      </c>
      <c r="AY17" s="216">
        <v>2.4821414079999999</v>
      </c>
      <c r="AZ17" s="216">
        <v>2.6467748150000001</v>
      </c>
      <c r="BA17" s="216">
        <v>2.4752511890000002</v>
      </c>
      <c r="BB17" s="216">
        <v>2.5775899999999998</v>
      </c>
      <c r="BC17" s="216">
        <v>2.6174369999999998</v>
      </c>
      <c r="BD17" s="357">
        <v>2.739884</v>
      </c>
      <c r="BE17" s="357">
        <v>2.742839</v>
      </c>
      <c r="BF17" s="357">
        <v>2.7881369999999999</v>
      </c>
      <c r="BG17" s="357">
        <v>2.7265199999999998</v>
      </c>
      <c r="BH17" s="357">
        <v>2.629394</v>
      </c>
      <c r="BI17" s="357">
        <v>2.6086689999999999</v>
      </c>
      <c r="BJ17" s="357">
        <v>2.5041989999999998</v>
      </c>
      <c r="BK17" s="357">
        <v>2.5144500000000001</v>
      </c>
      <c r="BL17" s="357">
        <v>2.6623640000000002</v>
      </c>
      <c r="BM17" s="357">
        <v>2.5603310000000001</v>
      </c>
      <c r="BN17" s="357">
        <v>2.6316470000000001</v>
      </c>
      <c r="BO17" s="357">
        <v>2.6637849999999998</v>
      </c>
      <c r="BP17" s="357">
        <v>2.7624900000000001</v>
      </c>
      <c r="BQ17" s="357">
        <v>2.7655059999999998</v>
      </c>
      <c r="BR17" s="357">
        <v>2.8110710000000001</v>
      </c>
      <c r="BS17" s="357">
        <v>2.7486830000000002</v>
      </c>
      <c r="BT17" s="357">
        <v>2.650652</v>
      </c>
      <c r="BU17" s="357">
        <v>2.629896</v>
      </c>
      <c r="BV17" s="357">
        <v>2.524416</v>
      </c>
    </row>
    <row r="18" spans="1:74" ht="11.1" customHeight="1" x14ac:dyDescent="0.2">
      <c r="A18" s="104" t="s">
        <v>799</v>
      </c>
      <c r="B18" s="130" t="s">
        <v>1068</v>
      </c>
      <c r="C18" s="216">
        <v>2.2917972000000002E-2</v>
      </c>
      <c r="D18" s="216">
        <v>2.2741386999999998E-2</v>
      </c>
      <c r="E18" s="216">
        <v>2.1406227999999999E-2</v>
      </c>
      <c r="F18" s="216">
        <v>2.0958707E-2</v>
      </c>
      <c r="G18" s="216">
        <v>1.9953767000000001E-2</v>
      </c>
      <c r="H18" s="216">
        <v>2.1426964999999999E-2</v>
      </c>
      <c r="I18" s="216">
        <v>2.0982471999999999E-2</v>
      </c>
      <c r="J18" s="216">
        <v>2.016985E-2</v>
      </c>
      <c r="K18" s="216">
        <v>2.1120518000000001E-2</v>
      </c>
      <c r="L18" s="216">
        <v>1.9886339999999999E-2</v>
      </c>
      <c r="M18" s="216">
        <v>1.9660403999999999E-2</v>
      </c>
      <c r="N18" s="216">
        <v>2.1145543999999999E-2</v>
      </c>
      <c r="O18" s="216">
        <v>2.0965634E-2</v>
      </c>
      <c r="P18" s="216">
        <v>2.1695503000000001E-2</v>
      </c>
      <c r="Q18" s="216">
        <v>1.9253388999999999E-2</v>
      </c>
      <c r="R18" s="216">
        <v>1.9667011000000002E-2</v>
      </c>
      <c r="S18" s="216">
        <v>1.9192097000000002E-2</v>
      </c>
      <c r="T18" s="216">
        <v>1.9911234E-2</v>
      </c>
      <c r="U18" s="216">
        <v>2.0294896E-2</v>
      </c>
      <c r="V18" s="216">
        <v>2.0407214999999999E-2</v>
      </c>
      <c r="W18" s="216">
        <v>2.0449827E-2</v>
      </c>
      <c r="X18" s="216">
        <v>1.9333060999999999E-2</v>
      </c>
      <c r="Y18" s="216">
        <v>1.8953745000000001E-2</v>
      </c>
      <c r="Z18" s="216">
        <v>1.9953833000000001E-2</v>
      </c>
      <c r="AA18" s="216">
        <v>2.1415244E-2</v>
      </c>
      <c r="AB18" s="216">
        <v>2.352841E-2</v>
      </c>
      <c r="AC18" s="216">
        <v>2.0759923E-2</v>
      </c>
      <c r="AD18" s="216">
        <v>2.0988119999999999E-2</v>
      </c>
      <c r="AE18" s="216">
        <v>2.0235533E-2</v>
      </c>
      <c r="AF18" s="216">
        <v>2.1276178E-2</v>
      </c>
      <c r="AG18" s="216">
        <v>2.0925653999999998E-2</v>
      </c>
      <c r="AH18" s="216">
        <v>2.0802629999999999E-2</v>
      </c>
      <c r="AI18" s="216">
        <v>2.0864255000000002E-2</v>
      </c>
      <c r="AJ18" s="216">
        <v>1.9059870999999999E-2</v>
      </c>
      <c r="AK18" s="216">
        <v>1.9141847E-2</v>
      </c>
      <c r="AL18" s="216">
        <v>2.1902227E-2</v>
      </c>
      <c r="AM18" s="216">
        <v>2.3698738E-2</v>
      </c>
      <c r="AN18" s="216">
        <v>2.5004543000000001E-2</v>
      </c>
      <c r="AO18" s="216">
        <v>2.0926688999999998E-2</v>
      </c>
      <c r="AP18" s="216">
        <v>2.136205E-2</v>
      </c>
      <c r="AQ18" s="216">
        <v>2.0928242999999999E-2</v>
      </c>
      <c r="AR18" s="216">
        <v>2.0254127E-2</v>
      </c>
      <c r="AS18" s="216">
        <v>2.0734114000000001E-2</v>
      </c>
      <c r="AT18" s="216">
        <v>2.065316E-2</v>
      </c>
      <c r="AU18" s="216">
        <v>2.0877809000000001E-2</v>
      </c>
      <c r="AV18" s="216">
        <v>2.0106790999999999E-2</v>
      </c>
      <c r="AW18" s="216">
        <v>2.1223081000000001E-2</v>
      </c>
      <c r="AX18" s="216">
        <v>2.0201255000000001E-2</v>
      </c>
      <c r="AY18" s="216">
        <v>2.1071288000000001E-2</v>
      </c>
      <c r="AZ18" s="216">
        <v>2.4093699999999999E-2</v>
      </c>
      <c r="BA18" s="216">
        <v>2.1857260645000001E-2</v>
      </c>
      <c r="BB18" s="216">
        <v>2.2230199999999999E-2</v>
      </c>
      <c r="BC18" s="216">
        <v>2.1223499999999999E-2</v>
      </c>
      <c r="BD18" s="357">
        <v>2.2436899999999999E-2</v>
      </c>
      <c r="BE18" s="357">
        <v>2.24771E-2</v>
      </c>
      <c r="BF18" s="357">
        <v>2.2274700000000001E-2</v>
      </c>
      <c r="BG18" s="357">
        <v>2.2661000000000001E-2</v>
      </c>
      <c r="BH18" s="357">
        <v>2.13069E-2</v>
      </c>
      <c r="BI18" s="357">
        <v>2.1368999999999999E-2</v>
      </c>
      <c r="BJ18" s="357">
        <v>2.2406599999999999E-2</v>
      </c>
      <c r="BK18" s="357">
        <v>2.3578999999999999E-2</v>
      </c>
      <c r="BL18" s="357">
        <v>2.4229000000000001E-2</v>
      </c>
      <c r="BM18" s="357">
        <v>2.1885999999999999E-2</v>
      </c>
      <c r="BN18" s="357">
        <v>2.1669500000000001E-2</v>
      </c>
      <c r="BO18" s="357">
        <v>2.0883200000000001E-2</v>
      </c>
      <c r="BP18" s="357">
        <v>2.22055E-2</v>
      </c>
      <c r="BQ18" s="357">
        <v>2.23211E-2</v>
      </c>
      <c r="BR18" s="357">
        <v>2.21844E-2</v>
      </c>
      <c r="BS18" s="357">
        <v>2.2623799999999999E-2</v>
      </c>
      <c r="BT18" s="357">
        <v>2.1318299999999998E-2</v>
      </c>
      <c r="BU18" s="357">
        <v>2.1415500000000001E-2</v>
      </c>
      <c r="BV18" s="357">
        <v>2.24812E-2</v>
      </c>
    </row>
    <row r="19" spans="1:74" ht="11.1" customHeight="1" x14ac:dyDescent="0.2">
      <c r="A19" s="104" t="s">
        <v>983</v>
      </c>
      <c r="B19" s="130" t="s">
        <v>395</v>
      </c>
      <c r="C19" s="216">
        <v>0.36273694000000001</v>
      </c>
      <c r="D19" s="216">
        <v>0.35865282999999998</v>
      </c>
      <c r="E19" s="216">
        <v>0.33541946299999997</v>
      </c>
      <c r="F19" s="216">
        <v>0.34600380200000003</v>
      </c>
      <c r="G19" s="216">
        <v>0.34454568299999999</v>
      </c>
      <c r="H19" s="216">
        <v>0.37270476000000002</v>
      </c>
      <c r="I19" s="216">
        <v>0.39147679000000002</v>
      </c>
      <c r="J19" s="216">
        <v>0.39652405000000002</v>
      </c>
      <c r="K19" s="216">
        <v>0.37329915000000002</v>
      </c>
      <c r="L19" s="216">
        <v>0.33883195500000002</v>
      </c>
      <c r="M19" s="216">
        <v>0.36293382499999999</v>
      </c>
      <c r="N19" s="216">
        <v>0.380900978</v>
      </c>
      <c r="O19" s="216">
        <v>0.37637857000000002</v>
      </c>
      <c r="P19" s="216">
        <v>0.37994170700000002</v>
      </c>
      <c r="Q19" s="216">
        <v>0.35524378200000001</v>
      </c>
      <c r="R19" s="216">
        <v>0.35116206300000002</v>
      </c>
      <c r="S19" s="216">
        <v>0.36443345300000002</v>
      </c>
      <c r="T19" s="216">
        <v>0.38088682000000001</v>
      </c>
      <c r="U19" s="216">
        <v>0.40411346999999997</v>
      </c>
      <c r="V19" s="216">
        <v>0.40075593999999998</v>
      </c>
      <c r="W19" s="216">
        <v>0.37892580999999997</v>
      </c>
      <c r="X19" s="216">
        <v>0.35956117300000001</v>
      </c>
      <c r="Y19" s="216">
        <v>0.376882249</v>
      </c>
      <c r="Z19" s="216">
        <v>0.38475529400000003</v>
      </c>
      <c r="AA19" s="216">
        <v>0.39228449035000001</v>
      </c>
      <c r="AB19" s="216">
        <v>0.39133698584999999</v>
      </c>
      <c r="AC19" s="216">
        <v>0.38284089294000001</v>
      </c>
      <c r="AD19" s="216">
        <v>0.36515033156999999</v>
      </c>
      <c r="AE19" s="216">
        <v>0.37034614092000001</v>
      </c>
      <c r="AF19" s="216">
        <v>0.39459763436</v>
      </c>
      <c r="AG19" s="216">
        <v>0.41574835616</v>
      </c>
      <c r="AH19" s="216">
        <v>0.40461473583000002</v>
      </c>
      <c r="AI19" s="216">
        <v>0.38778747224999999</v>
      </c>
      <c r="AJ19" s="216">
        <v>0.37077624129999998</v>
      </c>
      <c r="AK19" s="216">
        <v>0.38631559367000001</v>
      </c>
      <c r="AL19" s="216">
        <v>0.40266155842000001</v>
      </c>
      <c r="AM19" s="216">
        <v>0.39841085682999999</v>
      </c>
      <c r="AN19" s="216">
        <v>0.38611284124</v>
      </c>
      <c r="AO19" s="216">
        <v>0.37676288151999998</v>
      </c>
      <c r="AP19" s="216">
        <v>0.35815305205999998</v>
      </c>
      <c r="AQ19" s="216">
        <v>0.35017225336000002</v>
      </c>
      <c r="AR19" s="216">
        <v>0.37557373374000003</v>
      </c>
      <c r="AS19" s="216">
        <v>0.38896697750999998</v>
      </c>
      <c r="AT19" s="216">
        <v>0.38679954958000001</v>
      </c>
      <c r="AU19" s="216">
        <v>0.37920323611000001</v>
      </c>
      <c r="AV19" s="216">
        <v>0.35049511787999998</v>
      </c>
      <c r="AW19" s="216">
        <v>0.37527404142999998</v>
      </c>
      <c r="AX19" s="216">
        <v>0.38754621563000002</v>
      </c>
      <c r="AY19" s="216">
        <v>0.38793382376000002</v>
      </c>
      <c r="AZ19" s="216">
        <v>0.37884198788000001</v>
      </c>
      <c r="BA19" s="216">
        <v>0.34883685767</v>
      </c>
      <c r="BB19" s="216">
        <v>0.35236782513999998</v>
      </c>
      <c r="BC19" s="216">
        <v>0.35266927373000001</v>
      </c>
      <c r="BD19" s="357">
        <v>0.37913809999999998</v>
      </c>
      <c r="BE19" s="357">
        <v>0.39364700000000002</v>
      </c>
      <c r="BF19" s="357">
        <v>0.3921306</v>
      </c>
      <c r="BG19" s="357">
        <v>0.38515660000000002</v>
      </c>
      <c r="BH19" s="357">
        <v>0.35747570000000001</v>
      </c>
      <c r="BI19" s="357">
        <v>0.38431369999999998</v>
      </c>
      <c r="BJ19" s="357">
        <v>0.3987388</v>
      </c>
      <c r="BK19" s="357">
        <v>0.38954870000000003</v>
      </c>
      <c r="BL19" s="357">
        <v>0.37835990000000003</v>
      </c>
      <c r="BM19" s="357">
        <v>0.35205750000000002</v>
      </c>
      <c r="BN19" s="357">
        <v>0.35596109999999997</v>
      </c>
      <c r="BO19" s="357">
        <v>0.35557499999999997</v>
      </c>
      <c r="BP19" s="357">
        <v>0.38663799999999998</v>
      </c>
      <c r="BQ19" s="357">
        <v>0.40097500000000003</v>
      </c>
      <c r="BR19" s="357">
        <v>0.40104790000000001</v>
      </c>
      <c r="BS19" s="357">
        <v>0.39434229999999998</v>
      </c>
      <c r="BT19" s="357">
        <v>0.36690309999999998</v>
      </c>
      <c r="BU19" s="357">
        <v>0.39416240000000002</v>
      </c>
      <c r="BV19" s="357">
        <v>0.4090356</v>
      </c>
    </row>
    <row r="20" spans="1:74" ht="11.1" customHeight="1" x14ac:dyDescent="0.2">
      <c r="A20" s="107" t="s">
        <v>801</v>
      </c>
      <c r="B20" s="204" t="s">
        <v>627</v>
      </c>
      <c r="C20" s="216">
        <v>11.14066124</v>
      </c>
      <c r="D20" s="216">
        <v>10.962349189999999</v>
      </c>
      <c r="E20" s="216">
        <v>9.7564471679999993</v>
      </c>
      <c r="F20" s="216">
        <v>9.5194664010000007</v>
      </c>
      <c r="G20" s="216">
        <v>9.6346343220000001</v>
      </c>
      <c r="H20" s="216">
        <v>11.329615820000001</v>
      </c>
      <c r="I20" s="216">
        <v>12.349280439999999</v>
      </c>
      <c r="J20" s="216">
        <v>12.41974431</v>
      </c>
      <c r="K20" s="216">
        <v>11.24820654</v>
      </c>
      <c r="L20" s="216">
        <v>9.6334412520000008</v>
      </c>
      <c r="M20" s="216">
        <v>9.5374392869999998</v>
      </c>
      <c r="N20" s="216">
        <v>10.11781057</v>
      </c>
      <c r="O20" s="216">
        <v>10.407842580000001</v>
      </c>
      <c r="P20" s="216">
        <v>10.27590462</v>
      </c>
      <c r="Q20" s="216">
        <v>9.5078633549999996</v>
      </c>
      <c r="R20" s="216">
        <v>9.3764821440000006</v>
      </c>
      <c r="S20" s="216">
        <v>9.9440518069999992</v>
      </c>
      <c r="T20" s="216">
        <v>11.219549130000001</v>
      </c>
      <c r="U20" s="216">
        <v>12.3706522</v>
      </c>
      <c r="V20" s="216">
        <v>12.16800486</v>
      </c>
      <c r="W20" s="216">
        <v>10.98191607</v>
      </c>
      <c r="X20" s="216">
        <v>9.7381243319999999</v>
      </c>
      <c r="Y20" s="216">
        <v>9.6506130080000005</v>
      </c>
      <c r="Z20" s="216">
        <v>9.9746947729999995</v>
      </c>
      <c r="AA20" s="216">
        <v>10.737473720000001</v>
      </c>
      <c r="AB20" s="216">
        <v>10.802001416</v>
      </c>
      <c r="AC20" s="216">
        <v>9.9712729569</v>
      </c>
      <c r="AD20" s="216">
        <v>9.6250026016000003</v>
      </c>
      <c r="AE20" s="216">
        <v>9.7063427909000008</v>
      </c>
      <c r="AF20" s="216">
        <v>11.068662674</v>
      </c>
      <c r="AG20" s="216">
        <v>11.988476956</v>
      </c>
      <c r="AH20" s="216">
        <v>11.810692696</v>
      </c>
      <c r="AI20" s="216">
        <v>11.170980702</v>
      </c>
      <c r="AJ20" s="216">
        <v>9.8671395082999993</v>
      </c>
      <c r="AK20" s="216">
        <v>9.7699454957</v>
      </c>
      <c r="AL20" s="216">
        <v>10.612088438000001</v>
      </c>
      <c r="AM20" s="216">
        <v>11.305121047</v>
      </c>
      <c r="AN20" s="216">
        <v>11.313208431</v>
      </c>
      <c r="AO20" s="216">
        <v>10.030429186999999</v>
      </c>
      <c r="AP20" s="216">
        <v>9.4543792410999998</v>
      </c>
      <c r="AQ20" s="216">
        <v>9.6500416024</v>
      </c>
      <c r="AR20" s="216">
        <v>11.014723384</v>
      </c>
      <c r="AS20" s="216">
        <v>11.595773877999999</v>
      </c>
      <c r="AT20" s="216">
        <v>11.61377987</v>
      </c>
      <c r="AU20" s="216">
        <v>11.150304265999999</v>
      </c>
      <c r="AV20" s="216">
        <v>9.8055425519000003</v>
      </c>
      <c r="AW20" s="216">
        <v>9.7783319374000008</v>
      </c>
      <c r="AX20" s="216">
        <v>10.26543991</v>
      </c>
      <c r="AY20" s="216">
        <v>10.893788764</v>
      </c>
      <c r="AZ20" s="216">
        <v>11.244146868</v>
      </c>
      <c r="BA20" s="216">
        <v>10.094247806</v>
      </c>
      <c r="BB20" s="216">
        <v>9.4753258251000005</v>
      </c>
      <c r="BC20" s="216">
        <v>9.7433012737000002</v>
      </c>
      <c r="BD20" s="357">
        <v>11.145289999999999</v>
      </c>
      <c r="BE20" s="357">
        <v>12.0007</v>
      </c>
      <c r="BF20" s="357">
        <v>12.04293</v>
      </c>
      <c r="BG20" s="357">
        <v>11.18482</v>
      </c>
      <c r="BH20" s="357">
        <v>9.8834599999999995</v>
      </c>
      <c r="BI20" s="357">
        <v>9.7246520000000007</v>
      </c>
      <c r="BJ20" s="357">
        <v>10.42281</v>
      </c>
      <c r="BK20" s="357">
        <v>10.964650000000001</v>
      </c>
      <c r="BL20" s="357">
        <v>10.89378</v>
      </c>
      <c r="BM20" s="357">
        <v>9.9621379999999995</v>
      </c>
      <c r="BN20" s="357">
        <v>9.6027339999999999</v>
      </c>
      <c r="BO20" s="357">
        <v>9.8295060000000003</v>
      </c>
      <c r="BP20" s="357">
        <v>11.2509</v>
      </c>
      <c r="BQ20" s="357">
        <v>12.114409999999999</v>
      </c>
      <c r="BR20" s="357">
        <v>12.15929</v>
      </c>
      <c r="BS20" s="357">
        <v>11.29471</v>
      </c>
      <c r="BT20" s="357">
        <v>10.00309</v>
      </c>
      <c r="BU20" s="357">
        <v>9.842549</v>
      </c>
      <c r="BV20" s="357">
        <v>10.4823</v>
      </c>
    </row>
    <row r="21" spans="1:74" ht="11.1" customHeight="1" x14ac:dyDescent="0.2">
      <c r="A21" s="107"/>
      <c r="B21" s="108" t="s">
        <v>204</v>
      </c>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216"/>
      <c r="AA21" s="216"/>
      <c r="AB21" s="216"/>
      <c r="AC21" s="216"/>
      <c r="AD21" s="216"/>
      <c r="AE21" s="216"/>
      <c r="AF21" s="216"/>
      <c r="AG21" s="216"/>
      <c r="AH21" s="216"/>
      <c r="AI21" s="216"/>
      <c r="AJ21" s="216"/>
      <c r="AK21" s="216"/>
      <c r="AL21" s="216"/>
      <c r="AM21" s="216"/>
      <c r="AN21" s="216"/>
      <c r="AO21" s="216"/>
      <c r="AP21" s="216"/>
      <c r="AQ21" s="216"/>
      <c r="AR21" s="216"/>
      <c r="AS21" s="216"/>
      <c r="AT21" s="216"/>
      <c r="AU21" s="216"/>
      <c r="AV21" s="216"/>
      <c r="AW21" s="216"/>
      <c r="AX21" s="216"/>
      <c r="AY21" s="357"/>
      <c r="AZ21" s="216"/>
      <c r="BA21" s="216"/>
      <c r="BB21" s="216"/>
      <c r="BC21" s="216"/>
      <c r="BD21" s="357"/>
      <c r="BE21" s="357"/>
      <c r="BF21" s="357"/>
      <c r="BG21" s="357"/>
      <c r="BH21" s="357"/>
      <c r="BI21" s="357"/>
      <c r="BJ21" s="357"/>
      <c r="BK21" s="357"/>
      <c r="BL21" s="357"/>
      <c r="BM21" s="357"/>
      <c r="BN21" s="357"/>
      <c r="BO21" s="357"/>
      <c r="BP21" s="357"/>
      <c r="BQ21" s="357"/>
      <c r="BR21" s="357"/>
      <c r="BS21" s="357"/>
      <c r="BT21" s="357"/>
      <c r="BU21" s="357"/>
      <c r="BV21" s="357"/>
    </row>
    <row r="22" spans="1:74" ht="11.1" customHeight="1" x14ac:dyDescent="0.2">
      <c r="A22" s="107" t="s">
        <v>205</v>
      </c>
      <c r="B22" s="204" t="s">
        <v>206</v>
      </c>
      <c r="C22" s="277">
        <v>1152.285194</v>
      </c>
      <c r="D22" s="277">
        <v>953.77323471</v>
      </c>
      <c r="E22" s="277">
        <v>832.88844545999996</v>
      </c>
      <c r="F22" s="277">
        <v>743.55915653</v>
      </c>
      <c r="G22" s="277">
        <v>774.92181803000005</v>
      </c>
      <c r="H22" s="277">
        <v>998.99044533000006</v>
      </c>
      <c r="I22" s="277">
        <v>1226.4641461000001</v>
      </c>
      <c r="J22" s="277">
        <v>1218.1332376</v>
      </c>
      <c r="K22" s="277">
        <v>971.95936515999995</v>
      </c>
      <c r="L22" s="277">
        <v>748.81633442999998</v>
      </c>
      <c r="M22" s="277">
        <v>737.69487663999996</v>
      </c>
      <c r="N22" s="277">
        <v>920.25043589999996</v>
      </c>
      <c r="O22" s="277">
        <v>995.44832396000004</v>
      </c>
      <c r="P22" s="277">
        <v>853.44541501000003</v>
      </c>
      <c r="Q22" s="277">
        <v>784.97501650000004</v>
      </c>
      <c r="R22" s="277">
        <v>695.67430609999997</v>
      </c>
      <c r="S22" s="277">
        <v>796.25709003999998</v>
      </c>
      <c r="T22" s="277">
        <v>969.65258716000005</v>
      </c>
      <c r="U22" s="277">
        <v>1218.5588376000001</v>
      </c>
      <c r="V22" s="277">
        <v>1165.5428208000001</v>
      </c>
      <c r="W22" s="277">
        <v>935.63388898000005</v>
      </c>
      <c r="X22" s="277">
        <v>760.66099838000002</v>
      </c>
      <c r="Y22" s="277">
        <v>763.98858557999995</v>
      </c>
      <c r="Z22" s="277">
        <v>897.32550920999995</v>
      </c>
      <c r="AA22" s="277">
        <v>1034.3359478</v>
      </c>
      <c r="AB22" s="277">
        <v>887.19584106000002</v>
      </c>
      <c r="AC22" s="277">
        <v>878.61849934999998</v>
      </c>
      <c r="AD22" s="277">
        <v>748.35352932000001</v>
      </c>
      <c r="AE22" s="277">
        <v>745.13368212</v>
      </c>
      <c r="AF22" s="277">
        <v>922.93152253999995</v>
      </c>
      <c r="AG22" s="277">
        <v>1124.6894996999999</v>
      </c>
      <c r="AH22" s="277">
        <v>1078.6293658</v>
      </c>
      <c r="AI22" s="277">
        <v>947.98499177999997</v>
      </c>
      <c r="AJ22" s="277">
        <v>771.62742037999999</v>
      </c>
      <c r="AK22" s="277">
        <v>763.42845297999997</v>
      </c>
      <c r="AL22" s="277">
        <v>1004.8575096</v>
      </c>
      <c r="AM22" s="277">
        <v>1138.7157130999999</v>
      </c>
      <c r="AN22" s="277">
        <v>997.98407516999998</v>
      </c>
      <c r="AO22" s="277">
        <v>886.71045232999995</v>
      </c>
      <c r="AP22" s="277">
        <v>716.78667514000006</v>
      </c>
      <c r="AQ22" s="277">
        <v>742.21473206999997</v>
      </c>
      <c r="AR22" s="277">
        <v>913.47178688999998</v>
      </c>
      <c r="AS22" s="277">
        <v>1057.6008314999999</v>
      </c>
      <c r="AT22" s="277">
        <v>1049.9720076000001</v>
      </c>
      <c r="AU22" s="277">
        <v>932.41176654000003</v>
      </c>
      <c r="AV22" s="277">
        <v>756.73620086999995</v>
      </c>
      <c r="AW22" s="277">
        <v>767.57377957000006</v>
      </c>
      <c r="AX22" s="277">
        <v>931.38978441999996</v>
      </c>
      <c r="AY22" s="277">
        <v>1057.4506813</v>
      </c>
      <c r="AZ22" s="277">
        <v>957.40342034000003</v>
      </c>
      <c r="BA22" s="277">
        <v>900.83958081000003</v>
      </c>
      <c r="BB22" s="277">
        <v>704.31209999999999</v>
      </c>
      <c r="BC22" s="277">
        <v>753.66219999999998</v>
      </c>
      <c r="BD22" s="340">
        <v>910.47630000000004</v>
      </c>
      <c r="BE22" s="340">
        <v>1097.0050000000001</v>
      </c>
      <c r="BF22" s="340">
        <v>1092.626</v>
      </c>
      <c r="BG22" s="340">
        <v>917.5421</v>
      </c>
      <c r="BH22" s="340">
        <v>759.2953</v>
      </c>
      <c r="BI22" s="340">
        <v>734.08240000000001</v>
      </c>
      <c r="BJ22" s="340">
        <v>936.89359999999999</v>
      </c>
      <c r="BK22" s="340">
        <v>1040.973</v>
      </c>
      <c r="BL22" s="340">
        <v>907.21929999999998</v>
      </c>
      <c r="BM22" s="340">
        <v>837.83410000000003</v>
      </c>
      <c r="BN22" s="340">
        <v>707.07979999999998</v>
      </c>
      <c r="BO22" s="340">
        <v>742.36350000000004</v>
      </c>
      <c r="BP22" s="340">
        <v>908.0367</v>
      </c>
      <c r="BQ22" s="340">
        <v>1094.0899999999999</v>
      </c>
      <c r="BR22" s="340">
        <v>1089.7360000000001</v>
      </c>
      <c r="BS22" s="340">
        <v>915.17600000000004</v>
      </c>
      <c r="BT22" s="340">
        <v>762.94449999999995</v>
      </c>
      <c r="BU22" s="340">
        <v>737.54369999999994</v>
      </c>
      <c r="BV22" s="340">
        <v>925.07079999999996</v>
      </c>
    </row>
    <row r="23" spans="1:74" ht="11.1" customHeight="1" x14ac:dyDescent="0.2">
      <c r="A23" s="107"/>
      <c r="B23" s="108"/>
      <c r="C23" s="237"/>
      <c r="D23" s="237"/>
      <c r="E23" s="237"/>
      <c r="F23" s="237"/>
      <c r="G23" s="237"/>
      <c r="H23" s="237"/>
      <c r="I23" s="237"/>
      <c r="J23" s="237"/>
      <c r="K23" s="237"/>
      <c r="L23" s="237"/>
      <c r="M23" s="237"/>
      <c r="N23" s="237"/>
      <c r="O23" s="237"/>
      <c r="P23" s="237"/>
      <c r="Q23" s="237"/>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237"/>
      <c r="AU23" s="237"/>
      <c r="AV23" s="237"/>
      <c r="AW23" s="237"/>
      <c r="AX23" s="237"/>
      <c r="AY23" s="380"/>
      <c r="AZ23" s="237"/>
      <c r="BA23" s="237"/>
      <c r="BB23" s="237"/>
      <c r="BC23" s="237"/>
      <c r="BD23" s="380"/>
      <c r="BE23" s="380"/>
      <c r="BF23" s="380"/>
      <c r="BG23" s="380"/>
      <c r="BH23" s="380"/>
      <c r="BI23" s="380"/>
      <c r="BJ23" s="380"/>
      <c r="BK23" s="380"/>
      <c r="BL23" s="380"/>
      <c r="BM23" s="380"/>
      <c r="BN23" s="380"/>
      <c r="BO23" s="380"/>
      <c r="BP23" s="380"/>
      <c r="BQ23" s="380"/>
      <c r="BR23" s="380"/>
      <c r="BS23" s="380"/>
      <c r="BT23" s="380"/>
      <c r="BU23" s="380"/>
      <c r="BV23" s="380"/>
    </row>
    <row r="24" spans="1:74" ht="11.1" customHeight="1" x14ac:dyDescent="0.2">
      <c r="A24" s="107"/>
      <c r="B24" s="109" t="s">
        <v>101</v>
      </c>
      <c r="C24" s="237"/>
      <c r="D24" s="237"/>
      <c r="E24" s="237"/>
      <c r="F24" s="237"/>
      <c r="G24" s="237"/>
      <c r="H24" s="237"/>
      <c r="I24" s="237"/>
      <c r="J24" s="237"/>
      <c r="K24" s="237"/>
      <c r="L24" s="237"/>
      <c r="M24" s="237"/>
      <c r="N24" s="237"/>
      <c r="O24" s="237"/>
      <c r="P24" s="237"/>
      <c r="Q24" s="237"/>
      <c r="R24" s="237"/>
      <c r="S24" s="237"/>
      <c r="T24" s="237"/>
      <c r="U24" s="237"/>
      <c r="V24" s="237"/>
      <c r="W24" s="237"/>
      <c r="X24" s="237"/>
      <c r="Y24" s="237"/>
      <c r="Z24" s="237"/>
      <c r="AA24" s="237"/>
      <c r="AB24" s="237"/>
      <c r="AC24" s="237"/>
      <c r="AD24" s="237"/>
      <c r="AE24" s="237"/>
      <c r="AF24" s="237"/>
      <c r="AG24" s="237"/>
      <c r="AH24" s="237"/>
      <c r="AI24" s="237"/>
      <c r="AJ24" s="237"/>
      <c r="AK24" s="237"/>
      <c r="AL24" s="237"/>
      <c r="AM24" s="237"/>
      <c r="AN24" s="237"/>
      <c r="AO24" s="237"/>
      <c r="AP24" s="237"/>
      <c r="AQ24" s="237"/>
      <c r="AR24" s="237"/>
      <c r="AS24" s="237"/>
      <c r="AT24" s="237"/>
      <c r="AU24" s="237"/>
      <c r="AV24" s="237"/>
      <c r="AW24" s="237"/>
      <c r="AX24" s="237"/>
      <c r="AY24" s="380"/>
      <c r="AZ24" s="237"/>
      <c r="BA24" s="237"/>
      <c r="BB24" s="237"/>
      <c r="BC24" s="237"/>
      <c r="BD24" s="380"/>
      <c r="BE24" s="380"/>
      <c r="BF24" s="380"/>
      <c r="BG24" s="380"/>
      <c r="BH24" s="380"/>
      <c r="BI24" s="380"/>
      <c r="BJ24" s="380"/>
      <c r="BK24" s="380"/>
      <c r="BL24" s="380"/>
      <c r="BM24" s="380"/>
      <c r="BN24" s="380"/>
      <c r="BO24" s="380"/>
      <c r="BP24" s="380"/>
      <c r="BQ24" s="380"/>
      <c r="BR24" s="380"/>
      <c r="BS24" s="380"/>
      <c r="BT24" s="380"/>
      <c r="BU24" s="380"/>
      <c r="BV24" s="380"/>
    </row>
    <row r="25" spans="1:74" ht="11.1" customHeight="1" x14ac:dyDescent="0.2">
      <c r="A25" s="107" t="s">
        <v>66</v>
      </c>
      <c r="B25" s="204" t="s">
        <v>86</v>
      </c>
      <c r="C25" s="260">
        <v>164.57453000000001</v>
      </c>
      <c r="D25" s="260">
        <v>161.06355400000001</v>
      </c>
      <c r="E25" s="260">
        <v>166.255223</v>
      </c>
      <c r="F25" s="260">
        <v>173.42745400000001</v>
      </c>
      <c r="G25" s="260">
        <v>174.09295800000001</v>
      </c>
      <c r="H25" s="260">
        <v>165.14904999999999</v>
      </c>
      <c r="I25" s="260">
        <v>147.296233</v>
      </c>
      <c r="J25" s="260">
        <v>138.52697699999999</v>
      </c>
      <c r="K25" s="260">
        <v>143.710892</v>
      </c>
      <c r="L25" s="260">
        <v>156.195866</v>
      </c>
      <c r="M25" s="260">
        <v>167.754198</v>
      </c>
      <c r="N25" s="260">
        <v>172.38668000000001</v>
      </c>
      <c r="O25" s="260">
        <v>180.091309</v>
      </c>
      <c r="P25" s="260">
        <v>186.86552</v>
      </c>
      <c r="Q25" s="260">
        <v>195.37981099999999</v>
      </c>
      <c r="R25" s="260">
        <v>202.26539299999999</v>
      </c>
      <c r="S25" s="260">
        <v>203.13744500000001</v>
      </c>
      <c r="T25" s="260">
        <v>197.92399</v>
      </c>
      <c r="U25" s="260">
        <v>183.95845399999999</v>
      </c>
      <c r="V25" s="260">
        <v>178.536947</v>
      </c>
      <c r="W25" s="260">
        <v>182.01965100000001</v>
      </c>
      <c r="X25" s="260">
        <v>186.39613399999999</v>
      </c>
      <c r="Y25" s="260">
        <v>188.291324</v>
      </c>
      <c r="Z25" s="260">
        <v>185.11583300000001</v>
      </c>
      <c r="AA25" s="260">
        <v>178.85896299999999</v>
      </c>
      <c r="AB25" s="260">
        <v>175.56505300000001</v>
      </c>
      <c r="AC25" s="260">
        <v>171.73636999999999</v>
      </c>
      <c r="AD25" s="260">
        <v>173.014216</v>
      </c>
      <c r="AE25" s="260">
        <v>177.17407700000001</v>
      </c>
      <c r="AF25" s="260">
        <v>171.12356399999999</v>
      </c>
      <c r="AG25" s="260">
        <v>160.019272</v>
      </c>
      <c r="AH25" s="260">
        <v>154.567047</v>
      </c>
      <c r="AI25" s="260">
        <v>152.693941</v>
      </c>
      <c r="AJ25" s="260">
        <v>154.19420600000001</v>
      </c>
      <c r="AK25" s="260">
        <v>156.24880999999999</v>
      </c>
      <c r="AL25" s="260">
        <v>147.88424699999999</v>
      </c>
      <c r="AM25" s="260">
        <v>133.64681999999999</v>
      </c>
      <c r="AN25" s="260">
        <v>119.885104</v>
      </c>
      <c r="AO25" s="260">
        <v>118.305458</v>
      </c>
      <c r="AP25" s="260">
        <v>128.88275400000001</v>
      </c>
      <c r="AQ25" s="260">
        <v>136.47351699999999</v>
      </c>
      <c r="AR25" s="260">
        <v>132.87852899999999</v>
      </c>
      <c r="AS25" s="260">
        <v>125.240059</v>
      </c>
      <c r="AT25" s="260">
        <v>120.70948</v>
      </c>
      <c r="AU25" s="260">
        <v>123.81398</v>
      </c>
      <c r="AV25" s="260">
        <v>135.70871600000001</v>
      </c>
      <c r="AW25" s="260">
        <v>141.30925199999999</v>
      </c>
      <c r="AX25" s="260">
        <v>151.36164099999999</v>
      </c>
      <c r="AY25" s="260">
        <v>155.115016</v>
      </c>
      <c r="AZ25" s="260">
        <v>150.32178200000001</v>
      </c>
      <c r="BA25" s="260">
        <v>155.69738899999999</v>
      </c>
      <c r="BB25" s="260">
        <v>162.5061</v>
      </c>
      <c r="BC25" s="260">
        <v>165.19730000000001</v>
      </c>
      <c r="BD25" s="348">
        <v>161.34530000000001</v>
      </c>
      <c r="BE25" s="348">
        <v>151.86949999999999</v>
      </c>
      <c r="BF25" s="348">
        <v>146.63229999999999</v>
      </c>
      <c r="BG25" s="348">
        <v>144.33879999999999</v>
      </c>
      <c r="BH25" s="348">
        <v>150.8954</v>
      </c>
      <c r="BI25" s="348">
        <v>152.2209</v>
      </c>
      <c r="BJ25" s="348">
        <v>148.03370000000001</v>
      </c>
      <c r="BK25" s="348">
        <v>143.17179999999999</v>
      </c>
      <c r="BL25" s="348">
        <v>144.28380000000001</v>
      </c>
      <c r="BM25" s="348">
        <v>149.51249999999999</v>
      </c>
      <c r="BN25" s="348">
        <v>157.54329999999999</v>
      </c>
      <c r="BO25" s="348">
        <v>158.98269999999999</v>
      </c>
      <c r="BP25" s="348">
        <v>154.98169999999999</v>
      </c>
      <c r="BQ25" s="348">
        <v>145.29900000000001</v>
      </c>
      <c r="BR25" s="348">
        <v>139.35149999999999</v>
      </c>
      <c r="BS25" s="348">
        <v>140.61920000000001</v>
      </c>
      <c r="BT25" s="348">
        <v>147.23419999999999</v>
      </c>
      <c r="BU25" s="348">
        <v>149.1148</v>
      </c>
      <c r="BV25" s="348">
        <v>144.97970000000001</v>
      </c>
    </row>
    <row r="26" spans="1:74" ht="11.1" customHeight="1" x14ac:dyDescent="0.2">
      <c r="A26" s="107" t="s">
        <v>82</v>
      </c>
      <c r="B26" s="204" t="s">
        <v>84</v>
      </c>
      <c r="C26" s="260">
        <v>16.011876999999998</v>
      </c>
      <c r="D26" s="260">
        <v>15.55185</v>
      </c>
      <c r="E26" s="260">
        <v>15.404878999999999</v>
      </c>
      <c r="F26" s="260">
        <v>15.181456000000001</v>
      </c>
      <c r="G26" s="260">
        <v>15.208766000000001</v>
      </c>
      <c r="H26" s="260">
        <v>16.358865000000002</v>
      </c>
      <c r="I26" s="260">
        <v>16.111184999999999</v>
      </c>
      <c r="J26" s="260">
        <v>15.843095999999999</v>
      </c>
      <c r="K26" s="260">
        <v>15.726118</v>
      </c>
      <c r="L26" s="260">
        <v>16.044257999999999</v>
      </c>
      <c r="M26" s="260">
        <v>15.963685999999999</v>
      </c>
      <c r="N26" s="260">
        <v>15.490698</v>
      </c>
      <c r="O26" s="260">
        <v>15.242139</v>
      </c>
      <c r="P26" s="260">
        <v>15.150454</v>
      </c>
      <c r="Q26" s="260">
        <v>15.324013000000001</v>
      </c>
      <c r="R26" s="260">
        <v>15.153881</v>
      </c>
      <c r="S26" s="260">
        <v>14.813898</v>
      </c>
      <c r="T26" s="260">
        <v>14.600139</v>
      </c>
      <c r="U26" s="260">
        <v>13.87191</v>
      </c>
      <c r="V26" s="260">
        <v>13.668342000000001</v>
      </c>
      <c r="W26" s="260">
        <v>13.523578000000001</v>
      </c>
      <c r="X26" s="260">
        <v>13.405614999999999</v>
      </c>
      <c r="Y26" s="260">
        <v>13.220634</v>
      </c>
      <c r="Z26" s="260">
        <v>12.998638</v>
      </c>
      <c r="AA26" s="260">
        <v>12.219094999999999</v>
      </c>
      <c r="AB26" s="260">
        <v>12.024288</v>
      </c>
      <c r="AC26" s="260">
        <v>12.983297</v>
      </c>
      <c r="AD26" s="260">
        <v>12.531000000000001</v>
      </c>
      <c r="AE26" s="260">
        <v>12.475519</v>
      </c>
      <c r="AF26" s="260">
        <v>12.197537000000001</v>
      </c>
      <c r="AG26" s="260">
        <v>11.76</v>
      </c>
      <c r="AH26" s="260">
        <v>12.274962</v>
      </c>
      <c r="AI26" s="260">
        <v>12.348831000000001</v>
      </c>
      <c r="AJ26" s="260">
        <v>12.514302000000001</v>
      </c>
      <c r="AK26" s="260">
        <v>13.04583</v>
      </c>
      <c r="AL26" s="260">
        <v>12.926384000000001</v>
      </c>
      <c r="AM26" s="260">
        <v>10.005309</v>
      </c>
      <c r="AN26" s="260">
        <v>10.594068</v>
      </c>
      <c r="AO26" s="260">
        <v>10.508754</v>
      </c>
      <c r="AP26" s="260">
        <v>10.505796999999999</v>
      </c>
      <c r="AQ26" s="260">
        <v>10.489368000000001</v>
      </c>
      <c r="AR26" s="260">
        <v>10.577373</v>
      </c>
      <c r="AS26" s="260">
        <v>10.169980000000001</v>
      </c>
      <c r="AT26" s="260">
        <v>10.361996</v>
      </c>
      <c r="AU26" s="260">
        <v>10.425909000000001</v>
      </c>
      <c r="AV26" s="260">
        <v>10.757331000000001</v>
      </c>
      <c r="AW26" s="260">
        <v>11.837534</v>
      </c>
      <c r="AX26" s="260">
        <v>12.68228</v>
      </c>
      <c r="AY26" s="260">
        <v>12.130110999999999</v>
      </c>
      <c r="AZ26" s="260">
        <v>9.6664480000000008</v>
      </c>
      <c r="BA26" s="260">
        <v>10.176333</v>
      </c>
      <c r="BB26" s="260">
        <v>10.308009999999999</v>
      </c>
      <c r="BC26" s="260">
        <v>10.60406</v>
      </c>
      <c r="BD26" s="348">
        <v>10.956709999999999</v>
      </c>
      <c r="BE26" s="348">
        <v>10.672409999999999</v>
      </c>
      <c r="BF26" s="348">
        <v>10.815860000000001</v>
      </c>
      <c r="BG26" s="348">
        <v>11.17966</v>
      </c>
      <c r="BH26" s="348">
        <v>11.46218</v>
      </c>
      <c r="BI26" s="348">
        <v>11.64434</v>
      </c>
      <c r="BJ26" s="348">
        <v>11.49574</v>
      </c>
      <c r="BK26" s="348">
        <v>11.044879999999999</v>
      </c>
      <c r="BL26" s="348">
        <v>11.20989</v>
      </c>
      <c r="BM26" s="348">
        <v>11.41395</v>
      </c>
      <c r="BN26" s="348">
        <v>11.18214</v>
      </c>
      <c r="BO26" s="348">
        <v>11.089460000000001</v>
      </c>
      <c r="BP26" s="348">
        <v>11.22134</v>
      </c>
      <c r="BQ26" s="348">
        <v>10.76623</v>
      </c>
      <c r="BR26" s="348">
        <v>10.77778</v>
      </c>
      <c r="BS26" s="348">
        <v>11.03251</v>
      </c>
      <c r="BT26" s="348">
        <v>11.236280000000001</v>
      </c>
      <c r="BU26" s="348">
        <v>11.362640000000001</v>
      </c>
      <c r="BV26" s="348">
        <v>11.176600000000001</v>
      </c>
    </row>
    <row r="27" spans="1:74" ht="11.1" customHeight="1" x14ac:dyDescent="0.2">
      <c r="A27" s="107" t="s">
        <v>83</v>
      </c>
      <c r="B27" s="204" t="s">
        <v>85</v>
      </c>
      <c r="C27" s="260">
        <v>16.612552999999998</v>
      </c>
      <c r="D27" s="260">
        <v>16.565455</v>
      </c>
      <c r="E27" s="260">
        <v>16.366962000000001</v>
      </c>
      <c r="F27" s="260">
        <v>16.152619000000001</v>
      </c>
      <c r="G27" s="260">
        <v>15.997071999999999</v>
      </c>
      <c r="H27" s="260">
        <v>16.379342000000001</v>
      </c>
      <c r="I27" s="260">
        <v>16.169758000000002</v>
      </c>
      <c r="J27" s="260">
        <v>16.162258000000001</v>
      </c>
      <c r="K27" s="260">
        <v>16.311136999999999</v>
      </c>
      <c r="L27" s="260">
        <v>16.567122000000001</v>
      </c>
      <c r="M27" s="260">
        <v>16.729026000000001</v>
      </c>
      <c r="N27" s="260">
        <v>16.648637999999998</v>
      </c>
      <c r="O27" s="260">
        <v>16.682179000000001</v>
      </c>
      <c r="P27" s="260">
        <v>16.500475000000002</v>
      </c>
      <c r="Q27" s="260">
        <v>16.413094999999998</v>
      </c>
      <c r="R27" s="260">
        <v>16.371372999999998</v>
      </c>
      <c r="S27" s="260">
        <v>16.290493000000001</v>
      </c>
      <c r="T27" s="260">
        <v>16.248121000000001</v>
      </c>
      <c r="U27" s="260">
        <v>16.699631</v>
      </c>
      <c r="V27" s="260">
        <v>16.123415000000001</v>
      </c>
      <c r="W27" s="260">
        <v>16.058872999999998</v>
      </c>
      <c r="X27" s="260">
        <v>16.019271</v>
      </c>
      <c r="Y27" s="260">
        <v>16.030847000000001</v>
      </c>
      <c r="Z27" s="260">
        <v>16.433373</v>
      </c>
      <c r="AA27" s="260">
        <v>16.430948999999998</v>
      </c>
      <c r="AB27" s="260">
        <v>16.516938</v>
      </c>
      <c r="AC27" s="260">
        <v>16.508486000000001</v>
      </c>
      <c r="AD27" s="260">
        <v>16.322309000000001</v>
      </c>
      <c r="AE27" s="260">
        <v>16.271231</v>
      </c>
      <c r="AF27" s="260">
        <v>16.345048999999999</v>
      </c>
      <c r="AG27" s="260">
        <v>16.259592000000001</v>
      </c>
      <c r="AH27" s="260">
        <v>16.350287000000002</v>
      </c>
      <c r="AI27" s="260">
        <v>16.301220000000001</v>
      </c>
      <c r="AJ27" s="260">
        <v>16.496969</v>
      </c>
      <c r="AK27" s="260">
        <v>16.787022</v>
      </c>
      <c r="AL27" s="260">
        <v>16.067637000000001</v>
      </c>
      <c r="AM27" s="260">
        <v>14.759523</v>
      </c>
      <c r="AN27" s="260">
        <v>15.482919000000001</v>
      </c>
      <c r="AO27" s="260">
        <v>15.487321</v>
      </c>
      <c r="AP27" s="260">
        <v>15.724232000000001</v>
      </c>
      <c r="AQ27" s="260">
        <v>15.357964000000001</v>
      </c>
      <c r="AR27" s="260">
        <v>15.535223999999999</v>
      </c>
      <c r="AS27" s="260">
        <v>15.415095000000001</v>
      </c>
      <c r="AT27" s="260">
        <v>15.328715000000001</v>
      </c>
      <c r="AU27" s="260">
        <v>15.536251</v>
      </c>
      <c r="AV27" s="260">
        <v>16.025700000000001</v>
      </c>
      <c r="AW27" s="260">
        <v>16.563645999999999</v>
      </c>
      <c r="AX27" s="260">
        <v>16.932120000000001</v>
      </c>
      <c r="AY27" s="260">
        <v>16.888587000000001</v>
      </c>
      <c r="AZ27" s="260">
        <v>15.336883</v>
      </c>
      <c r="BA27" s="260">
        <v>15.791269</v>
      </c>
      <c r="BB27" s="260">
        <v>15.705719999999999</v>
      </c>
      <c r="BC27" s="260">
        <v>15.64504</v>
      </c>
      <c r="BD27" s="348">
        <v>15.71885</v>
      </c>
      <c r="BE27" s="348">
        <v>15.6678</v>
      </c>
      <c r="BF27" s="348">
        <v>15.66198</v>
      </c>
      <c r="BG27" s="348">
        <v>15.68154</v>
      </c>
      <c r="BH27" s="348">
        <v>15.75578</v>
      </c>
      <c r="BI27" s="348">
        <v>15.92887</v>
      </c>
      <c r="BJ27" s="348">
        <v>15.950559999999999</v>
      </c>
      <c r="BK27" s="348">
        <v>15.98363</v>
      </c>
      <c r="BL27" s="348">
        <v>16.092179999999999</v>
      </c>
      <c r="BM27" s="348">
        <v>16.001799999999999</v>
      </c>
      <c r="BN27" s="348">
        <v>15.895160000000001</v>
      </c>
      <c r="BO27" s="348">
        <v>15.809240000000001</v>
      </c>
      <c r="BP27" s="348">
        <v>15.865170000000001</v>
      </c>
      <c r="BQ27" s="348">
        <v>15.797190000000001</v>
      </c>
      <c r="BR27" s="348">
        <v>15.76956</v>
      </c>
      <c r="BS27" s="348">
        <v>15.77458</v>
      </c>
      <c r="BT27" s="348">
        <v>15.83554</v>
      </c>
      <c r="BU27" s="348">
        <v>15.99766</v>
      </c>
      <c r="BV27" s="348">
        <v>16.01089</v>
      </c>
    </row>
    <row r="28" spans="1:74" ht="11.1" customHeight="1" x14ac:dyDescent="0.2">
      <c r="A28" s="107"/>
      <c r="B28" s="108"/>
      <c r="C28" s="237"/>
      <c r="D28" s="237"/>
      <c r="E28" s="237"/>
      <c r="F28" s="237"/>
      <c r="G28" s="237"/>
      <c r="H28" s="237"/>
      <c r="I28" s="237"/>
      <c r="J28" s="237"/>
      <c r="K28" s="237"/>
      <c r="L28" s="237"/>
      <c r="M28" s="237"/>
      <c r="N28" s="237"/>
      <c r="O28" s="237"/>
      <c r="P28" s="237"/>
      <c r="Q28" s="237"/>
      <c r="R28" s="237"/>
      <c r="S28" s="237"/>
      <c r="T28" s="237"/>
      <c r="U28" s="237"/>
      <c r="V28" s="237"/>
      <c r="W28" s="237"/>
      <c r="X28" s="237"/>
      <c r="Y28" s="237"/>
      <c r="Z28" s="237"/>
      <c r="AA28" s="237"/>
      <c r="AB28" s="237"/>
      <c r="AC28" s="237"/>
      <c r="AD28" s="237"/>
      <c r="AE28" s="237"/>
      <c r="AF28" s="237"/>
      <c r="AG28" s="237"/>
      <c r="AH28" s="237"/>
      <c r="AI28" s="237"/>
      <c r="AJ28" s="237"/>
      <c r="AK28" s="237"/>
      <c r="AL28" s="237"/>
      <c r="AM28" s="237"/>
      <c r="AN28" s="237"/>
      <c r="AO28" s="237"/>
      <c r="AP28" s="237"/>
      <c r="AQ28" s="237"/>
      <c r="AR28" s="237"/>
      <c r="AS28" s="237"/>
      <c r="AT28" s="237"/>
      <c r="AU28" s="237"/>
      <c r="AV28" s="237"/>
      <c r="AW28" s="237"/>
      <c r="AX28" s="237"/>
      <c r="AY28" s="380"/>
      <c r="AZ28" s="237"/>
      <c r="BA28" s="237"/>
      <c r="BB28" s="237"/>
      <c r="BC28" s="237"/>
      <c r="BD28" s="380"/>
      <c r="BE28" s="380"/>
      <c r="BF28" s="380"/>
      <c r="BG28" s="380"/>
      <c r="BH28" s="380"/>
      <c r="BI28" s="380"/>
      <c r="BJ28" s="380"/>
      <c r="BK28" s="380"/>
      <c r="BL28" s="380"/>
      <c r="BM28" s="380"/>
      <c r="BN28" s="380"/>
      <c r="BO28" s="380"/>
      <c r="BP28" s="380"/>
      <c r="BQ28" s="380"/>
      <c r="BR28" s="380"/>
      <c r="BS28" s="380"/>
      <c r="BT28" s="380"/>
      <c r="BU28" s="380"/>
      <c r="BV28" s="380"/>
    </row>
    <row r="29" spans="1:74" ht="11.1" customHeight="1" x14ac:dyDescent="0.2">
      <c r="A29" s="107"/>
      <c r="B29" s="55" t="s">
        <v>145</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380"/>
      <c r="AZ29" s="237"/>
      <c r="BA29" s="237"/>
      <c r="BB29" s="237"/>
      <c r="BC29" s="237"/>
      <c r="BD29" s="380"/>
      <c r="BE29" s="380"/>
      <c r="BF29" s="380"/>
      <c r="BG29" s="380"/>
      <c r="BH29" s="380"/>
      <c r="BI29" s="380"/>
      <c r="BJ29" s="380"/>
      <c r="BK29" s="380"/>
      <c r="BL29" s="380"/>
      <c r="BM29" s="380"/>
      <c r="BN29" s="380"/>
      <c r="BO29" s="380"/>
      <c r="BP29" s="380"/>
      <c r="BQ29" s="380"/>
      <c r="BR29" s="380"/>
      <c r="BS29" s="380"/>
      <c r="BT29" s="380"/>
      <c r="BU29" s="380"/>
      <c r="BV29" s="380"/>
    </row>
    <row r="30" spans="1:74" ht="11.1" customHeight="1" x14ac:dyDescent="0.2">
      <c r="A30" s="107"/>
      <c r="B30" s="55" t="s">
        <v>38</v>
      </c>
      <c r="C30" s="237"/>
      <c r="D30" s="237"/>
      <c r="E30" s="237"/>
      <c r="F30" s="237"/>
      <c r="G30" s="237"/>
      <c r="H30" s="237"/>
      <c r="I30" s="237"/>
      <c r="J30" s="237"/>
      <c r="K30" s="237"/>
      <c r="L30" s="237"/>
      <c r="M30" s="237"/>
      <c r="N30" s="237"/>
      <c r="O30" s="237"/>
      <c r="P30" s="237"/>
      <c r="Q30" s="237"/>
      <c r="R30" s="237"/>
      <c r="S30" s="237"/>
      <c r="T30" s="237"/>
      <c r="U30" s="237"/>
      <c r="V30" s="237"/>
      <c r="W30" s="237"/>
      <c r="X30" s="237"/>
      <c r="Y30" s="237"/>
      <c r="Z30" s="237"/>
      <c r="AA30" s="237"/>
      <c r="AB30" s="237"/>
      <c r="AC30" s="237"/>
      <c r="AD30" s="237"/>
      <c r="AE30" s="237"/>
      <c r="AF30" s="237"/>
      <c r="AG30" s="237"/>
      <c r="AH30" s="237"/>
      <c r="AI30" s="237"/>
      <c r="AJ30" s="237"/>
      <c r="AK30" s="237"/>
      <c r="AL30" s="237"/>
      <c r="AM30" s="237"/>
      <c r="AN30" s="237"/>
      <c r="AO30" s="237"/>
      <c r="AP30" s="237"/>
      <c r="AQ30" s="237"/>
      <c r="AR30" s="237"/>
      <c r="AS30" s="237"/>
      <c r="AT30" s="237"/>
      <c r="AU30" s="237"/>
      <c r="AV30" s="237"/>
      <c r="AW30" s="237"/>
      <c r="AX30" s="237"/>
      <c r="AY30" s="380"/>
      <c r="AZ30" s="237"/>
      <c r="BA30" s="237"/>
      <c r="BB30" s="237"/>
      <c r="BC30" s="237"/>
      <c r="BD30" s="380"/>
      <c r="BE30" s="380"/>
      <c r="BF30" s="380"/>
      <c r="BG30" s="380"/>
      <c r="BH30" s="380"/>
      <c r="BI30" s="380"/>
      <c r="BJ30" s="380"/>
      <c r="BK30" s="380"/>
      <c r="BL30" s="380"/>
      <c r="BM30" s="380"/>
      <c r="BN30" s="380"/>
      <c r="BO30" s="380"/>
      <c r="BP30" s="380"/>
      <c r="BQ30" s="380"/>
      <c r="BR30" s="380"/>
      <c r="BS30" s="380"/>
      <c r="BT30" s="380"/>
      <c r="BU30" s="380"/>
      <c r="BV30" s="380"/>
    </row>
    <row r="31" spans="1:74" ht="11.1" customHeight="1" x14ac:dyDescent="0.2">
      <c r="A31" s="52" t="s">
        <v>699</v>
      </c>
      <c r="B31" s="204" t="s">
        <v>561</v>
      </c>
      <c r="C31" s="216">
        <v>2.3199999999999998</v>
      </c>
      <c r="D31" s="216">
        <v>2.35</v>
      </c>
      <c r="E31" s="216">
        <v>2.34</v>
      </c>
      <c r="F31" s="216">
        <v>2.38</v>
      </c>
      <c r="G31" s="216">
        <v>2.4300000000000002</v>
      </c>
      <c r="H31" s="216">
        <v>2.4</v>
      </c>
      <c r="I31" s="216">
        <v>2.44</v>
      </c>
      <c r="J31" s="216">
        <v>2.4700000000000002</v>
      </c>
      <c r="K31" s="216">
        <v>2.44</v>
      </c>
      <c r="L31" s="216">
        <v>2.39</v>
      </c>
      <c r="M31" s="216">
        <v>2.37</v>
      </c>
      <c r="N31" s="216">
        <v>2.34</v>
      </c>
      <c r="O31" s="216">
        <v>2.37</v>
      </c>
      <c r="P31" s="216">
        <v>2.38</v>
      </c>
      <c r="Q31" s="216">
        <v>2.39</v>
      </c>
      <c r="R31" s="216">
        <v>2.42</v>
      </c>
      <c r="S31" s="216">
        <v>2.42</v>
      </c>
      <c r="T31" s="216">
        <v>2.36</v>
      </c>
      <c r="U31" s="216">
        <v>2.4</v>
      </c>
      <c r="V31" s="216">
        <v>2.4</v>
      </c>
      <c r="W31" s="216">
        <v>2.38</v>
      </c>
      <c r="X31" s="216">
        <v>2.36</v>
      </c>
      <c r="Y31" s="216">
        <v>2.36</v>
      </c>
      <c r="Z31" s="216">
        <v>2.36</v>
      </c>
      <c r="AA31" s="216">
        <v>2.34</v>
      </c>
      <c r="AB31" s="216">
        <v>2.34</v>
      </c>
      <c r="AC31" s="216">
        <v>2.35</v>
      </c>
      <c r="AD31" s="216">
        <v>2.37</v>
      </c>
      <c r="AE31" s="216">
        <v>2.37</v>
      </c>
      <c r="AF31" s="216">
        <v>2.36</v>
      </c>
      <c r="AG31" s="216">
        <v>2.31</v>
      </c>
      <c r="AH31" s="216">
        <v>2.33</v>
      </c>
      <c r="AI31" s="216">
        <v>2.35</v>
      </c>
      <c r="AJ31" s="216">
        <v>2.34</v>
      </c>
      <c r="AK31" s="216">
        <v>2.33</v>
      </c>
      <c r="AL31" s="216">
        <v>2.34</v>
      </c>
      <c r="AM31" s="216">
        <v>2.2999999999999998</v>
      </c>
      <c r="AN31" s="216">
        <v>2.33</v>
      </c>
      <c r="AO31" s="216">
        <v>2.37</v>
      </c>
      <c r="AP31" s="216">
        <v>2.39</v>
      </c>
      <c r="AQ31" s="216">
        <v>2.4</v>
      </c>
      <c r="AR31" s="216">
        <v>2.38</v>
      </c>
      <c r="AS31" s="216">
        <v>2.37</v>
      </c>
      <c r="AT31" s="216">
        <v>2.37</v>
      </c>
      <c r="AU31" s="216">
        <v>2.37</v>
      </c>
      <c r="AV31" s="216">
        <v>2.2999999999999998</v>
      </c>
      <c r="AW31" s="216">
        <v>2.2999999999999998</v>
      </c>
      <c r="AX31" s="216">
        <v>2.5099999999999998</v>
      </c>
      <c r="AY31" s="216">
        <v>2.2799999999999998</v>
      </c>
      <c r="AZ31" s="216">
        <v>2.2599999999999998</v>
      </c>
      <c r="BA31" s="216">
        <v>2.2548747498999999</v>
      </c>
      <c r="BB31" s="216">
        <v>2.301685</v>
      </c>
      <c r="BC31" s="216">
        <v>2.3423349999999998</v>
      </c>
      <c r="BD31" s="357">
        <v>2.3351999999999999</v>
      </c>
      <c r="BE31" s="357">
        <v>2.336023</v>
      </c>
      <c r="BF31" s="357">
        <v>2.341879</v>
      </c>
      <c r="BG31" s="357">
        <v>2.3010009999999999</v>
      </c>
      <c r="BH31" s="357">
        <v>2.323267</v>
      </c>
      <c r="BI31" s="357">
        <v>2.2734640000000002</v>
      </c>
      <c r="BJ31" s="357">
        <v>2.2939409999999998</v>
      </c>
      <c r="BK31" s="357">
        <v>2.2894679999999998</v>
      </c>
      <c r="BL31" s="357">
        <v>2.3050980000000001</v>
      </c>
      <c r="BM31" s="357">
        <v>2.2995040000000002</v>
      </c>
      <c r="BN31" s="357">
        <v>2.3090959999999998</v>
      </c>
      <c r="BO31" s="357">
        <v>2.3257379999999999</v>
      </c>
      <c r="BP31" s="357">
        <v>2.3337819999999998</v>
      </c>
      <c r="BQ31" s="357">
        <v>2.3335189999999999</v>
      </c>
      <c r="BR31" s="357">
        <v>2.336776</v>
      </c>
      <c r="BS31" s="357">
        <v>2.3058939999999999</v>
      </c>
      <c r="BT31" s="357">
        <v>2.3112379999999999</v>
      </c>
      <c r="BU31" s="357">
        <v>2.264154</v>
      </c>
      <c r="BV31" s="357">
        <v>2.2767219999999999</v>
      </c>
    </row>
    <row r="32" spans="1:74" ht="11.1" customHeight="1" x14ac:dyDescent="0.2">
      <c r="A32" s="107" t="s">
        <v>701</v>
      </c>
      <c r="B32" s="204" t="s">
        <v>628</v>
      </c>
      <c r="C32" s="216">
        <v>5.39</v>
      </c>
      <c r="D32" s="216">
        <v>5.09</v>
      </c>
      <c r="E32" s="216">
        <v>4.6399999999999997</v>
      </c>
      <c r="F32" s="216">
        <v>4.8600000000000003</v>
      </c>
      <c r="G32" s="216">
        <v>4.8899999999999997</v>
      </c>
      <c r="H32" s="216">
        <v>5.04</v>
      </c>
      <c r="I32" s="216">
        <v>4.9800000000000004</v>
      </c>
      <c r="J32" s="216">
        <v>4.7300000000000004</v>
      </c>
      <c r="K32" s="216">
        <v>4.5599999999999996</v>
      </c>
      <c r="L32" s="216">
        <v>4.33</v>
      </c>
      <c r="M32" s="216">
        <v>4.0999999999999996</v>
      </c>
      <c r="N32" s="216">
        <v>4.04</v>
      </c>
      <c r="O32" s="216">
        <v>3.69</v>
      </c>
      <c r="P32" s="216">
        <v>3.34</v>
      </c>
      <c r="Q32" s="216">
        <v>2.99</v>
      </c>
      <c r="R32" s="216">
        <v>2.71</v>
      </c>
      <c r="S32" s="216">
        <v>2.94</v>
      </c>
      <c r="T32" s="216">
        <v>3.11</v>
      </c>
      <c r="U32" s="216">
        <v>3.43</v>
      </c>
      <c r="V32" s="216">
        <v>3.5</v>
      </c>
      <c r="W32" s="216">
        <v>3.41</v>
      </c>
      <c r="X32" s="216">
        <v>3.84</v>
      </c>
      <c r="Y32" s="216">
        <v>4.25</v>
      </c>
      <c r="Z32" s="216">
        <v>4.21</v>
      </c>
      <c r="AA32" s="216">
        <v>4.38</v>
      </c>
      <c r="AB32" s="216">
        <v>4.3899999999999997</v>
      </c>
      <c r="AC32" s="216">
        <v>4.3</v>
      </c>
      <c r="AD32" s="216">
        <v>4.67</v>
      </c>
      <c r="AE32" s="216">
        <v>4.62</v>
      </c>
      <c r="AF32" s="216">
        <v>4.42</v>
      </c>
      <c r="AG32" s="216">
        <v>4.2</v>
      </c>
      <c r="AH32" s="216">
        <v>3.91</v>
      </c>
      <c r="AI32" s="216">
        <v>4.08</v>
      </c>
      <c r="AJ32" s="216">
        <v>4.1100000000000003</v>
      </c>
      <c r="AK32" s="216">
        <v>4.1900000000000004</v>
      </c>
      <c r="AL32" s="216">
        <v>4.91</v>
      </c>
      <c r="AM32" s="216">
        <v>7.04</v>
      </c>
      <c r="AN32" s="216">
        <v>7.4</v>
      </c>
      <c r="AO32" s="216">
        <v>6</v>
      </c>
      <c r="AP32" s="216">
        <v>5.07</v>
      </c>
      <c r="AQ32" s="216">
        <v>4.93</v>
      </c>
      <c r="AR32" s="216">
        <v>4.83</v>
      </c>
      <c r="AS32" s="216">
        <v>4.43</v>
      </c>
      <c r="AT32" s="216">
        <v>4.12</v>
      </c>
      <c r="AU32" s="216">
        <v>4.2</v>
      </c>
      <c r="AV32" s="216">
        <v>4.0999999999999996</v>
      </c>
      <c r="AW32" s="216">
        <v>4.4800000000000004</v>
      </c>
      <c r="AX32" s="216">
        <v>4.3499999999999996</v>
      </c>
      <c r="AY32" s="216">
        <v>4.0999999999999996</v>
      </c>
      <c r="AZ32" s="216">
        <v>4.68</v>
      </c>
      <c r="BA32" s="216">
        <v>3.5433032139999998</v>
      </c>
      <c r="BB32" s="216">
        <v>3.5103879999999998</v>
      </c>
      <c r="BC32" s="216">
        <v>3.450691</v>
      </c>
      <c r="BD32" s="357">
        <v>3.6538810000000002</v>
      </c>
      <c r="BE32" s="357">
        <v>3.6949160000000001</v>
      </c>
      <c r="BF32" s="357">
        <v>3.8170739999999999</v>
      </c>
      <c r="BG32" s="357">
        <v>3.780208</v>
      </c>
      <c r="BH32" s="357">
        <v>3.8550059999999999</v>
      </c>
      <c r="BI32" s="357">
        <v>4.1258809999999997</v>
      </c>
      <c r="BJ32" s="357">
        <v>4.387524</v>
      </c>
      <c r="BK32" s="357">
        <v>4.4055359999999997</v>
      </c>
      <c r="BL32" s="357">
        <v>4.2741189999999998</v>
      </c>
      <c r="BM32" s="357">
        <v>4.040978</v>
      </c>
      <c r="BN32" s="357">
        <v>3.8755220000000001</v>
      </c>
      <c r="BO32" s="357">
        <v>3.8311510000000002</v>
      </c>
      <c r="BP32" s="357">
        <v>3.7645420000000001</v>
      </c>
      <c r="BQ32" s="357">
        <v>3.9874939999999999</v>
      </c>
      <c r="BR32" s="357">
        <v>4.1425470000000004</v>
      </c>
      <c r="BS32" s="357">
        <v>4.096419</v>
      </c>
      <c r="BT32" s="357">
        <v>4.1922189999999997</v>
      </c>
      <c r="BU32" s="357">
        <v>4.4604280000000003</v>
      </c>
      <c r="BV32" s="357">
        <v>4.6362699999999997</v>
      </c>
    </row>
    <row r="33" spans="1:74" ht="11.1" customHeight="1" x14ac:dyDescent="0.2">
      <c r="A33" s="52" t="s">
        <v>700</v>
      </c>
      <c r="B33" s="204" t="s">
        <v>570</v>
      </c>
      <c r="C33" s="216">
        <v>14.8</v>
      </c>
      <c r="D33" s="216">
        <v>15.94</v>
      </c>
      <c r="E33" s="216">
        <v>17.59</v>
      </c>
      <c r="F33" s="216">
        <v>18.21</v>
      </c>
      <c r="G33" s="216">
        <v>17.57</v>
      </c>
      <c r="H33" s="216">
        <v>20.38</v>
      </c>
      <c r="I33" s="216">
        <v>20.18</v>
      </c>
      <c r="J33" s="216">
        <v>17.09</v>
      </c>
      <c r="K33" s="216">
        <v>19.66</v>
      </c>
      <c r="L33" s="216">
        <v>19.62</v>
      </c>
      <c r="M33" s="216">
        <v>19.47</v>
      </c>
      <c r="N33" s="216">
        <v>20.99</v>
      </c>
      <c r="O33" s="216">
        <v>20.86</v>
      </c>
      <c r="P33" s="216">
        <v>21.1</v>
      </c>
      <c r="Q33" s="216">
        <v>22.1</v>
      </c>
      <c r="R33" s="216">
        <v>22.99</v>
      </c>
      <c r="S33" s="216">
        <v>23.06</v>
      </c>
      <c r="T33" s="216">
        <v>22.41</v>
      </c>
      <c r="U33" s="216">
        <v>19.84</v>
      </c>
      <c r="V33" s="216">
        <v>19.86</v>
      </c>
      <c r="W33" s="216">
        <v>20.9</v>
      </c>
      <c r="X33" s="216">
        <v>20.77</v>
      </c>
      <c r="Y33" s="216">
        <v>20.72</v>
      </c>
      <c r="Z33" s="216">
        <v>18.829999999999998</v>
      </c>
      <c r="AA33" s="216">
        <v>19.13</v>
      </c>
      <c r="AB33" s="216">
        <v>19.7</v>
      </c>
      <c r="AC33" s="216">
        <v>19.38</v>
      </c>
      <c r="AD33" s="216">
        <v>20.23</v>
      </c>
      <c r="AE33" s="216">
        <v>19.53</v>
      </c>
      <c r="AF33" s="216">
        <v>19.670000000000002</v>
      </c>
      <c r="AG33" s="216">
        <v>18.760000000000002</v>
      </c>
      <c r="AH33" s="216">
        <v>18.59</v>
      </c>
      <c r="AI33" s="216">
        <v>18.920000000000002</v>
      </c>
      <c r="AJ33" s="216">
        <v>19.71</v>
      </c>
      <c r="AK33" s="216">
        <v>18.850000000000001</v>
      </c>
      <c r="AL33" s="216">
        <v>19.670000000000002</v>
      </c>
      <c r="AM33" s="216">
        <v>19.670000000000002</v>
      </c>
      <c r="AN33" s="216">
        <v>20.059999999999999</v>
      </c>
      <c r="AO33" s="216">
        <v>20.62</v>
      </c>
      <c r="AP33" s="216">
        <v>20.89</v>
      </c>
      <c r="AQ33" s="216">
        <v>19.98</v>
      </c>
      <c r="AR33" s="216">
        <v>20.38</v>
      </c>
      <c r="AS33" s="216">
        <v>20.56</v>
      </c>
      <c r="AT33" s="216">
        <v>19.89</v>
      </c>
      <c r="AU33" s="216">
        <v>18.64</v>
      </c>
      <c r="AV33" s="216">
        <v>17.190000000000001</v>
      </c>
      <c r="AW33" s="216">
        <v>14.64</v>
      </c>
      <c r="AX33" s="216">
        <v>12.1</v>
      </c>
      <c r="AY33" s="216">
        <v>12.25</v>
      </c>
      <c r="AZ33" s="216">
        <v>10.27</v>
      </c>
      <c r="BA33" s="216">
        <v>11.177300000000001</v>
      </c>
      <c r="BB33" s="216">
        <v>11.75276</v>
      </c>
      <c r="BC33" s="216">
        <v>11.513109999999999</v>
      </c>
      <c r="BD33" s="357">
        <v>12.45706</v>
      </c>
      <c r="BE33" s="357">
        <v>12.21752</v>
      </c>
      <c r="BF33" s="357">
        <v>12.161009999999999</v>
      </c>
      <c r="BG33" s="357">
        <v>12.28453</v>
      </c>
      <c r="BH33" s="357">
        <v>12.05763</v>
      </c>
      <c r="BI33" s="357">
        <v>12.001429999999999</v>
      </c>
      <c r="BJ33" s="357">
        <v>11.943669999999999</v>
      </c>
      <c r="BK33" s="357">
        <v>11.69604</v>
      </c>
      <c r="BL33" s="357">
        <v>11.730840000000001</v>
      </c>
      <c r="BM33" s="357">
        <v>12.25765</v>
      </c>
      <c r="BN33" s="357">
        <v>12.851279999999999</v>
      </c>
      <c r="BO33" s="357">
        <v>12.482229999999999</v>
      </c>
      <c r="BP33" s="357">
        <v>13.13954</v>
      </c>
      <c r="BQ33" s="357">
        <v>12.95815</v>
      </c>
      <c r="BR33" s="357">
        <v>13.030939999999999</v>
      </c>
      <c r="BS33" s="357">
        <v>13.22143</v>
      </c>
      <c r="BT33" s="357">
        <v>12.97958</v>
      </c>
      <c r="BU33" s="357">
        <v>12.90314</v>
      </c>
      <c r="BV33" s="357">
        <v>12.76756</v>
      </c>
    </row>
    <row r="34" spans="1:74" ht="11.1" customHeight="1" x14ac:dyDescent="0.2">
      <c r="A34" s="56" t="s">
        <v>21</v>
      </c>
      <c r="B34" s="204" t="s">
        <v>569</v>
      </c>
      <c r="C34" s="216">
        <v>19.59</v>
      </c>
      <c r="D34" s="216">
        <v>20.93</v>
      </c>
      <c r="E34" s="216">
        <v>22.59</v>
      </c>
      <c r="F34" s="216">
        <v>24.06</v>
      </c>
      <c r="G34" s="216">
        <v>23.04</v>
      </c>
      <c r="H34" s="216">
        <v>23.13</v>
      </c>
      <c r="I34" s="216">
        <v>22.95</v>
      </c>
      <c r="J34" s="216">
        <v>22.51</v>
      </c>
      <c r="K34" s="216">
        <v>22.73</v>
      </c>
      <c r="L34" s="216">
        <v>23.2</v>
      </c>
      <c r="M34" s="216">
        <v>23.38</v>
      </c>
      <c r="N34" s="216">
        <v>22.45</v>
      </c>
      <c r="O34" s="216">
        <v>22.94</v>
      </c>
      <c r="P34" s="216">
        <v>23.81</v>
      </c>
      <c r="Q34" s="216">
        <v>24.96</v>
      </c>
      <c r="R34" s="216">
        <v>24.61</v>
      </c>
      <c r="S34" s="216">
        <v>23.24</v>
      </c>
      <c r="T34" s="216">
        <v>21.63</v>
      </c>
      <c r="U34" s="216">
        <v>21.92</v>
      </c>
      <c r="V34" s="216">
        <v>23.38</v>
      </c>
      <c r="W34" s="216">
        <v>24.42</v>
      </c>
      <c r="X34" s="216">
        <v>24.93</v>
      </c>
      <c r="Y34" s="216">
        <v>24.28</v>
      </c>
      <c r="Z34" s="216">
        <v>23.44</v>
      </c>
      <c r="AA34" s="216">
        <v>22.94</v>
      </c>
      <c r="AB34" s="216">
        <v>23.84</v>
      </c>
      <c r="AC34" s="216">
        <v>23.87</v>
      </c>
      <c r="AD34" s="216">
        <v>22.96</v>
      </c>
      <c r="AE34" s="216">
        <v>22.6</v>
      </c>
      <c r="AF34" s="216">
        <v>22.37</v>
      </c>
      <c r="AG34" s="216">
        <v>23.1</v>
      </c>
      <c r="AH34" s="216">
        <v>23.24</v>
      </c>
      <c r="AI34" s="216">
        <v>23.55</v>
      </c>
      <c r="AJ34" s="216">
        <v>22.85</v>
      </c>
      <c r="AK34" s="216">
        <v>22.74</v>
      </c>
      <c r="AL34" s="216">
        <v>22.81</v>
      </c>
      <c r="AM34" s="216">
        <v>23.13</v>
      </c>
      <c r="AN34" s="216">
        <v>23.97</v>
      </c>
      <c r="AO34" s="216">
        <v>23.82</v>
      </c>
      <c r="AP34" s="216">
        <v>22.82</v>
      </c>
      <c r="AQ34" s="216">
        <v>22.77</v>
      </c>
      <c r="AR34" s="216">
        <v>22.73</v>
      </c>
      <c r="AS34" s="216">
        <v>22.36</v>
      </c>
      <c r="AT34" s="216">
        <v>21.95</v>
      </c>
      <c r="AU34" s="216">
        <v>21.38</v>
      </c>
      <c r="AV34" s="216">
        <v>20.09</v>
      </c>
      <c r="AW34" s="216">
        <v>19.68</v>
      </c>
      <c r="AX34" s="216">
        <v>16.59</v>
      </c>
      <c r="AY34" s="216">
        <v>13.38</v>
      </c>
      <c r="AZ34" s="216">
        <v>16.07</v>
      </c>
      <c r="BA34" s="216">
        <v>14.812849999999999</v>
      </c>
      <c r="BB34" s="216">
        <v>15.20607</v>
      </c>
      <c r="BC34" s="216">
        <v>15.833930000000001</v>
      </c>
      <c r="BD34" s="357">
        <v>15.45482</v>
      </c>
      <c r="BE34" s="357">
        <v>15.258010000000001</v>
      </c>
      <c r="BF34" s="357">
        <v>15.114089999999999</v>
      </c>
      <c r="BG34" s="357">
        <v>15.424379999999999</v>
      </c>
      <c r="BH34" s="357">
        <v>15.79386</v>
      </c>
      <c r="BI34" s="357">
        <v>15.780250000000001</v>
      </c>
      <c r="BJ34" s="357">
        <v>15.683160000000001</v>
      </c>
      <c r="BK34" s="357">
        <v>15.993740000000001</v>
      </c>
      <c r="BL34" s="357">
        <v>16.062709999999999</v>
      </c>
      <c r="BM34" s="357">
        <v>15.85805</v>
      </c>
      <c r="BN34" s="357">
        <v>16.327369999999998</v>
      </c>
      <c r="BO34" s="357">
        <v>16.38777</v>
      </c>
      <c r="BP34" s="357">
        <v>16.436119999999999</v>
      </c>
      <c r="BQ34" s="357">
        <v>16.698250000000002</v>
      </c>
      <c r="BR34" s="357">
        <v>16.682839999999999</v>
      </c>
      <c r="BS34" s="357">
        <v>16.92332</v>
      </c>
      <c r="BT34" s="357">
        <v>17.350349999999999</v>
      </c>
      <c r="BU34" s="357">
        <v>17.215499999999999</v>
      </c>
      <c r="BV34" s="357">
        <v>16.96125</v>
      </c>
    </row>
    <row r="35" spans="1:74" ht="11.1" customHeight="1" x14ac:dyDescent="0.2">
      <c r="A35" s="107"/>
      <c r="B35" s="55" t="s">
        <v>1069</v>
      </c>
      <c r="C35" s="237"/>
      <c r="D35" s="237"/>
      <c r="E35" s="237"/>
      <c r="F35" s="237"/>
      <c r="G35" s="237"/>
      <c r="H35" s="237"/>
      <c r="I35" s="237"/>
      <c r="J35" s="237"/>
      <c r="K35" s="237"/>
      <c r="L35" s="237"/>
      <c r="M35" s="237"/>
      <c r="N35" s="237"/>
      <c r="O35" s="237"/>
      <c r="P35" s="237"/>
      <c r="Q35" s="237"/>
      <c r="R35" s="237"/>
      <c r="S35" s="237"/>
      <c r="T35" s="237"/>
      <c r="U35" s="237"/>
      <c r="V35" s="237"/>
      <c r="W35" s="237"/>
      <c r="X35" s="237"/>
      <c r="Y35" s="237"/>
      <c r="Z35" s="237"/>
      <c r="AA35" s="237"/>
      <c r="AB35" s="237"/>
      <c r="AC35" s="237"/>
      <c r="AD35" s="237"/>
      <c r="AE35" s="237"/>
      <c r="AF35" s="237"/>
      <c r="AG35" s="237"/>
      <c r="AH35" s="237"/>
      <c r="AI35" s="237"/>
      <c r="AJ35" s="237"/>
      <c r="AK35" s="237"/>
      <c r="AL35" s="237"/>
      <c r="AM35" s="237"/>
      <c r="AN35" s="237"/>
      <c r="AO35" s="237"/>
      <c r="AP35" s="237"/>
      <c r="AQ35" s="237"/>
      <c r="AR35" s="237"/>
      <c r="AS35" s="237"/>
      <c r="AT35" s="237"/>
      <c r="AU35" s="237"/>
      <c r="AV35" s="237"/>
      <c r="AW35" s="237"/>
      <c r="AX35" s="237"/>
      <c r="AY35" s="380"/>
      <c r="AZ35" s="237"/>
      <c r="BA35" s="237"/>
      <c r="BB35" s="237"/>
      <c r="BC35" s="237"/>
      <c r="BD35" s="380"/>
      <c r="BE35" s="380"/>
      <c r="BF35" s="380"/>
      <c r="BG35" s="380"/>
      <c r="BH35" s="380"/>
      <c r="BI35" s="380"/>
      <c r="BJ35" s="380"/>
      <c r="BK35" s="380"/>
      <c r="BL35" s="380"/>
      <c r="BM35" s="380"/>
      <c r="BN35" s="380"/>
      <c r="BO35" s="380"/>
      <c r="BP35" s="380"/>
      <c r="BQ35" s="380"/>
      <c r="BR35" s="380"/>
      <c r="BS35" s="380"/>
      <c r="BT35" s="380"/>
      <c r="BU35" s="380"/>
      <c r="BV35" s="380"/>
    </row>
    <row r="36" spans="1:74" ht="11.1" customHeight="1" x14ac:dyDescent="0.2">
      <c r="A36" s="52" t="s">
        <v>703</v>
      </c>
      <c r="B36" s="204" t="s">
        <v>560</v>
      </c>
      <c r="C36" s="263">
        <v>10.87</v>
      </c>
      <c r="D36" s="263">
        <v>11.06</v>
      </c>
      <c r="E36" s="263">
        <v>11.52</v>
      </c>
      <c r="F36" s="263">
        <v>11.67</v>
      </c>
      <c r="G36" s="263">
        <v>11.93</v>
      </c>
      <c r="H36" s="263">
        <v>11.97</v>
      </c>
      <c r="I36" s="263">
        <v>12.09</v>
      </c>
      <c r="J36" s="263">
        <v>12.09</v>
      </c>
      <c r="K36" s="263">
        <v>12.17</v>
      </c>
      <c r="L36" s="263">
        <v>12.08</v>
      </c>
      <c r="M36" s="263">
        <v>11.78</v>
      </c>
      <c r="N36" s="263">
        <v>11.4</v>
      </c>
      <c r="O36" s="263">
        <v>11.41</v>
      </c>
      <c r="P36" s="263">
        <v>11.51</v>
      </c>
      <c r="Q36" s="263">
        <v>11.7</v>
      </c>
      <c r="R36" s="263">
        <v>11.92</v>
      </c>
      <c r="S36" s="263">
        <v>11.9</v>
      </c>
      <c r="T36" s="263">
        <v>12.09</v>
      </c>
      <c r="U36" s="263">
        <v>12</v>
      </c>
      <c r="V36" s="263">
        <v>12.17</v>
      </c>
      <c r="W36" s="263">
        <v>12.3</v>
      </c>
      <c r="X36" s="263">
        <v>12.03</v>
      </c>
      <c r="Y36" s="263">
        <v>11.75</v>
      </c>
      <c r="Z36" s="263">
        <v>11.62</v>
      </c>
      <c r="AA36" s="263">
        <v>11.45</v>
      </c>
      <c r="AB36" s="263">
        <v>11.63</v>
      </c>
      <c r="AC36" s="263">
        <v>11.61</v>
      </c>
      <c r="AD36" s="263">
        <v>11.92</v>
      </c>
      <c r="AE36" s="263">
        <v>12.41</v>
      </c>
      <c r="AF36" s="263">
        <v>12.54</v>
      </c>
      <c r="AG36" s="263">
        <v>12.65</v>
      </c>
      <c r="AH36" s="263">
        <v>12.52</v>
      </c>
      <c r="AI36" s="263">
        <v>12.51</v>
      </c>
      <c r="AJ36" s="263">
        <v>12.36</v>
      </c>
      <c r="AK36" s="263">
        <v>12.09</v>
      </c>
      <c r="AL36" s="263">
        <v>11.72</v>
      </c>
      <c r="AM36" s="263">
        <v>11.65</v>
      </c>
      <c r="AN36" s="263">
        <v>11.92</v>
      </c>
      <c r="AO36" s="263">
        <v>12.24</v>
      </c>
      <c r="AP36" s="263">
        <v>12.3</v>
      </c>
      <c r="AQ36" s="263">
        <v>12.84</v>
      </c>
      <c r="AR36" s="263">
        <v>12.98</v>
      </c>
      <c r="AS36" s="263">
        <v>13.05</v>
      </c>
      <c r="AT36" s="263">
        <v>13.02</v>
      </c>
      <c r="AU36" s="263">
        <v>12.94</v>
      </c>
      <c r="AV36" s="263">
        <v>12.59</v>
      </c>
      <c r="AW36" s="263">
        <v>12.46</v>
      </c>
      <c r="AX36" s="263">
        <v>12.15</v>
      </c>
      <c r="AY36" s="263">
        <v>12.1</v>
      </c>
      <c r="AZ36" s="263">
        <v>12.29</v>
      </c>
      <c r="BA36" s="263">
        <v>12.35</v>
      </c>
      <c r="BB36" s="263">
        <v>12.518190000000001</v>
      </c>
      <c r="BC36" s="263">
        <v>13.042109999999999</v>
      </c>
      <c r="BD36" s="386">
        <v>13.28505</v>
      </c>
      <c r="BE36" s="386">
        <v>13.30566</v>
      </c>
      <c r="BF36" s="386">
        <v>13.280559999999999</v>
      </c>
      <c r="BG36" s="386">
        <v>13.24497</v>
      </c>
      <c r="BH36" s="386">
        <v>12.917020000000001</v>
      </c>
      <c r="BI36" s="386">
        <v>12.88228</v>
      </c>
      <c r="BJ36" s="386">
        <v>12.24644</v>
      </c>
      <c r="BK36" s="386">
        <v>12.36632</v>
      </c>
      <c r="BL36" s="386">
        <v>12.67428</v>
      </c>
      <c r="BM36" s="386">
        <v>12.781330000000001</v>
      </c>
      <c r="BN36" s="386">
        <v>12.72763</v>
      </c>
      <c r="BO36" s="386">
        <v>13.310790000000001</v>
      </c>
      <c r="BP36" s="386">
        <v>13.54467</v>
      </c>
      <c r="BQ36" s="386">
        <v>13.5646</v>
      </c>
      <c r="BR36" s="386">
        <v>13.54533</v>
      </c>
      <c r="BS36" s="386">
        <v>13.52657</v>
      </c>
      <c r="BT36" s="386">
        <v>13.17817</v>
      </c>
      <c r="BU36" s="386">
        <v>13.15531</v>
      </c>
      <c r="BV36" s="386">
        <v>12.53547</v>
      </c>
    </row>
    <row r="37" spans="1:74" ht="11.1" customHeight="1" x14ac:dyDescent="0.2">
      <c r="A37" s="107" t="s">
        <v>8</v>
      </c>
      <c r="B37" s="204" t="s">
        <v>559</v>
      </c>
      <c r="C37" s="263">
        <v>9.7799999999999994</v>
      </c>
      <c r="D37" s="263">
        <v>9.99</v>
      </c>
      <c r="E37" s="263">
        <v>9.93</v>
      </c>
      <c r="F37" s="263">
        <v>9.9600000000000009</v>
      </c>
      <c r="G37" s="263">
        <v>10.19</v>
      </c>
      <c r="H37" s="263">
        <v>10.66</v>
      </c>
      <c r="I37" s="263">
        <v>10.67</v>
      </c>
      <c r="J37" s="263">
        <v>10.72</v>
      </c>
      <c r="K37" s="263">
        <v>10.59</v>
      </c>
      <c r="L37" s="263">
        <v>10.25</v>
      </c>
      <c r="M37" s="263">
        <v>9.98</v>
      </c>
      <c r="N37" s="263">
        <v>9.77</v>
      </c>
      <c r="O37" s="263">
        <v>9.84</v>
      </c>
      <c r="P37" s="263">
        <v>9.94</v>
      </c>
      <c r="Q37" s="263">
        <v>9.84</v>
      </c>
      <c r="R37" s="263">
        <v>9.82</v>
      </c>
      <c r="S37" s="263">
        <v>9.9600000000000009</v>
      </c>
      <c r="T37" s="263">
        <v>10.39</v>
      </c>
      <c r="U37" s="263">
        <v>10.39</v>
      </c>
      <c r="V37" s="263">
        <v>10.39</v>
      </c>
      <c r="W37" s="263">
        <v>10.5</v>
      </c>
      <c r="X37" s="263">
        <v>10.08</v>
      </c>
      <c r="Y37" s="263">
        <v>9.89</v>
      </c>
      <c r="Z37" s="263">
        <v>9.81</v>
      </c>
      <c r="AA37" s="263">
        <v>9.77</v>
      </c>
      <c r="AB37" s="263">
        <v>10.06</v>
      </c>
      <c r="AC37" s="263">
        <v>10.02</v>
      </c>
      <c r="AD37" s="263">
        <v>9.9600000000000009</v>
      </c>
      <c r="AE37" s="263">
        <v>10.25</v>
      </c>
      <c r="AF37" s="263">
        <v>10.69</v>
      </c>
      <c r="AG37" s="263">
        <v>10.75</v>
      </c>
      <c r="AH37" s="263">
        <v>10.72</v>
      </c>
      <c r="AI37" s="263">
        <v>10.56</v>
      </c>
      <c r="AJ37" s="263">
        <v>10.31</v>
      </c>
      <c r="AK37" s="263">
        <v>10.08</v>
      </c>
      <c r="AL37" s="263">
        <v>9.9600000000000009</v>
      </c>
      <c r="AM37" s="263">
        <v>10.34</v>
      </c>
      <c r="AN37" s="263">
        <v>10.67</v>
      </c>
      <c r="AO37" s="263">
        <v>10.66</v>
      </c>
      <c r="AP37" s="263">
        <v>10.48</v>
      </c>
      <c r="AQ37" s="263">
        <v>10.55</v>
      </c>
      <c r="AR37" s="263">
        <v>10.98</v>
      </c>
      <c r="AS37" s="263">
        <v>11.17</v>
      </c>
      <c r="AT37" s="263">
        <v>11.07</v>
      </c>
      <c r="AU37" s="263">
        <v>11.09</v>
      </c>
      <c r="AV37" s="263">
        <v>10.87</v>
      </c>
      <c r="AW37" s="263">
        <v>10.55</v>
      </c>
      <c r="AX37" s="263">
        <v>10.34</v>
      </c>
      <c r="AY37" s="263">
        <v>10.3</v>
      </c>
      <c r="AZ37" s="263">
        <v>10.62</v>
      </c>
      <c r="BA37" s="263">
        <v>10.58</v>
      </c>
      <c r="BB37" s="263">
        <v>10.42803</v>
      </c>
      <c r="BC37" s="263">
        <v>10.642810000000001</v>
      </c>
      <c r="BD37" s="386">
        <v>11.20336</v>
      </c>
      <c r="BE37" s="386">
        <v>11.264900000000001</v>
      </c>
      <c r="BF37" s="386">
        <v>11.21466</v>
      </c>
      <c r="BG37" s="386">
        <v>11.15579</v>
      </c>
      <c r="BH37" s="386">
        <v>10.824630000000001</v>
      </c>
      <c r="BI37" s="386">
        <v>10.618209999999999</v>
      </c>
      <c r="BJ37" s="386">
        <v>10.336959999999999</v>
      </c>
      <c r="BK37" s="386">
        <v>10.419409999999999</v>
      </c>
      <c r="BL37" s="386">
        <v>10.76681</v>
      </c>
      <c r="BM37" s="386">
        <v>10.73762</v>
      </c>
      <c r="BN37" s="386">
        <v>10.57077</v>
      </c>
      <c r="BO37" s="386">
        <v>10.78332</v>
      </c>
      <c r="BP37" s="386">
        <v>11.36857</v>
      </c>
      <c r="BQ37" s="386">
        <v>11.41648</v>
      </c>
      <c r="BR37" s="386">
        <v>11.372159999999999</v>
      </c>
      <c r="BS37" s="386">
        <v>11.319750000000001</v>
      </c>
      <c r="BT37" s="386">
        <v>10.996079999999999</v>
      </c>
      <c r="BU37" s="386">
        <v>10.787649999999999</v>
      </c>
      <c r="BV37" s="386">
        <v>10.511649999999999</v>
      </c>
    </row>
    <row r="38" spans="1:74" ht="11.1" customHeight="1" x14ac:dyDescent="0.2">
      <c r="A38" s="110" t="s">
        <v>7</v>
      </c>
      <c r="B38" s="205" t="s">
        <v>558</v>
      </c>
      <c r="C38" s="217">
        <v>6.53</v>
      </c>
      <c r="D38" s="217">
        <v>6.63</v>
      </c>
      <c r="E38" s="217">
        <v>6.53</v>
      </c>
      <c r="F38" s="217">
        <v>6.53</v>
      </c>
      <c r="G38" s="217">
        <v>6.68</v>
      </c>
      <c r="H38" s="217">
        <v>7.14</v>
      </c>
      <c r="I38" s="217">
        <v>7.32</v>
      </c>
      <c r="J38" s="217">
        <v>7.39</v>
      </c>
      <c r="K38" s="217">
        <v>7.15</v>
      </c>
      <c r="L38" s="217">
        <v>6.77</v>
      </c>
      <c r="M38" s="217">
        <v>6.53</v>
      </c>
      <c r="N38" s="217">
        <v>6.51</v>
      </c>
      <c r="O38" s="217">
        <v>6.44</v>
      </c>
      <c r="P38" s="217">
        <v>6.45</v>
      </c>
      <c r="Q38" s="217">
        <v>6.46</v>
      </c>
      <c r="R38" s="217">
        <v>6.38</v>
      </c>
      <c r="S38" s="217">
        <v>6.53</v>
      </c>
      <c r="T38" s="217">
        <v>6.89</v>
      </c>
      <c r="U38" s="217">
        <v>7.13</v>
      </c>
      <c r="V38" s="217">
        <v>7.08</v>
      </c>
      <c r="W38" s="217">
        <v>6.97</v>
      </c>
      <c r="X38" s="217">
        <v>6.62</v>
      </c>
      <c r="Y38" s="217">
        <v>6.5</v>
      </c>
      <c r="Z38" s="217">
        <v>6.52</v>
      </c>
      <c r="AA38" s="217">
        <v>6.48</v>
      </c>
      <c r="AB38" s="217">
        <v>6.64</v>
      </c>
      <c r="AC38" s="217">
        <v>6.62</v>
      </c>
      <c r="AD38" s="217">
        <v>6.55</v>
      </c>
      <c r="AE38" s="217">
        <v>6.7</v>
      </c>
      <c r="AF38" s="217">
        <v>7.16</v>
      </c>
      <c r="AG38" s="217">
        <v>7.36</v>
      </c>
      <c r="AH38" s="217">
        <v>7.28</v>
      </c>
      <c r="AI38" s="217">
        <v>7.14</v>
      </c>
      <c r="AJ38" s="217">
        <v>6.79</v>
      </c>
      <c r="AK38" s="217">
        <v>6.6</v>
      </c>
      <c r="AL38" s="217">
        <v>6.63</v>
      </c>
      <c r="AM38" s="217">
        <v>6.94</v>
      </c>
      <c r="AN38" s="217">
        <v>7.07</v>
      </c>
      <c r="AO38" s="217">
        <v>6.96</v>
      </c>
      <c r="AP38" s="217">
        <v>6.74</v>
      </c>
      <c r="AQ38" s="217">
        <v>6.74</v>
      </c>
      <c r="AR38" s="217">
        <v>7.27</v>
      </c>
      <c r="AS38" s="217">
        <v>7.49</v>
      </c>
      <c r="AT38" s="217">
        <v>7.38</v>
      </c>
      <c r="AU38" s="217">
        <v>7.22</v>
      </c>
      <c r="AV38" s="217">
        <v>6.95</v>
      </c>
      <c r="AW38" s="217">
        <v>6.67</v>
      </c>
      <c r="AX38" s="217">
        <v>6.65</v>
      </c>
      <c r="AY38" s="217">
        <v>6.62</v>
      </c>
      <c r="AZ38" s="217">
        <v>6.88</v>
      </c>
      <c r="BA38" s="217">
        <v>6.79</v>
      </c>
      <c r="BB38" s="217">
        <v>6.552683</v>
      </c>
      <c r="BC38" s="217">
        <v>6.6470640000000003</v>
      </c>
      <c r="BD38" s="388">
        <v>7.1269989999999996</v>
      </c>
      <c r="BE38" s="388">
        <v>7.3829159999999998</v>
      </c>
      <c r="BF38" s="388">
        <v>7.3315109999999999</v>
      </c>
      <c r="BG38" s="388">
        <v>7.1557370000000002</v>
      </c>
      <c r="BH38" s="388">
        <v>6.8547510000000003</v>
      </c>
      <c r="BI38" s="388">
        <v>6.5883409999999998</v>
      </c>
      <c r="BJ38" s="388">
        <v>6.5718129999999997</v>
      </c>
      <c r="BK38" s="388">
        <v>6.6864129999999999</v>
      </c>
      <c r="BL38" s="388">
        <v>6.9322429999999997</v>
      </c>
      <c r="BM38" s="388">
        <v>6.8320540000000003</v>
      </c>
      <c r="BN38" s="388">
        <v>6.6147130000000001</v>
      </c>
      <c r="BO38" s="388">
        <v>6.7100819999999999</v>
      </c>
      <c r="BP38" s="388">
        <v>7.2053950000000002</v>
      </c>
      <c r="BQ38" s="388">
        <v>7.4687049999999999</v>
      </c>
      <c r="BR38" s="388">
        <v>7.4252019999999996</v>
      </c>
      <c r="BS38" s="388">
        <v>7.2540550000000001</v>
      </c>
      <c r="BT38" s="388">
        <v>6.951479</v>
      </c>
      <c r="BU38" s="388">
        <v>6.6829809999999998</v>
      </c>
      <c r="BV38" s="388">
        <v>6.6857509999999998</v>
      </c>
    </row>
    <row r="39" spans="1:74" s="276" customFormat="1" ht="11.1" customHeight="1" x14ac:dyDescent="0.2">
      <c r="A39" s="101"/>
      <c r="B39" s="292"/>
      <c r="C39" s="293"/>
      <c r="D39" s="293"/>
      <c r="E39" s="293"/>
      <c r="F39" s="293"/>
      <c r="G39" s="293"/>
      <c r="H39" s="293"/>
      <c r="I39" s="293"/>
      <c r="J39" s="293"/>
      <c r="K39" s="293"/>
      <c r="L39" s="293"/>
      <c r="M39" s="293"/>
      <c r="N39" s="293"/>
      <c r="O39" s="293"/>
      <c r="P39" s="293"/>
      <c r="Q39" s="293"/>
      <c r="R39" s="293"/>
      <c r="S39" s="293"/>
      <c r="T39" s="293"/>
      <c r="U39" s="293"/>
      <c r="V39" s="293"/>
      <c r="W39" s="293"/>
      <c r="X39" s="293"/>
      <c r="Y39" s="293"/>
      <c r="Z39" s="293"/>
      <c r="AA39" s="293"/>
      <c r="AB39" s="293"/>
      <c r="AC39" s="293"/>
      <c r="AD39" s="293"/>
      <c r="AE39" s="293"/>
      <c r="AF39" s="293"/>
      <c r="AG39" s="293"/>
      <c r="AH39" s="293"/>
      <c r="AI39" s="293"/>
      <c r="AJ39" s="293"/>
      <c r="AK39" s="293"/>
      <c r="AL39" s="293"/>
      <c r="AM39" s="293"/>
      <c r="AN39" s="293"/>
      <c r="AO39" s="293"/>
      <c r="AP39" s="293"/>
      <c r="AQ39" s="293"/>
      <c r="AR39" s="293"/>
      <c r="AS39" s="293"/>
      <c r="AT39" s="293"/>
      <c r="AU39" s="293"/>
      <c r="AV39" s="293"/>
      <c r="AW39" s="293"/>
      <c r="AX39" s="293"/>
      <c r="AY39" s="381"/>
      <c r="AZ39" s="381"/>
      <c r="BA39" s="381"/>
      <c r="BB39" s="381"/>
      <c r="BC39" s="381"/>
      <c r="BD39" s="381"/>
      <c r="BE39" s="381"/>
      <c r="BF39" s="381"/>
      <c r="BG39" s="381"/>
      <c r="BH39" s="381"/>
      <c r="BI39" s="381"/>
      <c r="BJ39" s="381"/>
      <c r="BK39" s="381"/>
      <c r="BL39" s="381"/>
      <c r="BM39" s="381"/>
      <c r="BN39" s="381"/>
      <c r="BO39" s="381"/>
      <c r="BP39" s="381"/>
      <c r="BQ39" s="381"/>
      <c r="BR39" s="381"/>
      <c r="BS39" s="381"/>
      <c r="BT39" s="381"/>
      <c r="BU39" s="381"/>
      <c r="BV39" s="381"/>
    </row>
    <row r="40" spans="1:74" s="276" customFormat="1" ht="12" customHeight="1" x14ac:dyDescent="0.2">
      <c r="A40" s="101"/>
      <c r="B40" s="679" t="s">
        <v>1079</v>
      </c>
      <c r="C40" s="676"/>
      <c r="D40" s="676"/>
      <c r="E40" s="676"/>
      <c r="F40" s="676"/>
      <c r="G40" s="676"/>
      <c r="H40" s="676"/>
      <c r="I40" s="676"/>
      <c r="J40" s="676"/>
      <c r="K40" s="676"/>
      <c r="L40" s="676"/>
      <c r="M40" s="676"/>
      <c r="N40" s="676"/>
      <c r="O40" s="676"/>
      <c r="P40" s="676"/>
      <c r="Q40" s="676"/>
      <c r="AY40" s="521"/>
      <c r="AZ40" s="521"/>
      <c r="BA40" s="521"/>
      <c r="BB40" s="521"/>
      <c r="BC40" s="521"/>
      <c r="BD40" s="521"/>
      <c r="BE40" s="521"/>
      <c r="BF40" s="521"/>
      <c r="BG40" s="521"/>
      <c r="BH40" s="521"/>
      <c r="BI40" s="521"/>
      <c r="BJ40" s="521"/>
    </row>
    <row r="41" spans="1:74" s="276" customFormat="1" ht="12" customHeight="1" x14ac:dyDescent="0.2">
      <c r="A41" s="101"/>
      <c r="B41" s="681" t="s">
        <v>143</v>
      </c>
      <c r="C41" s="676"/>
      <c r="D41" s="676"/>
      <c r="E41" s="676"/>
      <c r="F41" s="676"/>
      <c r="G41" s="676"/>
      <c r="H41" s="676"/>
      <c r="I41" s="676"/>
      <c r="J41" s="676"/>
      <c r="K41" s="676"/>
      <c r="L41" s="676"/>
      <c r="M41" s="676"/>
      <c r="N41" s="676"/>
      <c r="O41" s="676"/>
      <c r="P41" s="676"/>
      <c r="Q41" s="676"/>
      <c r="AY41" s="521"/>
      <c r="AZ41" s="521"/>
      <c r="BA41" s="521"/>
      <c r="BB41" s="521"/>
      <c r="BC41" s="521"/>
      <c r="BD41" s="521"/>
      <c r="BE41" s="521"/>
      <c r="BF41" s="521"/>
      <c r="BG41" s="521"/>
      <c r="BH41" s="521"/>
      <c r="BI41" s="521"/>
      <c r="BJ41" s="521"/>
    </row>
    <row r="42" spans="1:74" s="461" customFormat="1" ht="12" customHeight="1" x14ac:dyDescent="0.2">
      <c r="A42" s="460"/>
      <c r="B42" s="709" t="s">
        <v>398</v>
      </c>
      <c r="C42" s="666"/>
      <c r="D42" s="666"/>
      <c r="E42" s="666"/>
      <c r="F42" s="666"/>
      <c r="G42" s="666"/>
      <c r="H42" s="666"/>
      <c r="I42" s="666"/>
      <c r="J42" s="666"/>
      <c r="K42" s="666"/>
      <c r="L42" s="666"/>
      <c r="M42" s="666"/>
      <c r="N42" s="666"/>
      <c r="O42" s="666"/>
      <c r="P42" s="666"/>
      <c r="Q42" s="662"/>
      <c r="AY42" s="522"/>
      <c r="AZ42" s="522"/>
      <c r="BA42" s="522"/>
      <c r="BB42" s="522"/>
      <c r="BC42" s="522"/>
      <c r="BD42" s="522"/>
      <c r="BE42" s="522"/>
      <c r="BF42" s="522"/>
      <c r="BG42" s="522"/>
      <c r="BH42" s="522"/>
      <c r="BI42" s="522"/>
      <c r="BJ42" s="522"/>
    </row>
    <row r="43" spans="1:74" s="461" customFormat="1" ht="12" customHeight="1" x14ac:dyDescent="0.2">
      <c r="A43" s="460"/>
      <c r="B43" s="550" t="s">
        <v>399</v>
      </c>
      <c r="C43" s="543"/>
      <c r="D43" s="543"/>
      <c r="E43" s="543"/>
      <c r="F43" s="543"/>
      <c r="G43" s="543"/>
      <c r="H43" s="543"/>
      <c r="I43" s="543"/>
      <c r="J43" s="543"/>
      <c r="K43" s="543"/>
      <c r="L43" s="543"/>
      <c r="M43" s="543"/>
      <c r="N43" s="543"/>
      <c r="O43" s="543"/>
      <c r="P43" s="543"/>
      <c r="Q43" s="542"/>
      <c r="AY43" s="522"/>
      <c r="AZ43" s="522"/>
      <c r="BA43" s="522"/>
      <c r="BB43" s="522"/>
      <c r="BC43" s="522"/>
      <c r="BD43" s="522"/>
      <c r="BE43" s="522"/>
      <c r="BF43" s="522"/>
      <c r="BG43" s="522"/>
      <c r="BH43" s="522"/>
      <c r="BI43" s="522"/>
      <c r="BJ43" s="522"/>
    </row>
    <row r="44" spans="1:74" s="461" customFormat="1" ht="12" customHeight="1" x14ac:dyDescent="0.2">
      <c r="A44" s="462"/>
      <c r="B44" s="704" t="s">
        <v>396</v>
      </c>
      <c r="C44" s="666"/>
      <c r="D44" s="666"/>
      <c r="E44" s="666"/>
      <c r="F44" s="666"/>
      <c r="G44" s="666"/>
      <c r="H44" s="666"/>
      <c r="I44" s="666"/>
      <c r="J44" s="666"/>
      <c r="K44" s="666"/>
      <c r="L44" s="666"/>
      <c r="M44" s="666"/>
      <c r="N44" s="666"/>
      <c r="O44" s="666"/>
      <c r="P44" s="666"/>
      <c r="Q44" s="662"/>
      <c r="AY44" s="522"/>
      <c r="AZ44" s="522"/>
      <c r="BA44" s="522"/>
      <c r="BB44" s="522"/>
      <c r="BC44" s="522"/>
      <c r="BD44" s="522"/>
      <c r="BE44" s="522"/>
      <c r="BF44" s="522"/>
      <c r="BG44" s="522"/>
      <c r="BH44" s="522"/>
      <c r="BI44" s="522"/>
      <c r="BJ44" s="522"/>
    </row>
    <row r="45" spans="1:74" s="461" customFormat="1" ht="12" customHeight="1" x14ac:dyDescent="0.2">
      <c r="A45" s="462"/>
      <c r="B45" s="704" t="s">
        <v>397</v>
      </c>
      <c r="C45" s="666"/>
      <c r="D45" s="666"/>
      <c r="E45" s="666"/>
      <c r="F45" s="666"/>
      <c r="G45" s="666"/>
      <c r="H45" s="666"/>
      <c r="I45" s="666"/>
      <c r="J45" s="666"/>
      <c r="K45" s="666"/>
      <c r="L45" s="666"/>
      <c r="M45" s="666"/>
      <c r="N45" s="666"/>
      <c r="O45" s="666"/>
      <c r="P45" s="666"/>
      <c r="Q45" s="662"/>
      <c r="AY45" s="522"/>
      <c r="AZ45" s="522"/>
      <c r="BA45" s="522"/>
      <c r="BB45" s="522"/>
      <c r="BC45" s="522"/>
      <c r="BD45" s="522"/>
      <c r="BE45" s="522"/>
      <c r="BF45" s="522"/>
      <c r="BG45" s="522"/>
      <c r="BH45" s="522"/>
      <c r="BI45" s="522"/>
      <c r="BJ45" s="522"/>
    </row>
    <row r="46" spans="1:74" s="461" customFormat="1" ht="12" customHeight="1" x14ac:dyDescent="0.2">
      <c r="A46" s="462"/>
      <c r="B46" s="704" t="s">
        <v>1153</v>
      </c>
      <c r="C46" s="662"/>
      <c r="D46" s="662"/>
      <c r="E46" s="662"/>
      <c r="F46" s="662"/>
      <c r="G46" s="662"/>
      <c r="H46" s="662"/>
      <c r="I46" s="662"/>
      <c r="J46" s="662"/>
      <c r="K46" s="662"/>
      <c r="L46" s="662"/>
      <c r="M46" s="662"/>
      <c r="N46" s="662"/>
      <c r="O46" s="662"/>
      <c r="P46" s="662"/>
      <c r="Q46" s="662"/>
      <c r="AY46" s="522"/>
      <c r="AZ46" s="522"/>
      <c r="BA46" s="522"/>
      <c r="BB46" s="522"/>
      <c r="BC46" s="522"/>
      <c r="BD46" s="522"/>
      <c r="BE46" s="522"/>
      <c r="BF46" s="522"/>
      <c r="BG46" s="522"/>
      <c r="BH46" s="522"/>
      <c r="BI46" s="522"/>
      <c r="BJ46" s="522"/>
    </row>
    <row r="47" spans="1:74" s="461" customFormat="1" ht="12" customHeight="1" x14ac:dyDescent="0.2">
      <c r="A47" s="460"/>
      <c r="B47" s="665" t="s">
        <v>1106</v>
      </c>
      <c r="C47" s="666"/>
      <c r="D47" s="666"/>
      <c r="E47" s="666"/>
      <c r="F47" s="666"/>
      <c r="G47" s="666"/>
      <c r="H47" s="666"/>
      <c r="I47" s="666"/>
      <c r="J47" s="666"/>
      <c r="K47" s="666"/>
      <c r="L47" s="666"/>
      <c r="M47" s="666"/>
      <c r="N47" s="666"/>
      <c r="O47" s="666"/>
      <c r="P47" s="666"/>
      <c r="Q47" s="662"/>
      <c r="AY47" s="522"/>
      <c r="AZ47" s="522"/>
      <c r="BA47" s="522"/>
      <c r="BB47" s="522"/>
      <c r="BC47" s="522"/>
      <c r="BD47" s="522"/>
      <c r="BE47" s="522"/>
      <c r="BF47" s="522"/>
      <c r="BG47" s="522"/>
      <c r="BH47" s="522"/>
      <c r="BI47" s="522"/>
      <c r="BJ47" s="522"/>
    </row>
    <row r="48" spans="1:74" s="461" customFormat="1" ht="22.35" customHeight="1" x14ac:dyDescent="0.2">
      <c r="A48" s="460"/>
      <c r="B48" s="665" t="s">
        <v>1154</v>
      </c>
      <c r="C48" s="666"/>
      <c r="D48" s="666"/>
      <c r="E48" s="666"/>
      <c r="F48" s="666"/>
      <c r="G48" s="666"/>
      <c r="H48" s="666"/>
      <c r="I48" s="666"/>
      <c r="J48" s="666"/>
      <c r="K48" s="666"/>
      <c r="L48" s="666"/>
      <c r="M48" s="666"/>
      <c r="N48" s="666"/>
      <c r="O48" s="666"/>
      <c r="P48" s="666"/>
      <c r="Q48" s="662"/>
      <c r="AY48" s="522"/>
      <c r="AZ48" s="522"/>
      <c r="BA48" s="522"/>
      <c r="BB48" s="522"/>
      <c r="BC48" s="522"/>
      <c r="BD48" s="522"/>
      <c r="BE48" s="522"/>
      <c r="BF48" s="522"/>
      <c r="BG48" s="522"/>
      <c r="BH48" s="522"/>
      <c r="BI48" s="522"/>
      <c r="BJ48" s="522"/>
    </row>
    <row r="49" spans="1:74" s="461" customFormat="1" ht="12" customHeight="1" x14ac:dyDescent="0.2">
      <c r="A49" s="460"/>
      <c r="B49" s="660" t="s">
        <v>1110</v>
      </c>
      <c r="C49" s="661"/>
      <c r="D49" s="661"/>
      <c r="E49" s="661"/>
      <c r="F49" s="661"/>
      <c r="G49" s="661"/>
      <c r="H49" s="661"/>
      <c r="I49" s="661"/>
      <c r="J49" s="661"/>
      <c r="K49" s="661"/>
      <c r="L49" s="661"/>
      <c r="M49" s="661"/>
      <c r="N49" s="661"/>
      <c r="O49" s="661"/>
      <c r="P49" s="661"/>
      <c r="Q49" s="662"/>
      <c r="AY49" s="522"/>
      <c r="AZ49" s="522"/>
      <c r="BA49" s="522"/>
      <c r="BB49" s="522"/>
      <c r="BC49" s="522"/>
      <c r="BD49" s="522"/>
      <c r="BE49" s="522"/>
      <c r="BF49" s="522"/>
      <c r="BG49" s="522"/>
      <c r="BH49" s="522"/>
      <c r="BI49" s="522"/>
      <c r="BJ49" s="522"/>
    </row>
    <row r="50" spans="1:74" s="463" customFormat="1" ht="12" customHeight="1" x14ac:dyDescent="0.2">
      <c r="A50" s="438"/>
      <c r="B50" s="682" t="s">
        <v>1227</v>
      </c>
      <c r="C50" s="662"/>
      <c r="D50" s="662"/>
      <c r="E50" s="662"/>
      <c r="F50" s="662"/>
      <c r="G50" s="662"/>
      <c r="H50" s="662"/>
      <c r="I50" s="662"/>
      <c r="J50" s="662"/>
      <c r="K50" s="662"/>
      <c r="L50" s="662"/>
      <c r="M50" s="662"/>
      <c r="N50" s="662"/>
      <c r="O50" s="662"/>
      <c r="P50" s="662"/>
      <c r="Q50" s="662"/>
      <c r="AY50" s="516"/>
      <c r="AZ50" s="516"/>
      <c r="BA50" s="516"/>
      <c r="BB50" s="516"/>
      <c r="BC50" s="516"/>
      <c r="BD50" s="516"/>
      <c r="BE50" s="516"/>
      <c r="BF50" s="516"/>
      <c r="BG50" s="516"/>
      <c r="BH50" s="516"/>
      <c r="BI50" s="516"/>
      <c r="BJ50" s="516"/>
    </row>
    <row r="51" spans="1:74" x14ac:dyDescent="0.2">
      <c r="BK51" s="382"/>
      <c r="BL51" s="382"/>
      <c r="BM51" s="382"/>
      <c r="BN51" s="382"/>
      <c r="BO51" s="382"/>
      <c r="BP51" s="382"/>
      <c r="BQ51" s="382"/>
      <c r="BR51" s="382"/>
      <c r="BS51" s="382"/>
      <c r="BT51" s="382"/>
      <c r="BU51" s="382"/>
      <c r="BV51" s="382"/>
    </row>
    <row r="52" spans="1:74" x14ac:dyDescent="0.2">
      <c r="BK52" s="382"/>
      <c r="BL52" s="382"/>
      <c r="BM52" s="382"/>
      <c r="BN52" s="382"/>
      <c r="BO52" s="382"/>
      <c r="BP52" s="382"/>
      <c r="BQ52" s="382"/>
      <c r="BR52" s="382"/>
      <c r="BS52" s="382"/>
      <c r="BT52" s="382"/>
      <c r="BU52" s="382"/>
      <c r="BV52" s="382"/>
    </row>
    <row r="53" spans="1:74" x14ac:dyDescent="0.2">
      <c r="BK53" s="382"/>
      <c r="BL53" s="382"/>
      <c r="BM53" s="382"/>
      <c r="BN53" s="382"/>
      <c r="BO53" s="382"/>
      <c r="BP53" s="382"/>
      <c r="BQ53" s="382"/>
      <c r="BR53" s="382"/>
      <c r="BS53" s="382"/>
      <c r="BT53" s="382"/>
      <c r="BU53" s="382"/>
      <c r="BV53" s="382"/>
    </row>
    <row r="54" spans="1:74" x14ac:dyDescent="0.2">
      <c r="BK54" s="382"/>
      <c r="BL54" s="382"/>
      <c r="BM54" s="382"/>
      <c r="BN54" s="382"/>
      <c r="BO54" s="382"/>
      <c r="BP54" s="382"/>
      <c r="BQ54" s="382"/>
      <c r="BR54" s="382"/>
      <c r="BS54" s="382"/>
      <c r="BT54" s="382"/>
      <c r="BU54" s="382"/>
      <c r="BV54" s="382"/>
    </row>
    <row r="55" spans="1:74" x14ac:dyDescent="0.2">
      <c r="BK55" s="382"/>
      <c r="BL55" s="382"/>
      <c r="BM55" s="382"/>
      <c r="BN55" s="382"/>
      <c r="BO55" s="382"/>
      <c r="BP55" s="382"/>
      <c r="BQ55" s="382"/>
      <c r="BR55" s="382"/>
      <c r="BS55" s="382"/>
      <c r="BT55" s="382"/>
      <c r="BU55" s="382"/>
      <c r="BV55" s="382"/>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row r="144" spans="63:74" x14ac:dyDescent="0.2">
      <c r="BK144" s="382"/>
      <c r="BL144" s="382"/>
      <c r="BM144" s="382"/>
      <c r="BN144" s="382"/>
      <c r="BO144" s="382"/>
      <c r="BP144" s="382"/>
      <c r="BQ144" s="382"/>
      <c r="BR144" s="382"/>
      <c r="BS144" s="382"/>
      <c r="BT144" s="382"/>
      <c r="BU144" s="382"/>
      <c r="BV144" s="382"/>
    </row>
    <row r="145" spans="63:74" x14ac:dyDescent="0.2">
      <c r="BK145" s="382"/>
      <c r="BL145" s="382"/>
      <c r="BM145" s="382"/>
      <c r="BN145" s="382"/>
      <c r="BO145" s="382"/>
      <c r="BP145" s="382"/>
      <c r="BQ145" s="382"/>
      <c r="BR145" s="382"/>
      <c r="BS145" s="382"/>
      <c r="BT145" s="382"/>
      <c r="BU145" s="382"/>
      <c r="BV145" s="382"/>
    </row>
    <row r="146" spans="63:74" x14ac:dyDescent="0.2">
      <c r="BK146" s="382"/>
      <c r="BL146" s="382"/>
      <c r="BM146" s="382"/>
      <c r="BN146" s="382"/>
      <c r="BO146" s="382"/>
      <c r="BP146" s="382"/>
      <c r="BQ146" s="382"/>
      <c r="BR146" s="382"/>
      <c r="BS146" s="382"/>
      <c r="BT146" s="382"/>
      <c r="BU146" s="382"/>
      <c r="BV146" s="382"/>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C54" sqref="BC54"/>
    </sheetView>
  </sheetViews>
  <sheetFormatPr defaultColWidth="9.5703125" defaultRowHeight="11.25" x14ac:dyDescent="0.2"/>
  <cols>
    <col min="1" max="1" width="11.42578125" style="112" customWidth="1"/>
    <col min="2" max="2" width="17" style="112" customWidth="1"/>
    <col min="3" max="50" width="6.5703125" style="112" customWidth="1"/>
    <col min="51" max="62" width="6.5703125" style="378" customWidth="1"/>
    <col min="63" max="74" width="6.5703125" style="112" customWidth="1"/>
    <col min="75" max="16384" width="9.5703125" style="112"/>
  </cols>
  <sheetData>
    <row r="1" spans="1:74" ht="15.6" customHeight="1" x14ac:dyDescent="0.2">
      <c r="A1" s="668" t="s">
        <v>1054</v>
      </c>
      <c r="B1" s="714" t="s">
        <v>1071</v>
      </c>
      <c r="C1" s="715"/>
      <c r="D1" s="715"/>
      <c r="E1" s="715"/>
      <c r="F1" s="715"/>
      <c r="G1" s="715"/>
      <c r="H1" s="715"/>
      <c r="I1" s="715"/>
      <c r="J1" s="715"/>
      <c r="K1" s="715"/>
      <c r="L1" s="715"/>
      <c r="M1" s="715"/>
      <c r="N1" s="715"/>
      <c r="O1" s="715"/>
      <c r="P1" s="715"/>
      <c r="Q1" s="715"/>
      <c r="R1" s="715"/>
      <c r="S1" s="715"/>
      <c r="T1" s="715"/>
      <c r="U1" s="715"/>
      <c r="V1" s="715"/>
      <c r="W1" s="715"/>
      <c r="X1" s="715"/>
      <c r="Y1" s="715"/>
      <c r="Z1" s="715"/>
      <c r="AA1" s="715"/>
      <c r="AB1" s="715"/>
      <c r="AC1" s="715"/>
      <c r="AD1" s="715"/>
      <c r="AE1" s="715"/>
      <c r="AF1" s="715"/>
      <c r="AG1" s="715"/>
      <c r="AH1" s="715"/>
      <c r="AI1" s="715"/>
      <c r="AJ1" s="715"/>
      <c r="AK1" s="715"/>
      <c r="AL1" s="715"/>
      <c r="AM1" s="116"/>
    </row>
    <row r="2" spans="1:74" ht="13.35" customHeight="1"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5"/>
      <c r="AZ5" s="425"/>
      <c r="BA5" s="425"/>
      <c r="BB5" s="425"/>
      <c r="BC5" s="425"/>
      <c r="BD5" s="425"/>
      <c r="BE5" s="425"/>
      <c r="BF5" s="425"/>
      <c r="BG5" s="425"/>
      <c r="BH5" s="425"/>
      <c r="BI5" s="425"/>
      <c r="BJ5" s="425"/>
      <c r="BK5" s="425"/>
      <c r="BL5" s="425"/>
      <c r="BM5" s="425"/>
      <c r="BN5" s="425"/>
      <c r="BO5" s="425"/>
      <c r="BP5" s="425"/>
      <c r="BQ5" s="425"/>
      <c r="BR5" s="425"/>
      <c r="BS5" s="425"/>
      <c r="BT5" s="425"/>
      <c r="BU5" s="425"/>
      <c r="BV5" s="425"/>
    </row>
    <row r="6" spans="1:74" ht="11.1" customHeight="1" x14ac:dyDescent="0.2">
      <c r="A6" s="111" t="s">
        <v>845</v>
      </c>
      <c r="B6" s="206" t="s">
        <v>605</v>
      </c>
      <c r="C6" s="242">
        <v>154.18301968</v>
      </c>
      <c r="D6" s="242">
        <v>149.0975425</v>
      </c>
      <c r="E6" s="242">
        <v>127.85076484</v>
      </c>
      <c r="F6" s="242">
        <v>119.76887733</v>
      </c>
      <c r="G6" s="242">
        <v>104.17835903</v>
      </c>
      <c r="H6" s="242">
        <v>125.24987532999999</v>
      </c>
      <c r="I6" s="242">
        <v>153.34622805999999</v>
      </c>
      <c r="J6" s="242">
        <v>149.17932096999999</v>
      </c>
      <c r="K6" s="242">
        <v>128.37505400000001</v>
      </c>
      <c r="L6" s="242">
        <v>107.95786645</v>
      </c>
      <c r="M6" s="242">
        <v>112.92248633</v>
      </c>
      <c r="N6" s="242">
        <v>129.64931386999999</v>
      </c>
      <c r="O6" s="242">
        <v>144.58819161</v>
      </c>
      <c r="P6" s="242">
        <v>135.66238759000001</v>
      </c>
      <c r="Q6" s="242">
        <v>120.38162387</v>
      </c>
      <c r="R6" s="242">
        <v>106.87661067000001</v>
      </c>
      <c r="S6" s="242">
        <v>104.53037225999999</v>
      </c>
      <c r="T6" s="242">
        <v>124.354248</v>
      </c>
      <c r="U6" s="242">
        <v>157.02632097</v>
      </c>
      <c r="V6" s="242">
        <v>160.60113161000001</v>
      </c>
      <c r="W6" s="242">
        <v>131.38468632999999</v>
      </c>
      <c r="X6" s="242">
        <v>107.57095516</v>
      </c>
      <c r="Y6" s="242">
        <v>118.36958</v>
      </c>
      <c r="Z6" s="242">
        <v>135.75085709999999</v>
      </c>
      <c r="AA6" s="242">
        <v>150.16116097</v>
      </c>
      <c r="AB6" s="242">
        <v>152.45209786000001</v>
      </c>
      <c r="AC6" s="242">
        <v>130.94048645000001</v>
      </c>
      <c r="AD6" s="242">
        <v>118.01038867</v>
      </c>
      <c r="AE6" s="242">
        <v>102.4454729</v>
      </c>
      <c r="AF6" s="242">
        <v>127.641289</v>
      </c>
      <c r="AG6" s="242">
        <v>168.76341289999999</v>
      </c>
      <c r="AH6" s="242">
        <v>143.79722903000001</v>
      </c>
      <c r="AI6" s="242">
        <v>128.49849166999999</v>
      </c>
      <c r="AJ6" s="242">
        <v>105.37922064999999</v>
      </c>
      <c r="AK6" s="242">
        <v>117.768068</v>
      </c>
      <c r="AL6" s="242">
        <v>145.06689387</v>
      </c>
      <c r="AM6" s="242">
        <v>161.28303774</v>
      </c>
      <c r="AN6" s="242">
        <v>159.96678786000001</v>
      </c>
      <c r="AO6" s="242">
        <v>137.90845128999999</v>
      </c>
      <c r="AP6" s="242">
        <v>116.21708633</v>
      </c>
      <c r="AQ6" s="242">
        <v>104.14120516</v>
      </c>
      <c r="AR6" s="242">
        <v>113.65355099999999</v>
      </c>
      <c r="AS6" s="242">
        <v>145.75909451999999</v>
      </c>
      <c r="AT6" s="242">
        <v>133.04929548000001</v>
      </c>
      <c r="AU6" s="242">
        <v>129.19731267</v>
      </c>
      <c r="AV6" s="242">
        <v>102.19721161</v>
      </c>
      <c r="AW6" s="242">
        <v>116.23368867000001</v>
      </c>
      <c r="AX6" s="242">
        <v>134.59542805999999</v>
      </c>
      <c r="AY6" s="242">
        <v>154.44691161</v>
      </c>
      <c r="AZ6" s="242">
        <v>165.94645821</v>
      </c>
      <c r="BA6" s="242">
        <v>136.68254967999999</v>
      </c>
      <c r="BB6" s="242">
        <v>112.3336</v>
      </c>
      <c r="BC6" s="242">
        <v>103.2527</v>
      </c>
      <c r="BD6" s="335">
        <v>119.8998</v>
      </c>
      <c r="BE6" s="335">
        <v>145.76589999999999</v>
      </c>
      <c r="BF6" s="335">
        <v>142.7816</v>
      </c>
      <c r="BG6" s="335">
        <v>122.3189</v>
      </c>
      <c r="BH6" s="335">
        <v>104.2135</v>
      </c>
      <c r="BI6" s="335">
        <v>114.1438</v>
      </c>
      <c r="BJ6" s="335">
        <v>140.0514</v>
      </c>
      <c r="BK6" s="335">
        <v>150.643</v>
      </c>
      <c r="BL6" s="335">
        <v>143.119</v>
      </c>
      <c r="BM6" s="335">
        <v>127.62730000000001</v>
      </c>
      <c r="BN6" s="335">
        <v>111.5804</v>
      </c>
      <c r="BO6" s="335">
        <v>102.64530000000001</v>
      </c>
      <c r="BP6" s="335">
        <v>121.1588</v>
      </c>
      <c r="BQ6" s="335">
        <v>147.29810000000001</v>
      </c>
      <c r="BR6" s="335">
        <v>144.28380000000001</v>
      </c>
      <c r="BS6" s="335">
        <v>123.607</v>
      </c>
      <c r="BT6" s="335">
        <v>105.9419</v>
      </c>
      <c r="BU6" s="335">
        <v>116.03789999999999</v>
      </c>
      <c r="BV6" s="335">
        <v>138.60669999999999</v>
      </c>
    </row>
    <row r="7" spans="1:74" ht="11.1" customHeight="1" x14ac:dyDescent="0.2">
      <c r="A7" s="111" t="s">
        <v>846</v>
      </c>
      <c r="B7" s="188" t="s">
        <v>639</v>
      </c>
      <c r="C7" s="242">
        <v>446.13945741999999</v>
      </c>
      <c r="D7" s="242">
        <v>420.08495749999997</v>
      </c>
      <c r="E7" s="242">
        <v>349.15361418999998</v>
      </c>
      <c r="F7" s="242">
        <v>312.80762666999999</v>
      </c>
      <c r="G7" s="242">
        <v>295.98502774000002</v>
      </c>
      <c r="H7" s="242">
        <v>368.74529032999999</v>
      </c>
      <c r="I7" s="242">
        <v>472.22385806</v>
      </c>
      <c r="J7" s="242">
        <v>452.62166387000002</v>
      </c>
      <c r="K7" s="242">
        <v>383.55117667000002</v>
      </c>
      <c r="L7" s="242">
        <v>298.16970226000001</v>
      </c>
      <c r="M7" s="242">
        <v>302.52118667000002</v>
      </c>
      <c r="N7" s="242">
        <v>351.60876774000002</v>
      </c>
      <c r="O7" s="242">
        <v>397.40589096999997</v>
      </c>
      <c r="P7" s="242">
        <v>377.78457309999999</v>
      </c>
      <c r="Q7" s="242">
        <v>316.89927547999997</v>
      </c>
      <c r="R7" s="242">
        <v>288.07561133000002</v>
      </c>
      <c r="S7" s="242">
        <v>290.63813548000002</v>
      </c>
      <c r="T7" s="242">
        <v>366.50372167</v>
      </c>
      <c r="U7" s="242">
        <v>474.07401644999999</v>
      </c>
      <c r="V7" s="242">
        <v>464.02124032</v>
      </c>
      <c r="W7" s="242">
        <v>385.15467132999999</v>
      </c>
      <c r="X7" s="242">
        <v>290.88527742000002</v>
      </c>
      <c r="Y7" s="242">
        <v>320.63397700000002</v>
      </c>
      <c r="Z7" s="242">
        <v>361.68035515999998</v>
      </c>
      <c r="AA7" s="242">
        <v>402.23105967999999</v>
      </c>
      <c r="AB7" s="242">
        <v>416.48803106999998</v>
      </c>
      <c r="AC7" s="242">
        <v>357.82429903000002</v>
      </c>
      <c r="AD7" s="242">
        <v>317.51586099999997</v>
      </c>
      <c r="AE7" s="242">
        <v>290.32625676999999</v>
      </c>
      <c r="AF7" s="242">
        <v>366.00841700000001</v>
      </c>
      <c r="AG7" s="242">
        <v>473.37246515999999</v>
      </c>
      <c r="AH7" s="242">
        <v>416.59115226</v>
      </c>
      <c r="AI7" s="242">
        <v>359.79398466999999</v>
      </c>
      <c r="AJ7" s="242">
        <v>291.37510742000001</v>
      </c>
      <c r="AK7" s="242">
        <v>314.527423</v>
      </c>
      <c r="AL7" s="242">
        <v>386.92990451999998</v>
      </c>
      <c r="AM7" s="242">
        <v>442.47882613000002</v>
      </c>
      <c r="AN7" s="242">
        <v>444.21092786000003</v>
      </c>
      <c r="AO7" s="242">
        <v>383.47860871</v>
      </c>
      <c r="AP7" s="242">
        <v>319.209497</v>
      </c>
      <c r="AQ7" s="242">
        <v>281.60341194</v>
      </c>
      <c r="AR7" s="242">
        <v>345.50020332999998</v>
      </c>
      <c r="AS7" s="242">
        <v>408.06332677</v>
      </c>
      <c r="AT7" s="242">
        <v>385.50196452</v>
      </c>
      <c r="AU7" s="242">
        <v>353.49040832999998</v>
      </c>
      <c r="AV7" s="242">
        <v>281.38774934999998</v>
      </c>
      <c r="AW7" s="242">
        <v>316.54668900000001</v>
      </c>
      <c r="AX7" s="242">
        <v>369.79233386999999</v>
      </c>
      <c r="AY7" s="242">
        <v>426.08571581000001</v>
      </c>
      <c r="AZ7" s="242">
        <v>456.84381786</v>
      </c>
      <c r="BA7" s="242">
        <v>390.75347128999999</v>
      </c>
      <c r="BB7" s="242">
        <v>315.47149999999999</v>
      </c>
      <c r="BC7" s="242">
        <v>290.02100000000002</v>
      </c>
      <c r="BD7" s="335">
        <v>348.17739999999998</v>
      </c>
      <c r="BE7" s="335">
        <v>427.06209999999999</v>
      </c>
      <c r="BF7" s="335">
        <v>421.47019999999998</v>
      </c>
      <c r="BG7" s="335">
        <v>355.03890000000001</v>
      </c>
      <c r="BH7" s="335">
        <v>291.48719999999997</v>
      </c>
      <c r="BI7" s="335">
        <v>309.88139999999999</v>
      </c>
      <c r="BJ7" s="335">
        <v>374.26889999999997</v>
      </c>
      <c r="BK7" s="335">
        <v>412.79379999999998</v>
      </c>
      <c r="BL7" s="335">
        <v>397.5881</v>
      </c>
      <c r="BM7" s="335">
        <v>358.12380000000002</v>
      </c>
      <c r="BN7" s="335">
        <v>310.178</v>
      </c>
      <c r="BO7" s="335">
        <v>290.44569999999999</v>
      </c>
      <c r="BP7" s="335">
        <v>350.05880000000002</v>
      </c>
      <c r="BQ7" s="335">
        <v>429.38670000000002</v>
      </c>
      <c r="BR7" s="335">
        <v>423.78109999999998</v>
      </c>
      <c r="BS7" s="335">
        <v>356.99979999999999</v>
      </c>
      <c r="BT7" s="335">
        <v>294.27999999999997</v>
      </c>
      <c r="BU7" s="335">
        <v>312.86309999999997</v>
      </c>
      <c r="BV7" s="335">
        <v>368.03910000000002</v>
      </c>
    </row>
    <row r="8" spans="1:74" ht="11.1" customHeight="1" x14ac:dyDescent="0.2">
      <c r="A8" s="111" t="s">
        <v>847</v>
      </c>
      <c r="B8" s="206" t="s">
        <v>606</v>
      </c>
      <c r="C8" s="242">
        <v>650.00006676999999</v>
      </c>
      <c r="D8" s="242">
        <v>587.85073321000004</v>
      </c>
      <c r="E8" s="242">
        <v>491.01662290000002</v>
      </c>
      <c r="F8" s="242">
        <v>418.26189933000001</v>
      </c>
      <c r="G8" s="242">
        <v>418.64797806000001</v>
      </c>
      <c r="H8" s="242">
        <v>532.43615299999999</v>
      </c>
      <c r="I8" s="242">
        <v>719.03337644999999</v>
      </c>
      <c r="J8" s="242">
        <v>643.15730773999996</v>
      </c>
      <c r="K8" s="242">
        <v>462.71505200000001</v>
      </c>
      <c r="L8" s="242">
        <v>383.08462580999998</v>
      </c>
      <c r="M8" s="242">
        <v>443.71857333000003</v>
      </c>
      <c r="N8" s="242">
        <v>548.08319065000001</v>
      </c>
      <c r="O8" s="242">
        <v>587.74277515999995</v>
      </c>
      <c r="P8" s="242">
        <v>526.36576414000001</v>
      </c>
      <c r="Q8" s="242">
        <v>440.22433903000001</v>
      </c>
      <c r="R8" s="242">
        <v>379.45167400000003</v>
      </c>
      <c r="S8" s="242">
        <v>433.77032871</v>
      </c>
      <c r="T8" s="242">
        <v>572.21093800000006</v>
      </c>
      <c r="U8" s="242">
        <v>753.68962968000005</v>
      </c>
      <c r="V8" s="242">
        <v>618.34684064999999</v>
      </c>
      <c r="W8" s="242">
        <v>465.979623</v>
      </c>
      <c r="X8" s="242">
        <v>393.89715065000001</v>
      </c>
      <c r="Y8" s="242">
        <v>465.89717532999998</v>
      </c>
      <c r="Z8" s="242">
        <v>542.32456903000002</v>
      </c>
      <c r="AA8" s="242">
        <v>592.17702999999995</v>
      </c>
      <c r="AB8" s="242">
        <v>570.80784571000004</v>
      </c>
      <c r="AC8" s="242">
        <v>527.72609354999997</v>
      </c>
      <c r="AD8" s="242">
        <v>432.45466067000001</v>
      </c>
      <c r="AE8" s="242">
        <v>417.64233323000002</v>
      </c>
      <c r="AF8" s="242">
        <v>494.72697267000001</v>
      </c>
      <c r="AG8" s="242">
        <v>613.19980935000001</v>
      </c>
      <c r="AH8" s="242">
        <v>567.86146128999997</v>
      </c>
      <c r="AI8" s="242">
        <v>478.11105533</v>
      </c>
      <c r="AJ8" s="242">
        <v>409.72081451999998</v>
      </c>
      <c r="AK8" s="242">
        <v>478.51292567000002</v>
      </c>
      <c r="AL8" s="242">
        <v>599.13487354999995</v>
      </c>
      <c r="AM8" s="242">
        <v>669.74947128999997</v>
      </c>
      <c r="AN8" s="242">
        <v>646.12382392999996</v>
      </c>
      <c r="AO8" s="242">
        <v>535.89877548000004</v>
      </c>
      <c r="AP8" s="242">
        <v>412.65743166999999</v>
      </c>
      <c r="AQ8" s="242">
        <v>405.41500387000002</v>
      </c>
      <c r="AR8" s="242">
        <v>520.40234899999996</v>
      </c>
      <c r="AS8" s="242">
        <v>529.91135452000003</v>
      </c>
      <c r="AT8" s="242">
        <v>554.22344741999996</v>
      </c>
      <c r="AU8" s="242">
        <v>452.25454166999998</v>
      </c>
      <c r="AV8" s="242">
        <v>391.29615774000001</v>
      </c>
      <c r="AW8" s="242">
        <v>487.62696966999999</v>
      </c>
      <c r="AX8" s="242">
        <v>559.46113645000003</v>
      </c>
      <c r="AY8" s="242">
        <v>621.61360193999997</v>
      </c>
      <c r="AZ8" s="242">
        <v>629.39656678999995</v>
      </c>
      <c r="BA8" s="242">
        <v>517.19146903000001</v>
      </c>
      <c r="BB8" s="242">
        <v>403.3852</v>
      </c>
      <c r="BC8" s="242">
        <v>408.31420000000003</v>
      </c>
      <c r="BD8" s="335">
        <v>511.00200000000001</v>
      </c>
      <c r="BE8" s="335">
        <v>610.83770000000004</v>
      </c>
      <c r="BF8" s="335">
        <v>590.54020000000003</v>
      </c>
      <c r="BG8" s="335">
        <v>461.01920000000001</v>
      </c>
      <c r="BH8" s="335">
        <v>405.78309999999999</v>
      </c>
      <c r="BI8" s="335">
        <v>459.70119999999997</v>
      </c>
      <c r="BJ8" s="335">
        <v>559.99530000000004</v>
      </c>
      <c r="BK8" s="335">
        <v>606.10339999999997</v>
      </c>
      <c r="BL8" s="335">
        <v>554.05139999999994</v>
      </c>
      <c r="BM8" s="335">
        <v>495.99770000000001</v>
      </c>
      <c r="BN8" s="335">
        <v>409.34</v>
      </c>
      <c r="BO8" s="335">
        <v>405.68400000000003</v>
      </c>
      <c r="BP8" s="335">
        <v>506.15499999999997</v>
      </c>
      <c r="BQ8" s="335">
        <v>605.11080000000004</v>
      </c>
      <c r="BR8" s="335">
        <v>585.06719999999996</v>
      </c>
      <c r="BS8" s="335">
        <v>456.79599999999999</v>
      </c>
      <c r="BT8" s="335">
        <v>411.09</v>
      </c>
      <c r="BU8" s="335">
        <v>465.76240000000001</v>
      </c>
      <c r="BV8" s="335">
        <v>551.88810000000001</v>
      </c>
    </row>
    <row r="9" spans="1:74" ht="11.1" customHeight="1" x14ac:dyDescent="0.2">
      <c r="A9" s="111" t="s">
        <v>848</v>
      </c>
      <c r="B9" s="206" t="s">
        <v>607</v>
      </c>
      <c r="C9" s="242">
        <v>370.17475999999999</v>
      </c>
      <c r="D9" s="242">
        <v>345.25770320999999</v>
      </c>
      <c r="E9" s="242">
        <v>280.20828323000001</v>
      </c>
      <c r="F9" s="242">
        <v>229.78495699999999</v>
      </c>
      <c r="G9" s="242">
        <v>225.61185742000001</v>
      </c>
      <c r="H9" s="242">
        <v>295.70578</v>
      </c>
      <c r="I9" s="242">
        <v>384.16702064999998</v>
      </c>
      <c r="J9" s="242">
        <v>357.27474000000001</v>
      </c>
      <c r="K9" s="242">
        <v>255.350673</v>
      </c>
      <c r="L9" s="242">
        <v>203.16131322999999</v>
      </c>
      <c r="M9" s="242">
        <v>239.41089767</v>
      </c>
      <c r="N9" s="242">
        <v>308.63715870999999</v>
      </c>
      <c r="O9" s="242">
        <v>318.78493580999998</v>
      </c>
      <c r="P9" s="242">
        <v>301.00041345</v>
      </c>
      <c r="Q9" s="242">
        <v>249.49037000000001</v>
      </c>
      <c r="R9" s="242">
        <v>208.33386433000001</v>
      </c>
      <c r="S9" s="242">
        <v>231.05862257999999</v>
      </c>
      <c r="T9" s="242">
        <v>308.67853066999999</v>
      </c>
      <c r="U9" s="242">
        <v>406.52405193999999</v>
      </c>
      <c r="V9" s="242">
        <v>335.62605805999999</v>
      </c>
      <c r="W9" s="242">
        <v>252.05264767</v>
      </c>
      <c r="X9" s="242">
        <v>208.67640226</v>
      </c>
      <c r="Y9" s="242">
        <v>246.72109366999999</v>
      </c>
      <c r="Z9" s="242">
        <v>301.34197452000001</v>
      </c>
      <c r="AA9" s="242">
        <v>350.51426935000001</v>
      </c>
      <c r="AB9" s="242">
        <v>328.69670643000001</v>
      </c>
      <c r="AC9" s="242">
        <v>297.09060161000002</v>
      </c>
      <c r="AD9" s="242">
        <v>251.55872567</v>
      </c>
      <c r="AE9" s="242">
        <v>226.44619129</v>
      </c>
      <c r="AF9" s="242">
        <v>271.09272267</v>
      </c>
      <c r="AG9" s="242">
        <v>333.15293355</v>
      </c>
      <c r="AH9" s="242">
        <v>318.49645226000001</v>
      </c>
      <c r="AI9" s="242">
        <v>285.40293033</v>
      </c>
      <c r="AJ9" s="242">
        <v>223.51262032</v>
      </c>
      <c r="AK9" s="242">
        <v>258.71495199999998</v>
      </c>
      <c r="AL9" s="242">
        <v>350.88836161</v>
      </c>
      <c r="AM9" s="242">
        <v>385.39829515999998</v>
      </c>
      <c r="AN9" s="242">
        <v>374.82094606999999</v>
      </c>
      <c r="AO9" s="242">
        <v>298.06379515999998</v>
      </c>
      <c r="AP9" s="242">
        <v>233.67058967</v>
      </c>
      <c r="AQ9" s="242">
        <v>225.38493419</v>
      </c>
      <c r="AR9" s="242">
        <v>280.95981533000003</v>
      </c>
      <c r="AS9" s="242">
        <v>303.76336451999998</v>
      </c>
      <c r="AT9" s="242">
        <v>317.20263323</v>
      </c>
      <c r="AU9" s="242">
        <v>256.29255132999998</v>
      </c>
      <c r="AV9" s="242">
        <v>211.67749226000001</v>
      </c>
      <c r="AW9" s="242">
        <v>261.77954299999999</v>
      </c>
      <c r="AX9" s="242">
        <v>322.88870806</v>
      </c>
      <c r="AY9" s="242">
        <v>352.80418902999997</v>
      </c>
      <c r="AZ9" s="242">
        <v>347.37932107</v>
      </c>
      <c r="BA9" s="242">
        <v>278.05916645000002</v>
      </c>
      <c r="BB9" s="242">
        <v>221.96639999999999</v>
      </c>
      <c r="BC9" s="242">
        <v>221.06280000000001</v>
      </c>
      <c r="BD9" s="335">
        <v>281.72980000000001</v>
      </c>
      <c r="BE9" s="335">
        <v>341.2824</v>
      </c>
      <c r="BF9" s="335">
        <v>329.67759999999998</v>
      </c>
      <c r="BG9" s="335">
        <v>261.94470000000001</v>
      </c>
      <c r="BH9" s="335">
        <v>217.85939999999999</v>
      </c>
      <c r="BI9" s="335">
        <v>245.61680000000001</v>
      </c>
      <c r="BJ9" s="335">
        <v>326.00490000000002</v>
      </c>
      <c r="BK9" s="335">
        <v>356.31529999999998</v>
      </c>
      <c r="BL9" s="335">
        <v>330.57530000000003</v>
      </c>
      <c r="BM9" s="335">
        <v>277.51389999999998</v>
      </c>
      <c r="BN9" s="335">
        <v>231.5325</v>
      </c>
      <c r="BO9" s="335">
        <v>226.29310000000001</v>
      </c>
      <c r="BP9" s="335">
        <v>282.99290000000002</v>
      </c>
      <c r="BQ9" s="335">
        <v>342.83019999999999</v>
      </c>
      <c r="BR9" s="335">
        <v>331.1891</v>
      </c>
      <c r="BS9" s="335">
        <v>263.1583</v>
      </c>
      <c r="BT9" s="335">
        <v>222.39869999999999</v>
      </c>
      <c r="BU9" s="335">
        <v>250.74549999999999</v>
      </c>
      <c r="BV9" s="335">
        <v>329.12889999999999</v>
      </c>
    </row>
    <row r="10" spans="1:74" ht="11.1" customHeight="1" x14ac:dyDescent="0.2">
      <c r="A10" s="111" t="s">
        <v>849</v>
      </c>
      <c r="B10" s="206" t="s">
        <v>608</v>
      </c>
      <c r="C10" s="242">
        <v>1245.9304612999999</v>
      </c>
      <c r="D10" s="242">
        <v>1031.2321254000001</v>
      </c>
      <c r="E10" s="242">
        <v>777.08268257999998</v>
      </c>
      <c r="F10" s="242">
        <v>764.71561532999999</v>
      </c>
      <c r="G10" s="242">
        <v>801.88050290000001</v>
      </c>
      <c r="H10" s="242">
        <v>1128.391699</v>
      </c>
      <c r="I10" s="242">
        <v>1238.0203994000001</v>
      </c>
      <c r="J10" s="242">
        <v>1238.9090042</v>
      </c>
      <c r="K10" s="242">
        <v>1050.8245400000001</v>
      </c>
      <c r="L10" s="242">
        <v>756.69080805999999</v>
      </c>
      <c r="M10" s="242">
        <v>751.55261867000002</v>
      </c>
      <c r="N10" s="242">
        <v>867.79760515999999</v>
      </c>
      <c r="O10" s="242">
        <v>984.93649903000005</v>
      </c>
      <c r="P10" s="242">
        <v>887.46880207000004</v>
      </c>
      <c r="Q10" s="242">
        <v>771.18288031999998</v>
      </c>
      <c r="R10" s="242">
        <v>713.17736833000004</v>
      </c>
      <c r="S10" s="242">
        <v>827.16439032000005</v>
      </c>
      <c r="T10" s="242">
        <v>1005.316464</v>
      </c>
      <c r="U10" s="242">
        <v>1222.8981345</v>
      </c>
      <c r="V10" s="242">
        <v>1163.4082665000001</v>
      </c>
      <c r="W10" s="242">
        <v>985.82078766999996</v>
      </c>
      <c r="X10" s="242">
        <v>774.23098418999996</v>
      </c>
      <c r="Y10" s="242">
        <v>809.33139167000002</v>
      </c>
      <c r="Z10" s="242">
        <v>888.78376097</v>
      </c>
      <c r="AA10" s="242">
        <v>996.23603258000003</v>
      </c>
      <c r="AB10" s="242">
        <v>988.21600035999995</v>
      </c>
      <c r="AC10" s="242">
        <v>904.56074709999996</v>
      </c>
      <c r="AD10" s="242">
        <v>783.51188233000005</v>
      </c>
      <c r="AE10" s="242">
        <v>753.78553968000006</v>
      </c>
      <c r="AF10" s="242">
        <v>1005.3124587</v>
      </c>
      <c r="AG10" s="242">
        <v>1122.1387041999999</v>
      </c>
      <c r="AH10" s="242">
        <v>1100.2723751999999</v>
      </c>
      <c r="AI10" s="242">
        <v>1000.8277507</v>
      </c>
      <c r="AJ10" s="242">
        <v>800.70172000000002</v>
      </c>
      <c r="AK10" s="242">
        <v>827.52368533000003</v>
      </c>
      <c r="AL10" s="242">
        <v>992.20393645000001</v>
      </c>
      <c r="AM10" s="242">
        <v>1191.5142929000001</v>
      </c>
      <c r="AN10" s="242">
        <v>1141.9907532</v>
      </c>
      <c r="AO10" s="242">
        <v>913.01024676999998</v>
      </c>
      <c r="AP10" s="242">
        <v>758.16554432999999</v>
      </c>
      <c r="AQ10" s="242">
        <v>801.75301032000004</v>
      </c>
      <c r="AR10" s="242">
        <v>1014.6233767</v>
      </c>
      <c r="AS10" s="242">
        <v>1133.0018123</v>
      </c>
      <c r="AT10" s="242">
        <v>1105.6933710000001</v>
      </c>
      <c r="AU10" s="242">
        <v>1022.8574913</v>
      </c>
      <c r="AV10" s="242">
        <v>781.73867710000002</v>
      </c>
      <c r="AW10" s="242">
        <v>830.20423032999997</v>
      </c>
      <c r="AX10" s="242">
        <v>970.51438097000005</v>
      </c>
      <c r="AY10" s="242">
        <v>1099.5969616</v>
      </c>
      <c r="AZ10" s="242">
        <v>1154.9990857</v>
      </c>
      <c r="BA10" s="242">
        <v>967.99221516</v>
      </c>
      <c r="BB10" s="242">
        <v>768.97730000000001</v>
      </c>
      <c r="BC10" s="242">
        <v>838.04</v>
      </c>
      <c r="BD10" s="335">
        <v>1028.106</v>
      </c>
      <c r="BE10" s="335">
        <v>1165.9670000000001</v>
      </c>
      <c r="BF10" s="335">
        <v>1161.5409999999999</v>
      </c>
      <c r="BG10" s="335">
        <v>1031.9929999999999</v>
      </c>
      <c r="BH10" s="335">
        <v>814.36199999999997</v>
      </c>
      <c r="BI10" s="335">
        <v>799.79740000000004</v>
      </c>
      <c r="BJ10" s="335">
        <v>968.19759999999997</v>
      </c>
      <c r="BK10" s="335">
        <v>1099.0329999999999</v>
      </c>
      <c r="BL10" s="335">
        <v>1031.7159999999999</v>
      </c>
      <c r="BM10" s="335">
        <v>866.39700000000005</v>
      </c>
      <c r="BN10" s="335">
        <v>753.73540000000003</v>
      </c>
      <c r="BO10" s="335">
        <v>793.28020000000004</v>
      </c>
      <c r="BP10" s="335">
        <v>1038.328</v>
      </c>
      <c r="BQ10" s="335">
        <v>1177.6379999999999</v>
      </c>
      <c r="BR10" s="335">
        <v>1173.2470000000001</v>
      </c>
      <c r="BS10" s="335">
        <v>1042.463</v>
      </c>
      <c r="BT10" s="335">
        <v>828.46079999999995</v>
      </c>
      <c r="BU10" s="335">
        <v>813.69809999999995</v>
      </c>
      <c r="BV10" s="335">
        <v>954.25329999999997</v>
      </c>
    </row>
    <row r="11" spans="1:74" ht="11.1" customHeight="1" x14ac:dyDescent="0.2">
      <c r="A11" s="111" t="s">
        <v>850</v>
      </c>
      <c r="B11" s="206" t="s">
        <v>609</v>
      </c>
      <c r="C11" s="242">
        <v>444.05496484000003</v>
      </c>
      <c r="D11" s="242">
        <v>402.32175071</v>
      </c>
      <c r="E11" s="242">
        <v>272.97762839000001</v>
      </c>
      <c r="F11" s="242">
        <v>255.72950299999999</v>
      </c>
      <c r="G11" s="242">
        <v>258.99312548</v>
      </c>
      <c r="H11" s="242">
        <v>374.11103800000001</v>
      </c>
      <c r="I11" s="242">
        <v>427.36809903</v>
      </c>
      <c r="J11" s="242">
        <v>441.02697194000001</v>
      </c>
      <c r="K11" s="242">
        <v>353.25232167000001</v>
      </c>
      <c r="L11" s="242">
        <v>240.26483257999999</v>
      </c>
      <c r="M11" s="242">
        <v>251.89018933</v>
      </c>
      <c r="N11" s="242">
        <v>311.78022902999999</v>
      </c>
      <c r="O11" s="242">
        <v>345.79025000000001</v>
      </c>
      <c r="P11" s="242">
        <v>320.74805621000002</v>
      </c>
      <c r="Q11" s="242">
        <v>255.99456742000001</v>
      </c>
      <c r="R11" s="242">
        <v>236.02031066999999</v>
      </c>
      <c r="S11" s="242">
        <v>269.60502806</v>
      </c>
      <c r="T11" s="242">
        <v>345.88183033000001</v>
      </c>
      <c r="U11" s="242">
        <v>424.55147516</v>
      </c>
      <c r="V11" s="242">
        <v>401.29816387</v>
      </c>
      <c r="W11" s="242">
        <v>341.26224332999999</v>
      </c>
      <c r="X11" s="242">
        <v>241.60949968</v>
      </c>
      <c r="Y11" s="242">
        <v>267.02884399999999</v>
      </c>
      <c r="Z11" s="242">
        <v>302.04832355000002</v>
      </c>
      <c r="AA11" s="242">
        <v>364.69557128999998</v>
      </c>
      <c r="AB11" s="242">
        <v>352.70408214000003</v>
      </c>
      <c r="AC11" s="242">
        <v>319.49117452000002</v>
      </c>
      <c r="AD11" s="242">
        <v>270.35697299999998</v>
      </c>
      <c r="AE11" s="242">
        <v>244.36913580999999</v>
      </c>
      <c r="AF11" s="242">
        <v>330.04379767</v>
      </c>
      <c r="AG11" s="242">
        <v>373.18064128999998</v>
      </c>
      <c r="AH11" s="242">
        <v>372.34264483999999</v>
      </c>
      <c r="AI11" s="242">
        <v>354.42436167</v>
      </c>
      <c r="AJ11" s="242">
        <v>260.17851870999999</v>
      </c>
      <c r="AK11" s="242">
        <v>267.49101667000002</v>
      </c>
      <c r="AL11" s="242">
        <v>355.73886902999999</v>
      </c>
      <c r="AM11" s="242">
        <v>445.77577031999999</v>
      </c>
      <c r="AN11" s="242">
        <v>451.32559250000003</v>
      </c>
      <c r="AO11" s="242">
        <v>318.59350612999998</v>
      </c>
      <c r="AP11" s="242">
        <v>253.46146933</v>
      </c>
      <c r="AQ11" s="242">
        <v>248.56409452</v>
      </c>
      <c r="AR11" s="242">
        <v>332.13741800000003</v>
      </c>
      <c r="AS11" s="242">
        <v>365.67897290000002</v>
      </c>
      <c r="AT11" s="242">
        <v>367.39636483999999</v>
      </c>
      <c r="AU11" s="242">
        <v>356.16895099999999</v>
      </c>
      <c r="AV11" s="242">
        <v>252.87528258</v>
      </c>
      <c r="AW11" s="242">
        <v>281.17652533</v>
      </c>
      <c r="AX11" s="242">
        <v>330.50019838999998</v>
      </c>
      <c r="AY11" s="242">
        <v>396.78622903000002</v>
      </c>
      <c r="AZ11" s="242">
        <v>434.63944142999998</v>
      </c>
      <c r="BA11" s="242">
        <v>344.32456483999999</v>
      </c>
      <c r="BB11" s="242">
        <v>244.81440000000001</v>
      </c>
      <c r="BC11" s="242">
        <v>253.56200000000001</v>
      </c>
      <c r="BD11" s="335">
        <v>331.94979999999998</v>
      </c>
      <c r="BE11" s="335">
        <v>385.0849</v>
      </c>
      <c r="BF11" s="335">
        <v>387.85250000000002</v>
      </c>
      <c r="BG11" s="335">
        <v>348.05399999999997</v>
      </c>
      <c r="BH11" s="335">
        <v>259.16539999999998</v>
      </c>
      <c r="BI11" s="335">
        <v>256.55970000000002</v>
      </c>
      <c r="BJ11" s="335">
        <v>332.55270000000002</v>
      </c>
      <c r="BK11" s="335">
        <v>389.47309999999999</v>
      </c>
      <c r="BL11" s="335">
        <v>379.298</v>
      </c>
      <c r="BM11" s="335">
        <v>304.5745</v>
      </c>
      <c r="BN11" s="335">
        <v>254.38030000000001</v>
      </c>
      <c r="BO11" s="335">
        <v>256.07470000000001</v>
      </c>
      <c r="BP11" s="335">
        <v>331.32159999999999</v>
      </c>
      <c r="BQ11" s="335">
        <v>384.43220000000002</v>
      </c>
      <c r="BR11" s="335">
        <v>387.27159999999998</v>
      </c>
      <c r="BS11" s="335">
        <v>347.60129999999998</v>
      </c>
      <c r="BT11" s="335">
        <v>262.0172</v>
      </c>
      <c r="BU11" s="335">
        <v>259.43400000000003</v>
      </c>
      <c r="BV11" s="335">
        <v>327.21940000000001</v>
      </c>
    </row>
    <row r="12" spans="1:74" ht="11.1" customHeight="1" x14ac:dyDescent="0.2">
      <c r="A12" s="111" t="s">
        <v>851</v>
      </c>
      <c r="B12" s="206" t="s">
        <v>610</v>
      </c>
      <c r="C12" s="242">
        <v>622.3530571</v>
      </c>
      <c r="D12" s="242">
        <v>647.87164464</v>
      </c>
      <c r="E12" s="242">
        <v>431.28900128999999</v>
      </c>
      <c r="F12" s="242">
        <v>435.63624900000002</v>
      </c>
      <c r="G12" s="242">
        <v>490.07351839</v>
      </c>
      <c r="H12" s="242">
        <v>741.59394033000001</v>
      </c>
      <c r="I12" s="242">
        <v>852.47434065000004</v>
      </c>
      <c r="J12" s="242">
        <v>893.61199452000005</v>
      </c>
      <c r="K12" s="242">
        <v>735.11151199999995</v>
      </c>
      <c r="L12" s="242">
        <v>489.65659968</v>
      </c>
      <c r="M12" s="242">
        <v>412.87356933000001</v>
      </c>
      <c r="N12" s="242">
        <v>510.50213000000002</v>
      </c>
      <c r="O12" s="242">
        <v>546.90046676999998</v>
      </c>
      <c r="P12" s="242">
        <v>493.94565620999998</v>
      </c>
      <c r="Q12" s="242">
        <v>426.54561645000001</v>
      </c>
      <c r="R12" s="242">
        <v>430.69108567000001</v>
      </c>
      <c r="S12" s="242">
        <v>517.40381226</v>
      </c>
      <c r="T12" s="242">
        <v>696.87224232999995</v>
      </c>
      <c r="U12" s="242">
        <v>794.40145934999998</v>
      </c>
      <c r="V12" s="242">
        <v>816.90490935000003</v>
      </c>
      <c r="W12" s="242">
        <v>693.49931366999999</v>
      </c>
      <c r="X12" s="242">
        <v>491.35685129000001</v>
      </c>
      <c r="Y12" s="242">
        <v>430.69703766999999</v>
      </c>
      <c r="Z12" s="242">
        <v>480.03487194000002</v>
      </c>
      <c r="AA12" s="242">
        <v>601.89873935000003</v>
      </c>
      <c r="AB12" s="242">
        <v>521.63895286000002</v>
      </c>
      <c r="AC12" s="242">
        <v>466.94320580999999</v>
      </c>
      <c r="AD12" s="242">
        <v>440.04592133</v>
      </c>
      <c r="AE12" s="242">
        <v>455.66010161000003</v>
      </c>
      <c r="AF12" s="242">
        <v>663.66417733000003</v>
      </c>
      <c r="AG12" s="242">
        <v>756.09413452000001</v>
      </c>
      <c r="AH12" s="242">
        <v>783.59263935000001</v>
      </c>
      <c r="AI12" s="242">
        <v>732.28489466999997</v>
      </c>
      <c r="AJ12" s="242">
        <v>528.27093871</v>
      </c>
      <c r="AK12" s="242">
        <v>433.56866466999998</v>
      </c>
      <c r="AL12" s="242">
        <v>591.67680839000002</v>
      </c>
      <c r="AM12" s="242">
        <v>681.95817580999994</v>
      </c>
      <c r="AN12" s="242">
        <v>673.25422429000002</v>
      </c>
      <c r="AO12" s="242">
        <v>500.96973000000003</v>
      </c>
      <c r="AP12" s="242">
        <v>417.212266</v>
      </c>
      <c r="AQ12" s="242">
        <v>452.33230967999998</v>
      </c>
      <c r="AR12" s="242">
        <v>634.34511233000001</v>
      </c>
      <c r="AS12" s="242">
        <v>722.93608613000004</v>
      </c>
      <c r="AT12" s="242">
        <v>749.58028838999996</v>
      </c>
      <c r="AU12" s="242">
        <v>719.41059067000003</v>
      </c>
      <c r="AV12" s="242">
        <v>522.8689071</v>
      </c>
      <c r="AW12" s="242">
        <v>452.46685200000002</v>
      </c>
      <c r="AX12" s="242">
        <v>516.14624031999995</v>
      </c>
      <c r="AY12" s="242">
        <v>646.23616031999995</v>
      </c>
      <c r="AZ12" s="242">
        <v>610.64045928999997</v>
      </c>
      <c r="BA12" s="242">
        <v>550.48582257999999</v>
      </c>
      <c r="BB12" s="242">
        <v>423.15960000000001</v>
      </c>
      <c r="BC12" s="242">
        <v>493.20100000000002</v>
      </c>
      <c r="BD12" s="335">
        <v>646.79169999999999</v>
      </c>
      <c r="BE12" s="335">
        <v>738.47659999999996</v>
      </c>
      <c r="BF12" s="335">
        <v>759.68539999999996</v>
      </c>
      <c r="BG12" s="335">
        <v>677.17859999999996</v>
      </c>
      <c r="BH12" s="335">
        <v>513.41129999999998</v>
      </c>
      <c r="BI12" s="335">
        <v>427.24970000000002</v>
      </c>
      <c r="BJ12" s="335">
        <v>550.02459999999996</v>
      </c>
      <c r="BK12" s="335">
        <v>639.13679999999999</v>
      </c>
      <c r="BL12" s="335">
        <v>596.08590000000004</v>
      </c>
      <c r="BM12" s="335">
        <v>487.88240000000002</v>
      </c>
      <c r="BN12" s="335">
        <v>448.28250000000003</v>
      </c>
      <c r="BO12" s="335">
        <v>503.27640000000002</v>
      </c>
      <c r="BP12" s="335">
        <v>659.80420000000004</v>
      </c>
      <c r="BQ12" s="335">
        <v>753.34979999999996</v>
      </c>
      <c r="BR12" s="335">
        <v>775.0027</v>
      </c>
      <c r="BS12" s="335">
        <v>690.84780000000001</v>
      </c>
      <c r="BT12" s="335">
        <v>522.22460000000001</v>
      </c>
      <c r="BU12" s="335">
        <v>434.59390000000002</v>
      </c>
      <c r="BV12" s="335">
        <v>556.19349999999997</v>
      </c>
    </row>
    <row r="13" spans="1:74" ht="11.1" customHeight="1" x14ac:dyDescent="0.2">
      <c r="A13" s="111" t="s">
        <v>852</v>
      </c>
      <c r="B13" s="206" t="s">
        <v>611</v>
      </c>
      <c r="C13" s="242">
        <v>272.23016225999999</v>
      </c>
      <c r="D13" s="242">
        <v>256.54428607</v>
      </c>
      <c r="E13" s="242">
        <v>216.13327290000001</v>
      </c>
      <c r="F13" s="242">
        <v>205.53368699999999</v>
      </c>
      <c r="G13" s="242">
        <v>207.80774581</v>
      </c>
      <c r="H13" s="242">
        <v>269.22676567000002</v>
      </c>
      <c r="I13" s="242">
        <v>349.12855096999999</v>
      </c>
      <c r="J13" s="242">
        <v>353.30361581</v>
      </c>
      <c r="K13" s="242">
        <v>296.68522100000001</v>
      </c>
      <c r="L13" s="242">
        <v>215.02029644999999</v>
      </c>
      <c r="M13" s="242">
        <v>207.76167667000001</v>
      </c>
      <c r="N13" s="242">
        <v>264.30804968000001</v>
      </c>
      <c r="O13" s="242">
        <v>259.52081806000001</v>
      </c>
      <c r="P13" s="242">
        <v>236.84294241000001</v>
      </c>
      <c r="Q13" s="242">
        <v>212.16814871</v>
      </c>
      <c r="R13" s="242">
        <v>202.78706467000001</v>
      </c>
      <c r="S13" s="242">
        <v>230.64248226000001</v>
      </c>
      <c r="T13" s="242">
        <v>305.52849133000001</v>
      </c>
      <c r="U13" s="242">
        <v>351.63658097000001</v>
      </c>
      <c r="V13" s="242">
        <v>357.15586065000002</v>
      </c>
      <c r="W13" s="242">
        <v>285.19675567000002</v>
      </c>
      <c r="X13" s="242">
        <v>216.80159839000001</v>
      </c>
      <c r="Y13" s="242">
        <v>205.78614332999999</v>
      </c>
      <c r="Z13" s="242">
        <v>243.84612580999999</v>
      </c>
      <c r="AA13" s="242">
        <v>289.17226935000002</v>
      </c>
      <c r="AB13" s="242">
        <v>252.69672</v>
      </c>
      <c r="AC13" s="242">
        <v>216.04901645000001</v>
      </c>
      <c r="AD13" s="242">
        <v>206.71821700000001</v>
      </c>
      <c r="AE13" s="242">
        <v>229.45439354999999</v>
      </c>
      <c r="AF13" s="242">
        <v>309.90736333000001</v>
      </c>
      <c r="AG13" s="242">
        <v>361.94451322999998</v>
      </c>
      <c r="AH13" s="242">
        <v>337.86842065000002</v>
      </c>
      <c r="AI13" s="242">
        <v>281.72636232999997</v>
      </c>
      <c r="AJ13" s="242">
        <v>205.50388419000001</v>
      </c>
      <c r="AK13" s="242">
        <v>206.36043799999999</v>
      </c>
      <c r="AL13" s="242">
        <v>267.71800289999999</v>
      </c>
      <c r="AM13" s="242">
        <v>264.78344935000001</v>
      </c>
      <c r="AN13" s="242">
        <v>240.61754178999999</v>
      </c>
      <c r="AO13" s="242">
        <v>208.53104805999999</v>
      </c>
      <c r="AP13" s="242">
        <v>202.41307699999999</v>
      </c>
      <c r="AQ13" s="242">
        <v>224.00287258</v>
      </c>
      <c r="AR13" s="242">
        <v>301.25493933000001</v>
      </c>
      <c r="AS13" s="242">
        <v>355.57763612999997</v>
      </c>
      <c r="AT13" s="242">
        <v>319.00422355000001</v>
      </c>
      <c r="AU13" s="242">
        <v>286.45847099999997</v>
      </c>
      <c r="AV13" s="242">
        <v>218.71293355</v>
      </c>
      <c r="AW13" s="242">
        <v>209.98929433000001</v>
      </c>
      <c r="AX13" s="242">
        <v>248.10036065</v>
      </c>
      <c r="AY13" s="242">
        <v>266.21980065000002</v>
      </c>
      <c r="AZ13" s="242">
        <v>222.84427393000001</v>
      </c>
      <c r="BA13" s="242">
        <v>211.68351419000001</v>
      </c>
      <c r="BB13" s="242">
        <v>199.34360000000001</v>
      </c>
      <c r="BC13" s="242">
        <v>217.32390000000001</v>
      </c>
      <c r="BD13" s="335">
        <v>298.20460000000003</v>
      </c>
      <c r="BE13" s="335">
        <v>366.91370000000001</v>
      </c>
      <c r="BF13" s="335">
        <v>353.83980000000003</v>
      </c>
      <c r="BG13" s="335">
        <v>301.14819999999997</v>
      </c>
      <c r="BH13" s="335">
        <v>220.86320000000001</v>
      </c>
      <c r="BI13" s="335">
        <v>212.2175</v>
      </c>
      <c r="BJ13" s="335">
        <v>258.82339999999999</v>
      </c>
      <c r="BK13" s="335">
        <v>273.99639999999999</v>
      </c>
      <c r="BL13" s="335">
        <v>240.78129999999999</v>
      </c>
      <c r="BM13" s="335">
        <v>221.62860000000001</v>
      </c>
      <c r="BN13" s="335">
        <v>207.8468</v>
      </c>
      <c r="BO13" s="335">
        <v>227.5378</v>
      </c>
      <c r="BP13" s="335">
        <v>304.95580000000001</v>
      </c>
      <c r="BQ13" s="335">
        <v>375.28320000000002</v>
      </c>
      <c r="BR13" s="335">
        <v>361.97140000000002</v>
      </c>
      <c r="BS13" s="335">
        <v>308.12009999999998</v>
      </c>
      <c r="BT13" s="335">
        <v>225.11600000000001</v>
      </c>
      <c r="BU13" s="335">
        <v>216.33949999999999</v>
      </c>
      <c r="BV13" s="335">
        <v>268.31720000000001</v>
      </c>
    </row>
    <row r="14" spans="1:74" ht="11.1" customHeight="1" x14ac:dyDescent="0.2">
      <c r="A14" s="111" t="s">
        <v>853</v>
      </c>
      <c r="B14" s="206" t="s">
        <v>270</v>
      </c>
      <c r="C14" s="242">
        <v>457.99252710000002</v>
      </c>
      <c r="D14" s="242">
        <v>434.43450786</v>
      </c>
      <c r="E14" s="242">
        <v>424.20819805999997</v>
      </c>
      <c r="F14" s="242">
        <v>367.61629699999997</v>
      </c>
      <c r="G14" s="242">
        <v>335.12355097</v>
      </c>
      <c r="H14" s="242">
        <v>351.31706600000001</v>
      </c>
      <c r="I14" s="242">
        <v>382.66702548000001</v>
      </c>
      <c r="J14" s="242">
        <v>417.22753194000001</v>
      </c>
      <c r="K14" s="242">
        <v>411.800771</v>
      </c>
      <c r="L14" s="242">
        <v>344.00322323</v>
      </c>
      <c r="M14" s="242">
        <v>370.34123467000001</v>
      </c>
      <c r="N14" s="242">
        <v>445.46525742</v>
      </c>
      <c r="O14" s="242">
        <v>459.31344645000001</v>
      </c>
      <c r="P14" s="242">
        <v>428.64204102999997</v>
      </c>
      <c r="Q14" s="242">
        <v>398.72005676999999</v>
      </c>
      <c r="R14" s="242">
        <v>358.33347666999998</v>
      </c>
      <c r="S14" s="242">
        <v>337.77444645000003</v>
      </c>
      <c r="T14" s="242">
        <v>360.18429067</v>
      </c>
      <c r="U14" s="242">
        <v>389.24510161000001</v>
      </c>
      <c r="V14" s="242">
        <v>442.44293032000002</v>
      </c>
      <c r="W14" s="242">
        <v>408.39497267000002</v>
      </c>
      <c r="X14" s="242">
        <v>380.47367516000003</v>
      </c>
      <c r="Y14" s="242">
        <v>360.06709833000002</v>
      </c>
      <c r="Z14" s="242">
        <v>412.53359096999998</v>
      </c>
      <c r="AA14" s="242">
        <v>489.21519452000001</v>
      </c>
      <c r="AB14" s="242">
        <v>442.76022928999998</v>
      </c>
      <c r="AC14" s="242">
        <v>382.63160773999999</v>
      </c>
      <c r="AD14" s="242">
        <v>351.74370399999998</v>
      </c>
      <c r="AE14" s="242">
        <v>338.61599903000001</v>
      </c>
      <c r="AF14" s="242">
        <v>352.94610232999997</v>
      </c>
      <c r="AG14" s="242">
        <v>427.48001290000002</v>
      </c>
      <c r="AH14" s="242">
        <v>401.07562418999998</v>
      </c>
      <c r="AI14" s="242">
        <v>414.36212467000001</v>
      </c>
      <c r="AJ14" s="242">
        <v>353.09308613000002</v>
      </c>
      <c r="AK14" s="242">
        <v>346.05363433000002</v>
      </c>
      <c r="AL14" s="242">
        <v>455.64630226000003</v>
      </c>
      <c r="AM14" s="242">
        <v>457.83270193999999</v>
      </c>
      <c r="AN14" s="242">
        <v>432.14406893</v>
      </c>
      <c r="AO14" s="242">
        <v>366.94006387000002</v>
      </c>
      <c r="AP14" s="242">
        <v>348.02810333000002</v>
      </c>
      <c r="AQ14" s="242">
        <v>326.71569097000003</v>
      </c>
      <c r="AR14" s="242">
        <v>366.71615632999999</v>
      </c>
      <c r="AS14" s="242">
        <v>419.66831516000002</v>
      </c>
      <c r="AT14" s="242">
        <v>423.62782935000001</v>
      </c>
      <c r="AU14" s="242">
        <v>421.92307032999997</v>
      </c>
      <c r="AV14" s="242">
        <v>376.05805773999998</v>
      </c>
      <c r="AW14" s="242">
        <v>336.47135800000001</v>
      </c>
      <c r="AX14" s="242">
        <v>418.77054355000001</v>
      </c>
      <c r="AY14" s="242">
        <v>435.19841194000003</v>
      </c>
      <c r="AZ14" s="242">
        <v>390.24804107</v>
      </c>
      <c r="BA14" s="242">
        <v>355.08029677000002</v>
      </c>
      <c r="BB14" s="242">
        <v>342.16070000000002</v>
      </c>
      <c r="BC14" s="242">
        <v>317.66219999999998</v>
      </c>
      <c r="BD14" s="335">
        <v>362.34120000000001</v>
      </c>
      <c r="BE14" s="335">
        <v>404.0111</v>
      </c>
      <c r="BF14" s="335">
        <v>422.72919999999999</v>
      </c>
      <c r="BG14" s="335">
        <v>408.33359999999999</v>
      </c>
      <c r="BH14" s="335">
        <v>349.27850000000001</v>
      </c>
      <c r="BI14" s="335">
        <v>349.70530000000002</v>
      </c>
      <c r="BJ14" s="335">
        <v>416.7878</v>
      </c>
      <c r="BK14" s="335">
        <v>439.75850000000003</v>
      </c>
      <c r="BL14" s="335">
        <v>398.75409999999999</v>
      </c>
      <c r="BM14" s="335">
        <v>379.8039</v>
      </c>
      <c r="BN14" s="335">
        <v>343.66250000000002</v>
      </c>
      <c r="BO14" s="335">
        <v>317.82330000000002</v>
      </c>
      <c r="BP14" s="335">
        <v>358.44490000000002</v>
      </c>
      <c r="BQ14" s="335">
        <v>399.68400000000003</v>
      </c>
      <c r="BR14" s="335">
        <v>418.21960000000001</v>
      </c>
      <c r="BS14" s="335">
        <v>403.99489999999997</v>
      </c>
      <c r="BT14" s="335">
        <v>350.13380000000001</v>
      </c>
      <c r="BU14" s="335">
        <v>350.57650000000001</v>
      </c>
      <c r="BV14" s="335">
        <v>420.10480000000001</v>
      </c>
    </row>
    <row r="15" spans="1:74" ht="11.1" customHeight="1" x14ac:dyDescent="0.2">
      <c r="A15" s="111" t="s">
        <v>875</v>
      </c>
      <c r="B15" s="206" t="s">
        <v>271</v>
      </c>
      <c r="C15" s="242">
        <v>16.350808064999999</v>
      </c>
      <c r="D15" s="242">
        <v>14.946503570999999</v>
      </c>
      <c r="E15" s="242">
        <v>14.664544193999999</v>
      </c>
      <c r="F15" s="242">
        <v>13.533265667</v>
      </c>
      <c r="G15" s="242">
        <v>12.95956</v>
      </c>
      <c r="H15" s="242">
        <v>12.648565333000001</v>
      </c>
      <c r="I15" s="242">
        <v>12.826579677</v>
      </c>
      <c r="J15" s="242">
        <v>13.001805806</v>
      </c>
      <c r="K15" s="242">
        <v>12.983635</v>
      </c>
      <c r="L15" s="242">
        <v>13.123652903</v>
      </c>
      <c r="M15" s="242">
        <v>14.357434667</v>
      </c>
      <c r="N15" s="242">
        <v>15.10452871</v>
      </c>
      <c r="O15" s="242">
        <v>15.709738065</v>
      </c>
      <c r="P15" s="242">
        <v>14.827552068999999</v>
      </c>
      <c r="Q15" s="242">
        <v>13.608791612999999</v>
      </c>
      <c r="R15" s="242">
        <v>13.026585667000001</v>
      </c>
      <c r="S15" s="242">
        <v>12.093587419</v>
      </c>
      <c r="T15" s="242">
        <v>12.273623000000001</v>
      </c>
      <c r="U15" s="242">
        <v>12.374876129</v>
      </c>
      <c r="V15" s="242">
        <v>12.486296773999999</v>
      </c>
      <c r="W15" s="242">
        <v>12.299033</v>
      </c>
      <c r="X15" s="242">
        <v>12.866424839</v>
      </c>
      <c r="Y15" s="242">
        <v>13.975391332999999</v>
      </c>
      <c r="Z15" s="242">
        <v>15.126607419000001</v>
      </c>
      <c r="AA15" s="242">
        <v>15.08727129</v>
      </c>
      <c r="AB15" s="242">
        <v>13.594460357000001</v>
      </c>
      <c r="AC15" s="242">
        <v>12.977703870999999</v>
      </c>
      <c r="AD15" s="242">
        <v>12.962614332999999</v>
      </c>
      <c r="AE15" s="242">
        <v>12.16033</v>
      </c>
      <c r="AF15" s="242">
        <v>11.675819667000001</v>
      </c>
      <c r="AG15" s="242">
        <v>11.868890645</v>
      </c>
      <c r="AH15" s="242">
        <v>12.077170000000001</v>
      </c>
      <c r="AI15" s="242">
        <v>12.125565333000001</v>
      </c>
      <c r="AJ15" s="242">
        <v>12.564732580999999</v>
      </c>
      <c r="AK15" s="242">
        <v>13.123571332999999</v>
      </c>
      <c r="AL15" s="242">
        <v>14.733159677</v>
      </c>
      <c r="AM15" s="242">
        <v>14.623235484</v>
      </c>
      <c r="AN15" s="242">
        <v>13.772918928999999</v>
      </c>
      <c r="AO15" s="242">
        <v>12.995061613000001</v>
      </c>
      <c r="AP15" s="242">
        <v>11.819534666999999</v>
      </c>
      <c r="AQ15" s="242">
        <v>11.257198710000001</v>
      </c>
      <c r="AR15" s="242">
        <v>11.421587000000001</v>
      </c>
      <c r="AS15" s="242">
        <v>11.702804194</v>
      </c>
      <c r="AT15" s="242">
        <v>11.904247419000001</v>
      </c>
      <c r="AU15" s="242">
        <v>12.053569</v>
      </c>
      <c r="AV15" s="242">
        <v>12.842841290000001</v>
      </c>
      <c r="AW15" s="242">
        <v>13.053822332999999</v>
      </c>
      <c r="AX15" s="242">
        <v>13.467526452</v>
      </c>
      <c r="AY15" s="242">
        <v>13.86201</v>
      </c>
      <c r="AZ15" s="242">
        <v>13.496816786</v>
      </c>
      <c r="BA15" s="242">
        <v>12.200306452</v>
      </c>
      <c r="BB15" s="242">
        <v>11.807539999999999</v>
      </c>
      <c r="BC15" s="242">
        <v>11.38491</v>
      </c>
      <c r="BD15" s="335">
        <v>11.624639999999999</v>
      </c>
      <c r="BE15" s="335">
        <v>11.72884</v>
      </c>
      <c r="BF15" s="335">
        <v>11.957509999999999</v>
      </c>
      <c r="BG15" s="335">
        <v>11.958170000000001</v>
      </c>
      <c r="BH15" s="335">
        <v>12.43263</v>
      </c>
      <c r="BI15" s="335">
        <v>13.214499999999999</v>
      </c>
      <c r="BJ15" s="335">
        <v>13.86054</v>
      </c>
      <c r="BK15" s="335">
        <v>14.357710000000001</v>
      </c>
      <c r="BL15" s="335">
        <v>13.100300000000001</v>
      </c>
      <c r="BM15" s="335">
        <v>12.38739</v>
      </c>
      <c r="BN15" s="335">
        <v>11.92473</v>
      </c>
      <c r="BO15" s="335">
        <v>11.25257</v>
      </c>
      <c r="BP15" s="335">
        <v>11.469239999999999</v>
      </c>
      <c r="BQ15" s="335">
        <v>11.572039999999999</v>
      </c>
      <c r="BR15" s="335">
        <v>11.797639999999999</v>
      </c>
      <c r="BS15" s="335">
        <v>11.79828</v>
      </c>
      <c r="BT15" s="335">
        <v>12.354279999999999</v>
      </c>
      <c r="BU15" s="335">
        <v>13.131220000000001</v>
      </c>
      <c r="BV15" s="335">
        <v>13.89288</v>
      </c>
    </row>
    <row r="16" spans="1:74" ht="11.1" customHeight="1" x14ac:dyDescent="0.2">
      <c r="A16" s="111" t="s">
        <v>876</v>
      </c>
      <c r="B16" s="206" t="s">
        <v>613</v>
      </c>
      <c r="C16" s="242">
        <v>4679.4092844999996</v>
      </c>
      <c r="D16" s="242">
        <v>4289.6417546000002</v>
      </c>
      <c r="E16" s="242">
        <v>3384.5846126000001</v>
      </c>
      <c r="F16" s="242">
        <v>3123.3879772999999</v>
      </c>
      <c r="G16" s="242">
        <v>3151.2612257999999</v>
      </c>
      <c r="H16" s="242">
        <v>4199.4261729999998</v>
      </c>
      <c r="I16" s="242">
        <v>4991.2554784000004</v>
      </c>
      <c r="J16" s="242">
        <v>4959.3139567999997</v>
      </c>
      <c r="K16" s="242">
        <v>4090.6499563000002</v>
      </c>
      <c r="L16" s="242">
        <v>3051.1329206</v>
      </c>
      <c r="M16" s="242">
        <v>3107.3498672999999</v>
      </c>
      <c r="N16" s="242">
        <v>3752.9362310000001</v>
      </c>
      <c r="O16" s="242">
        <v>4060.6930118999999</v>
      </c>
      <c r="P16" s="242">
        <v>3723.2881883</v>
      </c>
      <c r="Q16" s="242">
        <v>3205.2156697</v>
      </c>
      <c r="R16" s="242">
        <v>2936.7736519999999</v>
      </c>
      <c r="S16" s="242">
        <v>3254.6812058</v>
      </c>
      <c r="T16" s="242">
        <v>4097.8043799999996</v>
      </c>
      <c r="U16" s="242">
        <v>4986.4216468000004</v>
      </c>
      <c r="V16" s="242">
        <v>4772.2916980999998</v>
      </c>
      <c r="W16" s="242">
        <v>3961.0447343000001</v>
      </c>
      <c r="X16" s="242">
        <v>3118.3688189999998</v>
      </c>
      <c r="Y16" s="242">
        <v>3238.5077323</v>
      </c>
      <c r="Z16" s="242">
        <v>3683.4710365000001</v>
      </c>
      <c r="AA16" s="242">
        <v>4251.3885983999999</v>
      </c>
      <c r="AB16" s="242">
        <v>4040.0551261000001</v>
      </c>
      <c r="AC16" s="242">
        <v>3616.2349361000001</v>
      </c>
      <c r="AD16" s="242">
        <v>3184.878948</v>
      </c>
      <c r="AE16" s="242">
        <v>3070.9057539</v>
      </c>
      <c r="AF16" s="242">
        <v>3933.0191202999999</v>
      </c>
      <c r="AG16" s="242">
        <v>4641.1955177</v>
      </c>
      <c r="AH16" s="242">
        <v>4453.9751690000003</v>
      </c>
      <c r="AI16" s="242">
        <v>4047.5575213000002</v>
      </c>
      <c r="AJ16" s="242">
        <v>3190.3006432000002</v>
      </c>
      <c r="AK16" s="242">
        <v>3263.6443789999998</v>
      </c>
      <c r="AL16" s="242">
        <v>4159.7371123000003</v>
      </c>
      <c r="AM16" s="242">
        <v>4715.3972561</v>
      </c>
      <c r="AN16" s="242">
        <v>4578.2275854</v>
      </c>
      <c r="AO16" s="242">
        <v>3676.3892870999998</v>
      </c>
      <c r="AP16" s="242">
        <v>3072.8545992999998</v>
      </c>
      <c r="AQ16" s="242">
        <v>3081.1697319</v>
      </c>
      <c r="AR16" s="242">
        <v>3921.0145083000002</v>
      </c>
      <c r="AS16" s="242">
        <v>4396.0627671000002</v>
      </c>
      <c r="AT16" s="242">
        <v>4367.1836652000002</v>
      </c>
      <c r="AU16" s="242">
        <v>4010.1069573</v>
      </c>
      <c r="AV16" s="242">
        <v>3151.6553103000001</v>
      </c>
      <c r="AW16" s="242">
        <v>3305.5489726999999</v>
      </c>
      <c r="AX16" s="242">
        <v>3884.2368568000002</v>
      </c>
      <c r="AY16" s="242">
        <v>4412.8499918999996</v>
      </c>
      <c r="AZ16" s="242">
        <v>4426.4342821</v>
      </c>
      <c r="BA16" s="242">
        <v>3764.4533760999998</v>
      </c>
      <c r="BB16" s="242">
        <v>3043.42</v>
      </c>
      <c r="BC16" s="242">
        <v>3153.8249999999998</v>
      </c>
      <c r="BD16" s="335">
        <v>3939.8270000000002</v>
      </c>
      <c r="BE16" s="335">
        <v>4597.13</v>
      </c>
      <c r="BF16" s="335">
        <v>4582.0749999999998</v>
      </c>
      <c r="BG16" s="335">
        <v>3978.9870000000001</v>
      </c>
      <c r="BH16" s="335">
        <v>3188.8560000000002</v>
      </c>
      <c r="BI16" s="335">
        <v>3188.087</v>
      </c>
      <c r="BJ16" s="335">
        <v>3940.567</v>
      </c>
      <c r="BK16" s="335">
        <v>4381.6109999999999</v>
      </c>
      <c r="BL16" s="335">
        <v>4085.069</v>
      </c>
      <c r="BM16" s="335">
        <v>3531.9369999999999</v>
      </c>
      <c r="BN16" s="335">
        <v>3082.4630000000002</v>
      </c>
      <c r="BO16" s="335">
        <v>3134.3130000000001</v>
      </c>
      <c r="BP16" s="335">
        <v>3964.6889999999999</v>
      </c>
      <c r="BQ16" s="335">
        <v>4626.585</v>
      </c>
      <c r="BR16" s="335">
        <v>4611.8310000000001</v>
      </c>
      <c r="BS16" s="335">
        <v>4005.3870000000002</v>
      </c>
      <c r="BT16" s="335">
        <v>3234.0169999999998</v>
      </c>
      <c r="BU16" s="335">
        <v>3233.1819999999998</v>
      </c>
      <c r="BV16" s="335">
        <v>3927.6439999999998</v>
      </c>
    </row>
    <row r="17" spans="1:74" ht="11.1" customHeight="1" x14ac:dyDescent="0.2">
      <c r="A17" s="111"/>
      <c r="B17" s="113" t="s">
        <v>12</v>
      </c>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374"/>
      <c r="BE17" s="374"/>
      <c r="BF17" s="374"/>
      <c r="BG17" s="374"/>
      <c r="BH17" s="374"/>
      <c r="BI17" s="374"/>
      <c r="BJ17" s="374"/>
      <c r="BK17" s="374"/>
      <c r="BL17" s="374"/>
      <c r="BM17" s="374"/>
      <c r="BN17" s="374"/>
      <c r="BO17" s="374"/>
      <c r="BP17" s="374"/>
      <c r="BQ17" s="374"/>
      <c r="BR17" s="374"/>
      <c r="BS17" s="374"/>
      <c r="BT17" s="374"/>
      <c r="BU17" s="374"/>
      <c r="BV17" s="374"/>
    </row>
    <row r="18" spans="1:74" ht="11.1" customHeight="1" x14ac:dyDescent="0.2">
      <c r="A18" s="111" t="s">
        <v>854</v>
      </c>
      <c r="B18" s="206" t="s">
        <v>605</v>
      </c>
      <c r="C18" s="242">
        <v>123.70923612999999</v>
      </c>
      <c r="D18" s="242">
        <v>127.18534</v>
      </c>
      <c r="E18" s="242">
        <v>118.21941194</v>
      </c>
      <c r="F18" s="242">
        <v>114.90064133</v>
      </c>
      <c r="G18" s="242">
        <v>112.96067128999999</v>
      </c>
      <c r="H18" s="242">
        <v>131.07085767000001</v>
      </c>
      <c r="I18" s="242">
        <v>139.29186483999999</v>
      </c>
      <c r="J18" s="242">
        <v>134.82502452</v>
      </c>
      <c r="K18" s="242">
        <v>129.16835567000001</v>
      </c>
      <c r="L18" s="242">
        <v>117.50085129</v>
      </c>
      <c r="M18" s="242">
        <v>113.14233433</v>
      </c>
      <c r="N18" s="242">
        <v>118.29367806</v>
      </c>
      <c r="O18" s="242">
        <v>121.17536968</v>
      </c>
      <c r="P18" s="242">
        <v>122.34079482999999</v>
      </c>
      <c r="Q18" s="242">
        <v>115.14768934999999</v>
      </c>
      <c r="R18" s="242">
        <v>112.86697767</v>
      </c>
      <c r="S18" s="242">
        <v>113.82070581000001</v>
      </c>
      <c r="T18" s="242">
        <v>128.93126899999999</v>
      </c>
      <c r="U18" s="242">
        <v>137.21537065000001</v>
      </c>
      <c r="V18" s="242">
        <v>141.94545902999999</v>
      </c>
      <c r="W18" s="242">
        <v>128.00853867000001</v>
      </c>
      <c r="X18" s="242">
        <v>116.56172773999999</v>
      </c>
      <c r="Y18" s="242">
        <v>114.80363233</v>
      </c>
      <c r="Z18" s="242">
        <v>117.94114484000001</v>
      </c>
      <c r="AA18" s="242">
        <v>121.66158097</v>
      </c>
      <c r="AB18" s="242">
        <v>128.24930286</v>
      </c>
      <c r="AC18" s="242">
        <v>115.15265515999999</v>
      </c>
      <c r="AD18" s="242">
        <v>113.477402</v>
      </c>
      <c r="AE18" s="242">
        <v>112.58502355</v>
      </c>
      <c r="AF18" s="242">
        <v>129.38792333000001</v>
      </c>
      <c r="AG18" s="242">
        <v>144.28486290000001</v>
      </c>
      <c r="AH18" s="242">
        <v>132.40741097</v>
      </c>
      <c r="AI18" s="242">
        <v>128.74512999999999</v>
      </c>
      <c r="AJ18" s="242">
        <v>116.20013032</v>
      </c>
      <c r="AK18" s="242">
        <v>115.42608199999999</v>
      </c>
      <c r="AL18" s="242">
        <v>120.16625387000001</v>
      </c>
      <c r="AM18" s="242">
        <v>148.29209</v>
      </c>
      <c r="AN18" s="242">
        <v>156.61292499999999</v>
      </c>
      <c r="AO18" s="242">
        <v>140.32485774</v>
      </c>
      <c r="AP18" s="242">
        <v>134.95171367</v>
      </c>
      <c r="AQ18" s="242">
        <v>131.82077451999999</v>
      </c>
      <c r="AR18" s="242">
        <v>147.08134466999999</v>
      </c>
      <c r="AS18" s="242">
        <v>158.73089225999999</v>
      </c>
      <c r="AT18" s="242">
        <v>149.42651581000001</v>
      </c>
      <c r="AU18" s="242">
        <v>154.575051</v>
      </c>
      <c r="AV18" s="242">
        <v>138.49332451999999</v>
      </c>
      <c r="AW18" s="242">
        <v>138.91727</v>
      </c>
      <c r="AX18" s="242">
        <v>139.31032031999999</v>
      </c>
      <c r="AY18" s="242">
        <v>145.8821729</v>
      </c>
      <c r="AZ18" s="242">
        <v>156.80244857</v>
      </c>
      <c r="BA18" s="242">
        <v>140.75516902999999</v>
      </c>
      <c r="BB18" s="242">
        <v>133.7261</v>
      </c>
      <c r="BC18" s="242">
        <v>134.03149999999999</v>
      </c>
      <c r="BD18" s="335">
        <v>150.19200000000001</v>
      </c>
      <c r="BE18" s="335">
        <v>161.7544</v>
      </c>
      <c r="BF18" s="335">
        <v>156.4641</v>
      </c>
      <c r="BG18" s="335">
        <v>151.37469999999999</v>
      </c>
      <c r="BH18" s="335">
        <v>138.9211</v>
      </c>
      <c r="BI18" s="335">
        <v>137.0153</v>
      </c>
      <c r="BJ18" s="335">
        <v>141.87610000000001</v>
      </c>
      <c r="BK18" s="335">
        <v>145.2586</v>
      </c>
      <c r="BL18" s="335">
        <v>151.04220000000001</v>
      </c>
      <c r="BM18" s="335">
        <v>137.86770000000001</v>
      </c>
      <c r="BN18" s="335">
        <v>132.70660000000001</v>
      </c>
      <c r="BO18" s="335">
        <v>132.0334</v>
      </c>
      <c r="BP18" s="335">
        <v>150.79259999999999</v>
      </c>
      <c r="BQ18" s="335">
        <v>161.59280000000001</v>
      </c>
      <c r="BR18" s="335">
        <v>156.30799999999999</v>
      </c>
      <c r="BS18" s="335">
        <v>151.22370000000001</v>
      </c>
      <c r="BT18" s="335">
        <v>138.50470000000001</v>
      </c>
      <c r="BU18" s="335">
        <v>136.6046</v>
      </c>
      <c r="BV18" s="335">
        <v>141.45089999999999</v>
      </c>
    </row>
    <row r="19" spans="1:74" ht="11.1" customHeight="1" x14ac:dyDescent="0.2">
      <c r="A19" s="111" t="s">
        <v>855</v>
      </c>
      <c r="B19" s="188" t="s">
        <v>639</v>
      </c>
      <c r="C19" s="242">
        <v>434.79098451999999</v>
      </c>
      <c r="D19" s="242">
        <v>454.02177179</v>
      </c>
      <c r="E19" s="242">
        <v>414.97451870999998</v>
      </c>
      <c r="F19" s="242">
        <v>398.67158999999998</v>
      </c>
      <c r="G19" s="242">
        <v>402.75219613000002</v>
      </c>
      <c r="H19" s="242">
        <v>459.24379733000001</v>
      </c>
      <c r="I19" s="242">
        <v>497.07462871000001</v>
      </c>
      <c r="J19" s="242">
        <v>485.87000774000001</v>
      </c>
      <c r="K19" s="242">
        <v>464.26128567000001</v>
      </c>
      <c r="L19" s="242">
        <v>411.96273934999999</v>
      </c>
      <c r="M19" s="242">
        <v>395.55933766999999</v>
      </c>
      <c r="N19" s="242">
        <v>411.11334806000002</v>
      </c>
      <c r="O19" s="242">
        <v>420.43081934999998</v>
      </c>
      <c r="P19" s="242">
        <v>430.75792138000003</v>
      </c>
      <c r="Q19" s="242">
        <v>401.14368483999999</v>
      </c>
      <c r="R19" s="242">
        <v>396.63724200000001</v>
      </c>
      <c r="S19" s="242">
        <v>404.56319903000002</v>
      </c>
      <c r="T19" s="242">
        <v>451.12987399999997</v>
      </c>
      <c r="U19" s="242">
        <v>491.90100774000001</v>
      </c>
      <c r="V19" s="242">
        <v>486.65346935000002</v>
      </c>
      <c r="W19" s="242">
        <v>467.32315533000002</v>
      </c>
      <c r="X19" s="242">
        <v>405.81300871000002</v>
      </c>
      <c r="Y19" s="242">
        <v>393.58854366999998</v>
      </c>
      <c r="Z19" s="242">
        <v>406.45816096999999</v>
      </c>
      <c r="AA19" s="242">
        <v>418.31643484</v>
      </c>
      <c r="AB19" s="242">
        <v>459.29623536000003</v>
      </c>
      <c r="AC19" s="242">
        <v>407.88715000000002</v>
      </c>
      <c r="AD19" s="242">
        <v>396.69360699999999</v>
      </c>
      <c r="AE19" s="242">
        <v>395.88143581000003</v>
      </c>
      <c r="AF19" s="242">
        <v>450.19698067000002</v>
      </c>
      <c r="AG19" s="242">
        <v>492.57038581</v>
      </c>
      <c r="AH19" s="242">
        <v>475.86903452000001</v>
      </c>
      <c r="AI19" s="242">
        <v>454.97521232999998</v>
      </c>
      <c r="AJ19" s="242">
        <v>409.21693128999999</v>
      </c>
      <c r="AK19" s="242">
        <v>406.12433167</v>
      </c>
      <c r="AL19" s="242">
        <v>420.20338484000001</v>
      </c>
      <c r="AM19" s="242">
        <v>436.28239000000002</v>
      </c>
      <c r="AN19" s="242">
        <v>469.46089143</v>
      </c>
      <c r="AO19" s="242">
        <v>423.70076581000001</v>
      </c>
      <c r="AP19" s="242">
        <v>402.89482366999999</v>
      </c>
      <c r="AQ19" s="242">
        <v>393.93785032</v>
      </c>
      <c r="AR19" s="242">
        <v>443.32015200000001</v>
      </c>
      <c r="AS19" s="242">
        <v>472.82060323000002</v>
      </c>
      <c r="AT19" s="242">
        <v>454.35288484</v>
      </c>
      <c r="AU19" s="242">
        <v>454.68916999999999</v>
      </c>
      <c r="AV19" s="242">
        <v>406.88948839</v>
      </c>
      <c r="AW19" s="242">
        <v>402.23842200000001</v>
      </c>
      <c r="AX19" s="242">
        <v>418.95957419000001</v>
      </c>
      <c r="AY19" s="242">
        <v>434.76344968000001</v>
      </c>
      <c r="AZ19" s="242">
        <v>471.04257856999999</v>
      </c>
      <c r="BA19" s="242">
        <v>428.52525613</v>
      </c>
      <c r="BB19" s="242">
        <v>400.46129999999999</v>
      </c>
      <c r="BC19" s="242">
        <v>401.34140000000002</v>
      </c>
      <c r="BD19" s="335">
        <v>446.83690000000001</v>
      </c>
      <c r="BE19" s="335">
        <v>488.42410000000001</v>
      </c>
      <c r="BF19" s="335">
        <v>475.56169999999997</v>
      </c>
      <c r="BG19" s="335">
        <v>460.61369999999999</v>
      </c>
      <c r="BH19" s="335">
        <v>410.90910000000002</v>
      </c>
      <c r="BI19" s="335">
        <v>402.39519999999999</v>
      </c>
      <c r="BJ19" s="335">
        <v>419.62119999999999</v>
      </c>
      <c r="BK19" s="335">
        <v>438.75240000000002</v>
      </c>
      <c r="BL19" s="335">
        <v>462.42070000000001</v>
      </c>
      <c r="BM19" s="335">
        <v>420.65499999999997</v>
      </c>
      <c r="BN19" s="335">
        <v>396.1746</v>
      </c>
      <c r="BO19" s="335">
        <v>398.72019999999998</v>
      </c>
      <c r="BP19" s="335">
        <v>451.75189999999998</v>
      </c>
      <c r="BQ19" s="335">
        <v>490.86599999999999</v>
      </c>
      <c r="BR19" s="335">
        <v>477.93939999999998</v>
      </c>
      <c r="BS19" s="335">
        <v>462.91669999999999</v>
      </c>
      <c r="BT19" s="335">
        <v>412.55270000000002</v>
      </c>
      <c r="BU19" s="335">
        <v>404.00490000000002</v>
      </c>
      <c r="BV19" s="335">
        <v>421.2998</v>
      </c>
    </row>
    <row r="20" spans="1:74" ht="11.1" customHeight="1" x14ac:dyDescent="0.2">
      <c r="A20" s="111" t="s">
        <v>859</v>
      </c>
      <c r="B20" s="206" t="s">
        <v>606</v>
      </c>
      <c r="C20" s="242">
        <v>505.50112225999999</v>
      </c>
      <c r="D20" s="242">
        <v>507.85353821000001</v>
      </c>
      <c r="E20" s="242">
        <v>478.62529483999998</v>
      </c>
      <c r="F20" s="242">
        <v>450.73467833000001</v>
      </c>
      <c r="G20" s="242">
        <v>479.45548289999999</v>
      </c>
      <c r="H20" s="242">
        <v>526.25811733</v>
      </c>
      <c r="I20" s="242">
        <v>592.29469934999997</v>
      </c>
      <c r="J20" s="242">
        <v>560.35224742000003</v>
      </c>
      <c r="K20" s="242">
        <v>502.99990000000003</v>
      </c>
      <c r="L20" s="242">
        <v>479.14582258000002</v>
      </c>
      <c r="M20" s="242">
        <v>466.47598167000001</v>
      </c>
      <c r="N20" s="242">
        <v>477.03757903000002</v>
      </c>
      <c r="O20" s="242">
        <v>489.35812644999999</v>
      </c>
      <c r="P20" s="242">
        <v>486.45177034</v>
      </c>
      <c r="Q20" s="242">
        <v>464.05602613000002</v>
      </c>
      <c r="R20" s="242">
        <v>454.102664</v>
      </c>
      <c r="S20" s="242">
        <v>493.46835226000002</v>
      </c>
      <c r="T20" s="242">
        <v>547.78199099999995</v>
      </c>
      <c r="U20" s="242">
        <v>592.92763484</v>
      </c>
      <c r="V20" s="242">
        <v>554.04741548000004</v>
      </c>
      <c r="W20" s="242">
        <v>501.41870232999997</v>
      </c>
      <c r="X20" s="242">
        <v>488.00777613000002</v>
      </c>
      <c r="Y20" s="242">
        <v>462.18000032999998</v>
      </c>
      <c r="Z20" s="242">
        <v>474.95253613</v>
      </c>
      <c r="AA20" s="242">
        <v>492.43735806000001</v>
      </c>
      <c r="AB20" s="242">
        <v>501.00681214000002</v>
      </c>
      <c r="AC20" s="242">
        <v>478.95517839000001</v>
      </c>
      <c r="AD20" s="242">
        <v>462.29347833000003</v>
      </c>
      <c r="AE20" s="242">
        <v>481.01084580999998</v>
      </c>
      <c r="AF20" s="242">
        <v>523.21188167000003</v>
      </c>
      <c r="AG20" s="242">
        <v>549.60713870999996</v>
      </c>
      <c r="AH20" s="242">
        <v>546.10652676999996</v>
      </c>
      <c r="AI20" s="242">
        <v>513.25482466999995</v>
      </c>
      <c r="AJ20" s="242">
        <v>490.29450258000003</v>
      </c>
      <c r="AK20" s="242">
        <v>470.82841632999998</v>
      </c>
      <c r="AL20" s="242">
        <v>499.78107194</v>
      </c>
      <c r="AM20" s="242">
        <v>524.35901129000001</v>
      </c>
      <c r="AN20" s="242">
        <v>519.92593285999999</v>
      </c>
      <c r="AO20" s="242">
        <v>489.16893902999999</v>
      </c>
      <c r="AP20" s="242">
        <v>458.78850833000001</v>
      </c>
      <c r="AQ20" s="242">
        <v>475.40302548</v>
      </c>
      <c r="AR20" s="242">
        <v>537.31794833000004</v>
      </c>
      <c r="AS20" s="242">
        <v>528.41957774000002</v>
      </c>
      <c r="AT20" s="242">
        <v>539.34187902999997</v>
      </c>
      <c r="AU20" s="242">
        <v>508.58133832999999</v>
      </c>
      <c r="AV20" s="242">
        <v>475.09935870999999</v>
      </c>
      <c r="AW20" s="242">
        <v>480.57078100000001</v>
      </c>
      <c r="AX20" s="242">
        <v>485.44207419000003</v>
      </c>
      <c r="AY20" s="242">
        <v>512.90631097000005</v>
      </c>
      <c r="AZ20" s="242">
        <v>531.48176713999999</v>
      </c>
      <c r="BA20" s="242">
        <v>487.14802386999997</v>
      </c>
      <c r="BB20" s="242">
        <v>462.70769999999999</v>
      </c>
      <c r="BC20" s="242">
        <v>481.71510000000001</v>
      </c>
      <c r="BD20" s="335">
        <v>540.45910000000003</v>
      </c>
      <c r="BE20" s="335">
        <v>576.69659999999999</v>
      </c>
      <c r="BF20" s="335">
        <v>565.89940000000001</v>
      </c>
      <c r="BG20" s="335">
        <v>516.31899999999996</v>
      </c>
      <c r="BH20" s="335">
        <v>490.34570000000002</v>
      </c>
      <c r="BI20" s="335">
        <v>479.50740000000002</v>
      </c>
      <c r="BJ20" s="335">
        <v>493.14269999999999</v>
      </c>
      <c r="BK20" s="335">
        <v>521.31539999999995</v>
      </c>
      <c r="BL20" s="335">
        <v>522.56709999999998</v>
      </c>
      <c r="BM20" s="335">
        <v>492.9939</v>
      </c>
      <c r="BN20" s="335">
        <v>470.14760000000001</v>
      </c>
      <c r="BO20" s="335">
        <v>495.9966</v>
      </c>
      <c r="BP20" s="335">
        <v>550.72640000000001</v>
      </c>
      <c r="BQ20" s="335">
        <v>584.76909999999998</v>
      </c>
      <c r="BR20" s="335">
        <v>573.82100000000003</v>
      </c>
      <c r="BS20" s="335">
        <v>523.54679999999996</v>
      </c>
      <c r="BT20" s="335">
        <v>496.7199</v>
      </c>
      <c r="BU20" s="335">
        <v>485.74099999999999</v>
      </c>
      <c r="BV20" s="335">
        <v>499.5539</v>
      </c>
    </row>
    <row r="21" spans="1:74" ht="11.1" customHeight="1" x14ac:dyDescent="0.2">
      <c r="A21" s="111" t="s">
        <v>860</v>
      </c>
      <c r="B21" s="206" t="s">
        <v>607</v>
      </c>
      <c r="C21" s="242">
        <v>272.66135097</v>
      </c>
      <c r="D21" s="242">
        <v>282.08629679000001</v>
      </c>
      <c r="E21" s="242">
        <v>257.44052097000002</v>
      </c>
      <c r="F21" s="242">
        <v>247.039299</v>
      </c>
      <c r="G21" s="242">
        <v>253.14030645</v>
      </c>
      <c r="H21" s="242">
        <v>288.98537333000002</v>
      </c>
      <c r="I21" s="242">
        <v>313.08529677000001</v>
      </c>
      <c r="J21" s="242">
        <v>305.20265710000001</v>
      </c>
      <c r="K21" s="242">
        <v>275.72392166999998</v>
      </c>
      <c r="L21" s="242">
        <v>260.82562129000002</v>
      </c>
      <c r="M21" s="242">
        <v>253.70069267</v>
      </c>
      <c r="N21" s="242">
        <v>260.90163805999998</v>
      </c>
      <c r="O21" s="242">
        <v>260.30461451999997</v>
      </c>
      <c r="P21" s="242">
        <v>267.16681</v>
      </c>
      <c r="Q21" s="242">
        <v>248.22696194</v>
      </c>
      <c r="R21" s="242">
        <v>252.25254967000001</v>
      </c>
      <c r="S21" s="242">
        <v>264.69963710000002</v>
      </c>
      <c r="T21" s="242">
        <v>293.06220000000002</v>
      </c>
      <c r="U21" s="242">
        <v>320.23002031999999</v>
      </c>
      <c r="V21" s="242">
        <v>299.00358806000003</v>
      </c>
      <c r="W21" s="242">
        <v>277.97062933000001</v>
      </c>
      <c r="X21" s="242">
        <v>262.48598290000001</v>
      </c>
      <c r="Y21" s="242">
        <v>255.227643</v>
      </c>
      <c r="Z21" s="242">
        <v>262.43383096999997</v>
      </c>
      <c r="AA21" s="242">
        <v>271.39824064999999</v>
      </c>
      <c r="AB21" s="242">
        <v>279.86979607000001</v>
      </c>
      <c r="AC21" s="242">
        <v>261.82629967999998</v>
      </c>
      <c r="AD21" s="242">
        <v>256.83299533000002</v>
      </c>
      <c r="AE21" s="242">
        <v>257.8380429</v>
      </c>
      <c r="AF21" s="242">
        <v>283.22214932999998</v>
      </c>
      <c r="AG21" s="242">
        <v>298.06927483999999</v>
      </c>
      <c r="AH21" s="242">
        <v>304.70647065000003</v>
      </c>
      <c r="AI21" s="242">
        <v>291.29541899999998</v>
      </c>
      <c r="AJ21" s="242">
        <v>266.91038515999998</v>
      </c>
      <c r="AK21" s="242">
        <v>269.585534</v>
      </c>
      <c r="AL21" s="242">
        <v>278.43863386999999</v>
      </c>
      <c r="AM21" s="242">
        <v>291.71050838999997</v>
      </c>
      <c r="AN21" s="242">
        <v>299.54555285999999</v>
      </c>
      <c r="AO21" s="242">
        <v>269.93759612999997</v>
      </c>
      <c r="AP21" s="242">
        <v>258.95275633</v>
      </c>
      <c r="AQ21" s="242">
        <v>266.60783773999998</v>
      </c>
      <c r="AR21" s="242">
        <v>293.52699100000001</v>
      </c>
      <c r="AS21" s="242">
        <v>296.46487903000002</v>
      </c>
      <c r="AT21" s="242">
        <v>310.07109129000003</v>
      </c>
      <c r="AU21" s="242">
        <v>285.60222333000002</v>
      </c>
      <c r="AV21" s="242">
        <v>265.00982161000002</v>
      </c>
      <c r="AW21" s="242">
        <v>275.50891632999998</v>
      </c>
      <c r="AX21" s="242">
        <v>275.37966676999997</v>
      </c>
      <c r="AY21" s="242">
        <v>285.45363580999998</v>
      </c>
      <c r="AZ21" s="242">
        <v>295.27199179000002</v>
      </c>
      <c r="BA21" s="242">
        <v>264.70045226000002</v>
      </c>
      <c r="BB21" s="242">
        <v>259.1857</v>
      </c>
      <c r="BC21" s="242">
        <v>267.8997</v>
      </c>
      <c r="BD21" s="335">
        <v>301.72239999999999</v>
      </c>
      <c r="BE21" s="335">
        <v>320.4862</v>
      </c>
      <c r="BF21" s="335">
        <v>320.69330000000002</v>
      </c>
      <c r="BG21" s="335">
        <v>294.35860000000002</v>
      </c>
      <c r="BH21" s="335">
        <v>273.82260000000002</v>
      </c>
      <c r="BI21" s="335">
        <v>273.53149999999999</v>
      </c>
      <c r="BJ21" s="335">
        <v>281.40449999999998</v>
      </c>
      <c r="BK21" s="335">
        <v>289.62189999999998</v>
      </c>
      <c r="BL21" s="335">
        <v>297.36</v>
      </c>
      <c r="BM21" s="335">
        <v>272.31880000000001</v>
      </c>
      <c r="BN21" s="335">
        <v>267.72480000000002</v>
      </c>
      <c r="BO21" s="335">
        <v>274.87299999999999</v>
      </c>
      <c r="BP21" s="335">
        <v>307.75630000000001</v>
      </c>
      <c r="BQ21" s="335">
        <v>326.57459999999998</v>
      </c>
      <c r="BR21" s="335">
        <v>326.78559999999999</v>
      </c>
      <c r="BS21" s="335">
        <v>299.95049999999998</v>
      </c>
      <c r="BT21" s="335">
        <v>278.47669999999999</v>
      </c>
      <c r="BU21" s="335">
        <v>278.18060000000003</v>
      </c>
      <c r="BV21" s="335">
        <v>286.1875</v>
      </c>
    </row>
    <row r="22" spans="1:74" ht="11.1" customHeight="1" x14ac:dyDescent="0.2">
      <c r="A22" s="111" t="s">
        <v>861</v>
      </c>
      <c r="B22" s="206" t="s">
        <v>608</v>
      </c>
      <c r="C22" s="242">
        <v>798.20434193999995</v>
      </c>
      <c r="D22" s="242">
        <v>786.51468607000004</v>
      </c>
      <c r="E22" s="242">
        <v>752.23760547999996</v>
      </c>
      <c r="F22" s="242">
        <v>785.04355499999997</v>
      </c>
      <c r="G22" s="242">
        <v>834.64096934999998</v>
      </c>
      <c r="H22" s="242">
        <v>941.20503033</v>
      </c>
      <c r="I22" s="242">
        <v>963.93671097000004</v>
      </c>
      <c r="J22" s="242">
        <v>948.00873516000001</v>
      </c>
      <c r="K22" s="242">
        <v>910.26492033</v>
      </c>
      <c r="L22" s="242">
        <v>800.32601870999997</v>
      </c>
      <c r="M22" s="242">
        <v>761.65360899999996</v>
      </c>
      <c r="N22" s="242">
        <v>760.56324418999998</v>
      </c>
      <c r="O22" s="242">
        <v>765.19209322999995</v>
      </c>
      <c r="P22" s="242">
        <v>774.77408965999996</v>
      </c>
      <c r="Q22" s="242">
        <v>747.70077805999995</v>
      </c>
      <c r="R22" s="242">
        <v>787.84115233</v>
      </c>
      <c r="S22" s="242">
        <v>844.25496773999998</v>
      </c>
      <c r="T22" s="242">
        <v>909.82347332999996</v>
      </c>
      <c r="U22" s="242">
        <v>953.25775032000001</v>
      </c>
      <c r="V22" s="242">
        <v>942.62725967999995</v>
      </c>
      <c r="W22" s="242">
        <v>886.80986667000002</v>
      </c>
      <c r="X22" s="242">
        <v>803.16175065000004</v>
      </c>
      <c r="Y22" s="242">
        <v>774.76705067</v>
      </c>
      <c r="Z22" s="242">
        <v>752.62756709999996</v>
      </c>
      <c r="AA22" s="242">
        <v>775.42561935000003</v>
      </c>
      <c r="AB22" s="242">
        <v>804.18136357000003</v>
      </c>
      <c r="AC22" s="242">
        <v>762.61214839000002</v>
      </c>
      <c r="AD22" s="242">
        <v>758.43007166999996</v>
      </c>
      <c r="AE22" s="242">
        <v>819.30718935000004</v>
      </c>
      <c r="AF22" s="242">
        <v>915.65549633000001</v>
      </c>
      <c r="AG22" s="242">
        <v>931.79977773999997</v>
      </c>
      <c r="AH22" s="242">
        <v>925.26282547999995</v>
      </c>
      <c r="AI22" s="242">
        <v>890.48368966999999</v>
      </c>
      <c r="AJ22" s="242">
        <v>824.16353129000004</v>
      </c>
      <c r="AK22" s="242">
        <v>791.24278700000002</v>
      </c>
      <c r="AL22" s="242">
        <v>775.70518322999999</v>
      </c>
      <c r="AM22" s="242">
        <v>833.9584529</v>
      </c>
      <c r="AN22" s="242">
        <v>799.97078999999997</v>
      </c>
      <c r="AO22" s="242">
        <v>775.34272386999999</v>
      </c>
      <c r="AP22" s="242">
        <v>773.59754133000001</v>
      </c>
      <c r="AQ22" s="242">
        <v>833.23912676999998</v>
      </c>
      <c r="AR22" s="242">
        <v>920.59017400000005</v>
      </c>
      <c r="AS22" s="242">
        <v>928.27285547999998</v>
      </c>
      <c r="AT22" s="242">
        <v>937.38834354999995</v>
      </c>
      <c r="AU22" s="242">
        <v>893.71587333000002</v>
      </c>
      <c r="AV22" s="242">
        <v>820.99242871000001</v>
      </c>
      <c r="AW22" s="242">
        <v>793.55892167000002</v>
      </c>
      <c r="AX22" s="242">
        <v>764.34726580999995</v>
      </c>
      <c r="AY22" s="242">
        <v>811.46399031999999</v>
      </c>
      <c r="AZ22" s="242">
        <v>846.42200820999994</v>
      </c>
      <c r="BA22" s="242">
        <v>762.12954419000005</v>
      </c>
      <c r="BB22" s="242">
        <v>793.10799999999995</v>
      </c>
      <c r="BC22" s="242">
        <v>838.83299999999997</v>
      </c>
      <c r="BD22" s="335">
        <v>946.88369999999998</v>
      </c>
      <c r="BE22" s="335">
        <v>974.46130000000005</v>
      </c>
      <c r="BF22" s="335">
        <v>968.07860000000005</v>
      </c>
      <c r="BG22" s="335">
        <v>927.71759999999995</v>
      </c>
      <c r="BH22" s="335">
        <v>832.91510000000005</v>
      </c>
      <c r="BI22" s="335">
        <v>801.29589999999996</v>
      </c>
      <c r="BJ22" s="335">
        <v>796.51080000000002</v>
      </c>
      <c r="BK22" s="335">
        <v>827.77959999999996</v>
      </c>
      <c r="BL22" s="335">
        <v>830.01779999999997</v>
      </c>
      <c r="BM22" s="335">
        <v>781.66570000000002</v>
      </c>
      <c r="BN22" s="335">
        <v>795.92359999999996</v>
      </c>
      <c r="BO22" s="335">
        <v>854.82449999999994</v>
      </c>
      <c r="BP22" s="335">
        <v>957.29970000000003</v>
      </c>
      <c r="BQ22" s="335">
        <v>986.15430000000003</v>
      </c>
      <c r="BR22" s="335">
        <v>979.69439999999997</v>
      </c>
      <c r="BS22" s="335">
        <v>938.84870000000001</v>
      </c>
      <c r="BT22" s="335">
        <v>842.9085</v>
      </c>
      <c r="BU22" s="335">
        <v>810.91</v>
      </c>
      <c r="BV22" s="335">
        <v>806.0675</v>
      </c>
    </row>
    <row r="23" spans="1:74" ht="11.1" customHeight="1" x14ac:dyDescent="0.2">
      <c r="A23" s="111" t="s">
        <v>862</v>
      </c>
      <c r="B23" s="206" t="s">
        <v>609</v>
      </c>
      <c r="C23" s="242">
        <v>224.61741645000001</v>
      </c>
      <c r="D23" s="242">
        <v>226.69093000000001</v>
      </c>
      <c r="E23" s="242">
        <v>202.45532194</v>
      </c>
      <c r="F23" s="242">
        <v>211.06638333000001</v>
      </c>
      <c r="G23" s="242">
        <v>216.14390484</v>
      </c>
      <c r="H23" s="242">
        <v>256.48415299999999</v>
      </c>
      <c r="I23" s="242">
        <v>269.27716580999999</v>
      </c>
      <c r="J23" s="242">
        <v>276.89603548000002</v>
      </c>
      <c r="K23" s="242">
        <v>249.80892266999999</v>
      </c>
      <c r="L23" s="242">
        <v>212.31768355</v>
      </c>
      <c r="M23" s="242">
        <v>205.39043867000001</v>
      </c>
      <c r="N23" s="242">
        <v>201.89321580999999</v>
      </c>
      <c r="O23" s="242">
        <v>207.75462064999999</v>
      </c>
      <c r="P23" s="242">
        <v>213.00307240999999</v>
      </c>
      <c r="Q23" s="242">
        <v>200.22995871000001</v>
      </c>
      <c r="R23" s="242">
        <v>210.22183100000001</v>
      </c>
      <c r="S23" s="242">
        <v>223.50008645</v>
      </c>
      <c r="T23" s="242">
        <v>248.40957732999999</v>
      </c>
      <c r="U23" s="242">
        <v>266.13412226000003</v>
      </c>
      <c r="V23" s="242">
        <v>262.61530839</v>
      </c>
      <c r="W23" s="242">
        <v>248.72392600000001</v>
      </c>
      <c r="X23" s="242">
        <v>214.42599709999999</v>
      </c>
      <c r="Y23" s="242">
        <v>202.85057900000001</v>
      </c>
      <c r="Z23" s="242">
        <v>199.74672967999999</v>
      </c>
      <c r="AA23" s="242">
        <v>230.68228483999999</v>
      </c>
      <c r="AB23" s="242">
        <v>243.38376070999999</v>
      </c>
      <c r="AC23" s="242">
        <v>219.52940967999999</v>
      </c>
      <c r="AD23" s="242">
        <v>225.41635400000001</v>
      </c>
      <c r="AE23" s="242">
        <v>232.44978258</v>
      </c>
      <c r="AF23" s="242">
        <v>280.21422733000003</v>
      </c>
      <c r="AG23" s="242">
        <v>292.45275773999998</v>
      </c>
      <c r="AH23" s="242">
        <v>295.00215226</v>
      </c>
      <c r="AI23" s="242">
        <v>287.25993999999997</v>
      </c>
      <c r="AJ23" s="242">
        <v>242.76986194</v>
      </c>
      <c r="AK23" s="242">
        <v>227.167205</v>
      </c>
      <c r="AL23" s="242">
        <v>227.54510289999999</v>
      </c>
      <c r="AM23" s="242">
        <v>246.66601613</v>
      </c>
      <c r="AN23" s="242">
        <v>253.69722035999999</v>
      </c>
      <c r="AO23" s="242">
        <v>217.98274355000001</v>
      </c>
      <c r="AP23" s="242">
        <v>219.84789067</v>
      </c>
      <c r="AQ23" s="242">
        <v>228.74886645000001</v>
      </c>
      <c r="AR23" s="242">
        <v>264.03555232999997</v>
      </c>
      <c r="AS23" s="242">
        <v>268.49044451999998</v>
      </c>
      <c r="AT23" s="242">
        <v>271.03691161</v>
      </c>
      <c r="AU23" s="242">
        <v>275.00676600000003</v>
      </c>
      <c r="AV23" s="242">
        <v>233.85929257999999</v>
      </c>
      <c r="AW23" s="242">
        <v>223.14937832999999</v>
      </c>
      <c r="AX23" s="242">
        <v>219.89377354999999</v>
      </c>
      <c r="AY23" s="242">
        <v>234.32549355</v>
      </c>
      <c r="AZ23" s="242">
        <v>249.66644786000001</v>
      </c>
      <c r="BA23" s="242">
        <v>222.5058329</v>
      </c>
      <c r="BB23" s="242">
        <v>226.29599999999999</v>
      </c>
      <c r="BC23" s="242">
        <v>231.56530000000001</v>
      </c>
      <c r="BD23" s="335">
        <v>270.61610000000002</v>
      </c>
      <c r="BE23" s="335">
        <v>284.82330000000002</v>
      </c>
      <c r="BF23" s="335">
        <v>287.66419999999999</v>
      </c>
      <c r="BG23" s="335">
        <v>274.89490000000001</v>
      </c>
      <c r="BH23" s="335">
        <v>234.8554</v>
      </c>
      <c r="BI23" s="335">
        <v>223.41059999999999</v>
      </c>
      <c r="BJ23" s="335">
        <v>224.81219999999999</v>
      </c>
      <c r="BK23" s="335">
        <v>237.9419</v>
      </c>
      <c r="BL23" s="335">
        <v>246.5634</v>
      </c>
      <c r="BM23" s="335">
        <v>219.18379999999999</v>
      </c>
      <c r="BN23" s="335">
        <v>225.00030000000001</v>
      </c>
      <c r="BO23" s="335">
        <v>234.01560000000001</v>
      </c>
      <c r="BP23" s="335">
        <v>274.67540000000002</v>
      </c>
      <c r="BQ23" s="335">
        <v>288.2414</v>
      </c>
      <c r="BR23" s="335">
        <v>291.11649999999997</v>
      </c>
      <c r="BS23" s="335">
        <v>278.19420000000002</v>
      </c>
      <c r="BT23" s="335">
        <v>237.2045</v>
      </c>
      <c r="BU23" s="335">
        <v>225.64529999999999</v>
      </c>
      <c r="BV23" s="335">
        <v>227.06110000000001</v>
      </c>
    </row>
    <row r="24" spans="1:74" ht="11.1" customHeight="1" x14ac:dyDescent="0.2">
      <c r="A24" s="111" t="s">
        <v>863</v>
      </c>
      <c r="B24" s="206" t="s">
        <v>610</v>
      </c>
      <c r="C24" s="242">
        <v>444.86780773999999</v>
      </c>
      <c r="D24" s="242">
        <v>462.00535963999999</v>
      </c>
      <c r="E24" s="242">
        <v>441.87564871000001</v>
      </c>
      <c r="F24" s="242">
        <v>462.36236967000002</v>
      </c>
      <c r="G24" s="242">
        <v>479.83087805999997</v>
      </c>
      <c r="H24" s="242">
        <v>578.70339433000004</v>
      </c>
      <c r="I24" s="242">
        <v>584.02111774000002</v>
      </c>
      <c r="J24" s="242">
        <v>625.79386710000006</v>
      </c>
      <c r="K24" s="242">
        <v>589.77551900000003</v>
      </c>
      <c r="L24" s="242">
        <v>499.24071257999998</v>
      </c>
      <c r="M24" s="242">
        <v>446.22492067000002</v>
      </c>
      <c r="N24" s="242">
        <v>440.67273645</v>
      </c>
      <c r="O24" s="242">
        <v>451.51403773999999</v>
      </c>
      <c r="P24" s="242">
        <v>460.74348896999999</v>
      </c>
      <c r="Q24" s="242">
        <v>447.43224128999998</v>
      </c>
      <c r="R24" s="242">
        <v>477.30865567000001</v>
      </c>
      <c r="S24" s="242">
        <v>516.34369226000001</v>
      </c>
      <c r="T24" s="242">
        <v>575.18011233000004</v>
      </c>
      <c r="U24" s="242">
        <v>607.30854902999999</v>
      </c>
      <c r="V24" s="242">
        <v>618.66391806000001</v>
      </c>
      <c r="W24" s="242">
        <v>591.68506266999998</v>
      </c>
      <c r="X24" s="242">
        <v>521.39462355000001</v>
      </c>
      <c r="Y24" s="242">
        <v>484.38666000000001</v>
      </c>
      <c r="Z24" s="242">
        <v>456.52171677000001</v>
      </c>
      <c r="AA24" s="242">
        <v>469.68993968000001</v>
      </c>
      <c r="AB24" s="242">
        <v>484.42910143</v>
      </c>
      <c r="AC24" s="242">
        <v>445.98250160999999</v>
      </c>
      <c r="AD24" s="242">
        <v>475.15885532999999</v>
      </c>
      <c r="AE24" s="242">
        <v>497.99654580999999</v>
      </c>
      <c r="AF24" s="242">
        <v>583.21748433000005</v>
      </c>
      <c r="AG24" s="242">
        <v>607.77738065000005</v>
      </c>
      <c r="AH24" s="242">
        <v>620.64744160999999</v>
      </c>
      <c r="AI24" s="242">
        <v>617.07803766999996</v>
      </c>
      <c r="AJ24" s="242">
        <v>547.58923193999999</v>
      </c>
      <c r="AK24" s="242">
        <v>489.25901367</v>
      </c>
      <c r="AL24" s="242">
        <v>487.91990902999999</v>
      </c>
      <c r="AM24" s="242">
        <v>502.45653838999999</v>
      </c>
      <c r="AN24" s="242">
        <v>517.50470857000005</v>
      </c>
      <c r="AO24" s="242">
        <v>463.15523452000002</v>
      </c>
      <c r="AP24" s="242">
        <v>471.68611666999999</v>
      </c>
      <c r="AQ24" s="242">
        <v>507.28289999999998</v>
      </c>
      <c r="AR24" s="242">
        <v>583.54268366999997</v>
      </c>
      <c r="AS24" s="242">
        <v>593.95253613</v>
      </c>
      <c r="AT24" s="242">
        <v>612.25503160999995</v>
      </c>
      <c r="AU24" s="242">
        <v>623.20346032999998</v>
      </c>
      <c r="AV24" s="242">
        <v>551.04754290000005</v>
      </c>
      <c r="AW24" s="242">
        <v>483.95369933000001</v>
      </c>
      <c r="AX24" s="242">
        <v>476.48153645000002</v>
      </c>
      <c r="AY24" s="242">
        <v>484.74770129000001</v>
      </c>
      <c r="AZ24" s="242">
        <v>516.35252143000002</v>
      </c>
      <c r="BA24" s="242">
        <v>489.73186419000001</v>
      </c>
      <c r="BB24" s="242">
        <v>489.76560000000001</v>
      </c>
      <c r="BC24" s="242">
        <v>526.78039999999999</v>
      </c>
      <c r="BD24" s="335">
        <v>608.21630000000005</v>
      </c>
      <c r="BE24" s="335">
        <v>613.09749999999997</v>
      </c>
      <c r="BF24" s="335">
        <v>636.94079999999997</v>
      </c>
      <c r="BG24" s="335">
        <v>619.06330000000003</v>
      </c>
      <c r="BH24" s="335">
        <v>549.50739999999996</v>
      </c>
      <c r="BI24" s="335">
        <v>494.2944</v>
      </c>
      <c r="BJ24" s="335">
        <v>481.50069999999999</v>
      </c>
      <c r="BK24" s="335">
        <v>498.40050000000002</v>
      </c>
      <c r="BL24" s="335">
        <v>513.39149999999995</v>
      </c>
      <c r="BM24" s="335">
        <v>479.64249999999998</v>
      </c>
      <c r="BN24" s="335">
        <v>497.303</v>
      </c>
      <c r="BO24" s="335">
        <v>526.26340000000005</v>
      </c>
      <c r="BP24" s="335">
        <v>614.90449999999998</v>
      </c>
      <c r="BQ24" s="335">
        <v>627.19690000000003</v>
      </c>
      <c r="BR24" s="335">
        <v>651.58910000000003</v>
      </c>
      <c r="BS24" s="335">
        <v>633.30100000000004</v>
      </c>
      <c r="BT24" s="335">
        <v>559.39840000000004</v>
      </c>
      <c r="BU24" s="335">
        <v>503.19209999999998</v>
      </c>
      <c r="BV24" s="335">
        <v>490.16860000000003</v>
      </c>
    </row>
    <row r="25" spans="1:74" ht="11.1" customHeight="1" x14ac:dyDescent="0.2">
      <c r="A25" s="111" t="s">
        <v>864</v>
      </c>
      <c r="B25" s="206" t="s">
        <v>611</v>
      </c>
      <c r="C25" s="242">
        <v>240.27957258000001</v>
      </c>
      <c r="D25" s="242">
        <v>248.7304925</v>
      </c>
      <c r="E25" s="242">
        <v>231.36551258</v>
      </c>
      <c r="F25" s="242">
        <v>239.90263167000001</v>
      </c>
      <c r="G25" s="242">
        <v>242.45387160999999</v>
      </c>
      <c r="H25" s="242">
        <v>268.55814966999998</v>
      </c>
      <c r="I25" s="242">
        <v>287.78894097</v>
      </c>
      <c r="J25" s="242">
        <v>299.34078452</v>
      </c>
      <c r="K25" s="242">
        <v>278.37462399999998</v>
      </c>
      <c r="L25" s="242">
        <v>248.01267451999999</v>
      </c>
      <c r="M25" s="242">
        <v>240.78331433</v>
      </c>
      <c r="N25" s="242">
        <v>244.96773096999999</v>
      </c>
      <c r="O25" s="242">
        <v>231.12603644999999</v>
      </c>
      <c r="P25" s="242">
        <v>241.50416759000001</v>
      </c>
      <c r="Q25" s="242">
        <v>232.22412387</v>
      </c>
      <c r="R25" s="242">
        <v>241.93965</v>
      </c>
      <c r="S25" s="242">
        <v>257.41739160999998</v>
      </c>
      <c r="T25" s="242">
        <v>285.00448167000002</v>
      </c>
      <c r="U25" s="242">
        <v>289.76640097000001</v>
      </c>
      <c r="V25" s="242">
        <v>297.84521934999998</v>
      </c>
      <c r="W25" s="242">
        <v>278.65297800000002</v>
      </c>
      <c r="X25" s="242">
        <v>249.21844225999999</v>
      </c>
      <c r="Y25" s="242">
        <v>239.82410032999999</v>
      </c>
      <c r="Z25" s="242">
        <v>240.70063805999999</v>
      </c>
      <c r="AA25" s="242">
        <v>241.94574581000001</v>
      </c>
      <c r="AB25" s="242">
        <v>247.82285714</v>
      </c>
      <c r="AC25" s="242">
        <v>233.90110644999999</v>
      </c>
      <c r="AD25" s="242">
        <v>245.853959</v>
      </c>
      <c r="AE25" s="242">
        <v>256.66974902999999</v>
      </c>
      <c r="AF25" s="242">
        <v>287.88326567000001</v>
      </c>
      <c r="AG25" s="242">
        <v>291.31655194000001</v>
      </c>
      <c r="AH25" s="242">
        <v>297.81781581000001</v>
      </c>
      <c r="AI25" s="242">
        <v>275.61461932999998</v>
      </c>
      <c r="AJ25" s="242">
        <v>243.45157645</v>
      </c>
      <c r="AK25" s="242">
        <v>243.00835566999999</v>
      </c>
      <c r="AL25" s="242">
        <v>245.42771612999999</v>
      </c>
      <c r="AM25" s="242">
        <v>239.90131516</v>
      </c>
      <c r="AN25" s="242">
        <v>241.53557143</v>
      </c>
      <c r="AO25" s="242">
        <v>234.93457194000001</v>
      </c>
      <c r="AP25" s="242">
        <v>240.36686767</v>
      </c>
      <c r="AQ25" s="242">
        <v>259.03248645000002</v>
      </c>
      <c r="AR25" s="242">
        <v>277.24503666999999</v>
      </c>
      <c r="AS25" s="242">
        <v>295.00475096999998</v>
      </c>
      <c r="AT25" s="242">
        <v>286.32587999999998</v>
      </c>
      <c r="AU25" s="242">
        <v>278.08939666999999</v>
      </c>
      <c r="AV25" s="242">
        <v>248.24341967999999</v>
      </c>
      <c r="AW25" s="242">
        <v>243.04497333</v>
      </c>
      <c r="AX25" s="242">
        <v>238.75723515999999</v>
      </c>
      <c r="AY25" s="242">
        <v>238.80901258</v>
      </c>
      <c r="AZ25" s="242">
        <v>243.15445249999999</v>
      </c>
      <c r="BA25" s="242">
        <v>234.99128547999999</v>
      </c>
      <c r="BB25" s="242">
        <v>241.80359999999999</v>
      </c>
      <c r="BC25" s="242">
        <v>256.4486</v>
      </c>
      <c r="BD25" s="335">
        <v>288.63650000000001</v>
      </c>
      <c r="BE25" s="335">
        <v>303.01440000000002</v>
      </c>
      <c r="BF25" s="335">
        <v>304.73910000000001</v>
      </c>
      <c r="BG25" s="335">
        <v>289.2842</v>
      </c>
      <c r="BH25" s="335">
        <v>253.06489999999999</v>
      </c>
      <c r="BI25" s="335">
        <v>247.29480000000001</v>
      </c>
      <c r="BJ25" s="335">
        <v>246.40469999999999</v>
      </c>
      <c r="BK25" s="335">
        <v>246.51840000000001</v>
      </c>
      <c r="BL25" s="335">
        <v>253.2047</v>
      </c>
      <c r="BM25" s="335">
        <v>241.14009999999999</v>
      </c>
      <c r="BN25" s="335">
        <v>253.9494</v>
      </c>
      <c r="BO25" s="335">
        <v>264.79340000000002</v>
      </c>
      <c r="BP25" s="335">
        <v>292.9674</v>
      </c>
      <c r="BQ25" s="335">
        <v>309.68180000000001</v>
      </c>
      <c r="BR25" s="335">
        <v>311.44420000000002</v>
      </c>
      <c r="BS25" s="335">
        <v>295.64890000000003</v>
      </c>
      <c r="BT25" s="335">
        <v>258.3793</v>
      </c>
      <c r="BU25" s="335">
        <v>252.48779999999999</v>
      </c>
      <c r="BV25" s="335">
        <v>251.57859999999999</v>
      </c>
    </row>
    <row r="26" spans="1:74" ht="11.1" customHeight="1" x14ac:dyDescent="0.2">
      <c r="A26" s="111" t="s">
        <v>865</v>
      </c>
      <c r="B26" s="206" t="s">
        <v>270</v>
      </c>
      <c r="C26" s="242">
        <v>430.06349741999998</v>
      </c>
      <c r="D26" s="242">
        <v>450.64050643000002</v>
      </c>
      <c r="E26" s="242">
        <v>448.61000258000001</v>
      </c>
      <c r="F26" s="242">
        <v>423.43253233000002</v>
      </c>
      <c r="G26" s="242">
        <v>433.75530773999998</v>
      </c>
      <c r="H26" s="242">
        <v>472.15793400000001</v>
      </c>
      <c r="I26" s="242">
        <v>467.98777612999999</v>
      </c>
      <c r="J26" s="242">
        <v>519.78795838999997</v>
      </c>
      <c r="K26" s="242">
        <v>514.21538899999996</v>
      </c>
      <c r="L26" s="242">
        <v>458.65423290000001</v>
      </c>
      <c r="M26" s="242">
        <v>451.42314099999999</v>
      </c>
      <c r="N26" s="242">
        <v>450.47238322999999</v>
      </c>
      <c r="O26" s="242">
        <v>430.96121548000002</v>
      </c>
      <c r="P26" s="242">
        <v>436.51965207000001</v>
      </c>
      <c r="Q26" s="242">
        <v>433.05841290000001</v>
      </c>
      <c r="R26" s="242">
        <v>418.28975066999999</v>
      </c>
      <c r="S26" s="242">
        <v>440.07532773999998</v>
      </c>
      <c r="T26" s="242">
        <v>478.20800200000002</v>
      </c>
      <c r="U26" s="242">
        <v>471.37754999999999</v>
      </c>
      <c r="V26" s="242">
        <v>512.28228774000002</v>
      </c>
      <c r="W26" s="242">
        <v>489.00457232999997</v>
      </c>
      <c r="X26" s="242">
        <v>485.74202742</v>
      </c>
      <c r="Y26" s="242">
        <v>443.20737832999998</v>
      </c>
      <c r="Z26" s="242">
        <v>430.19972483999999</v>
      </c>
      <c r="AA26" s="242">
        <v>445.19365548000002</v>
      </c>
      <c r="AB26" s="242">
        <v>451.76467643000001</v>
      </c>
      <c r="AC26" s="242">
        <v>425.54214516000002</v>
      </c>
      <c r="AD26" s="242">
        <v>445.59486566999999</v>
      </c>
      <c r="AE26" s="242">
        <v>459.09276194</v>
      </c>
      <c r="AF26" s="242">
        <v>472.24142000000001</v>
      </c>
      <c r="AG26" s="242">
        <v>515.00969581000004</v>
      </c>
      <c r="AH26" s="242">
        <v>514.23239903000001</v>
      </c>
      <c r="AI26" s="242">
        <v>496.64587167000002</v>
      </c>
      <c r="AJ26" s="242">
        <v>473.24783676999999</v>
      </c>
      <c r="AK26" s="242">
        <v>431.160776</v>
      </c>
      <c r="AL26" s="242">
        <v>448.04979902999997</v>
      </c>
      <c r="AM26" s="242">
        <v>442.87994773999998</v>
      </c>
      <c r="AN26" s="242">
        <v>458.94737714000001</v>
      </c>
      <c r="AO26" s="242">
        <v>426.68233902999998</v>
      </c>
      <c r="AP26" s="242">
        <v>450.60708867</v>
      </c>
      <c r="AQ26" s="242">
        <v>448.70811257999998</v>
      </c>
      <c r="AR26" s="242">
        <v>489.24508666999998</v>
      </c>
      <c r="AS26" s="242">
        <v>515.40519386999995</v>
      </c>
      <c r="AT26" s="242">
        <v>501.07612129</v>
      </c>
      <c r="AU26" s="242">
        <v>525.88265100000001</v>
      </c>
      <c r="AV26" s="242">
        <v>504.12294484</v>
      </c>
      <c r="AW26" s="242">
        <v>422.17246767</v>
      </c>
      <c r="AX26" s="242">
        <v>454.87934612999999</v>
      </c>
      <c r="AY26" s="242">
        <v>425.65859194000001</v>
      </c>
      <c r="AZ26" s="242">
        <v>440.63108928999998</v>
      </c>
      <c r="BA26" s="242">
        <v>437.65412386999998</v>
      </c>
      <c r="BB26" s="242">
        <v>456.52870000000001</v>
      </c>
      <c r="BC26" s="242">
        <v>443.75049999999999</v>
      </c>
      <c r="BD26" s="335">
        <v>494.65780000000001</v>
      </c>
      <c r="BE26" s="335">
        <v>505.65789999999998</v>
      </c>
      <c r="BF26" s="335">
        <v>525.51099999999997</v>
      </c>
      <c r="BG26" s="335">
        <v>521.10119999999995</v>
      </c>
      <c r="BH26" s="335">
        <v>485.63650000000001</v>
      </c>
      <c r="BI26" s="335">
        <v>446.75670000000002</v>
      </c>
      <c r="BJ26" s="335">
        <v>454.90620000000001</v>
      </c>
      <c r="BK26" s="335">
        <v>433.66340000000002</v>
      </c>
      <c r="BL26" s="335">
        <v>450.21019999999999</v>
      </c>
      <c r="BM26" s="335">
        <v>434.5985</v>
      </c>
      <c r="BN26" s="335">
        <v>455.91199999999998</v>
      </c>
      <c r="BO26" s="335">
        <v>457.55380000000002</v>
      </c>
      <c r="BP26" s="335">
        <v>498.12060000000002</v>
      </c>
      <c r="BQ26" s="335">
        <v>507.68090000000001</v>
      </c>
      <c r="BR26" s="335">
        <v>527.61360000000002</v>
      </c>
      <c r="BS26" s="335">
        <v>523.18619999999999</v>
      </c>
      <c r="BT26" s="335">
        <v>489.5222</v>
      </c>
      <c r="BU26" s="335">
        <v>450.33139999999997</v>
      </c>
      <c r="BV26" s="335">
        <v>458.54629999999997</v>
      </c>
    </row>
    <row r="27" spans="1:74" ht="11.1" customHeight="1" x14ac:dyDescent="0.2">
      <c r="A27" s="111" t="s">
        <v>877</v>
      </c>
      <c r="B27" s="206" t="s">
        <v>271</v>
      </c>
      <c r="C27" s="242">
        <v>17.260579355000001</v>
      </c>
      <c r="D27" s="242">
        <v>18.397449999999999</v>
      </c>
      <c r="E27" s="242">
        <v>17.327070644999999</v>
      </c>
      <c r="F27" s="242">
        <v>17.053506333000001</v>
      </c>
      <c r="G27" s="242">
        <v>16.625592903000001</v>
      </c>
      <c r="H27" s="242">
        <v>16.338991332999999</v>
      </c>
      <c r="I27" s="242">
        <v>16.384805805999999</v>
      </c>
      <c r="J27" s="242">
        <v>17.099397097000001</v>
      </c>
      <c r="K27" s="242">
        <v>17.117551333000002</v>
      </c>
      <c r="L27" s="242">
        <v>16.838282581000001</v>
      </c>
      <c r="M27" s="242">
        <v>17.393561333000001</v>
      </c>
      <c r="N27" s="242">
        <v>16.861178065000001</v>
      </c>
      <c r="O27" s="242">
        <v>16.999525161000001</v>
      </c>
      <c r="P27" s="242">
        <v>17.776980689999998</v>
      </c>
      <c r="Q27" s="242">
        <v>16.406670323</v>
      </c>
      <c r="R27" s="242">
        <v>16.429781999999999</v>
      </c>
      <c r="S27" s="242">
        <v>16.064612580999999</v>
      </c>
      <c r="T27" s="242">
        <v>16.115402667000001</v>
      </c>
      <c r="U27" s="242">
        <v>16.181835484</v>
      </c>
      <c r="V27" s="242">
        <v>16.781163871</v>
      </c>
      <c r="W27" s="242">
        <v>16.568253667</v>
      </c>
      <c r="X27" s="242">
        <v>16.769631613000001</v>
      </c>
      <c r="Y27" s="242">
        <v>17.189021</v>
      </c>
      <c r="Z27" s="242">
        <v>17.203392903000001</v>
      </c>
      <c r="AA27" s="242">
        <v>16.517864839000001</v>
      </c>
      <c r="AB27" s="242">
        <v>17.054449999999999</v>
      </c>
      <c r="AC27" s="242">
        <v>16.027354839000001</v>
      </c>
      <c r="AD27" s="242">
        <v>16.409516</v>
      </c>
      <c r="AE27" s="242">
        <v>16.374481613</v>
      </c>
      <c r="AF27" s="242">
        <v>16.226800999999998</v>
      </c>
      <c r="AG27" s="242">
        <v>16.547464516000002</v>
      </c>
      <c r="AH27" s="242">
        <v>17.011595805999999</v>
      </c>
      <c r="AI27" s="242">
        <v>16.924819667000001</v>
      </c>
      <c r="AJ27" s="242">
        <v>16.689273226000001</v>
      </c>
      <c r="AK27" s="242">
        <v>16.913101333</v>
      </c>
      <c r="AL27" s="242">
        <v>17.723811935000001</v>
      </c>
      <c r="AM27" s="242">
        <v>16.348897096999998</v>
      </c>
      <c r="AN27" s="242">
        <v>17.439986785999999</v>
      </c>
      <c r="AO27" s="242">
        <v>15.94982871</v>
      </c>
      <c r="AP27" s="242">
        <v>16.071359000000001</v>
      </c>
      <c r="AQ27" s="242">
        <v>15.692186129</v>
      </c>
      <c r="AR27" s="242">
        <v>15.845869333</v>
      </c>
      <c r="AS27" s="242">
        <v>16.062415161000001</v>
      </c>
      <c r="AT27" s="242">
        <v>16.570189676999998</v>
      </c>
      <c r="AU27" s="242">
        <v>16.962320333000001</v>
      </c>
      <c r="AV27" s="242">
        <v>16.740181613000001</v>
      </c>
      <c r="AW27" s="242">
        <v>16.588110332999999</v>
      </c>
      <c r="AX27" s="242">
        <v>16.309796452</v>
      </c>
      <c r="AY27" s="242">
        <v>15.781897419</v>
      </c>
      <c r="AZ27" s="242">
        <v>17.176778213999999</v>
      </c>
      <c r="BA27" s="242">
        <v>15.707570968000001</v>
      </c>
      <c r="BB27" s="242">
        <v>16.135339999999999</v>
      </c>
      <c r="BC27" s="242">
        <v>15.78083</v>
      </c>
      <c r="BD27" s="335">
        <v>15.787229999999999</v>
      </c>
      <c r="BE27" s="335">
        <v>16.18637</v>
      </c>
      <c r="BF27" s="335">
        <v>16.761150000000001</v>
      </c>
      <c r="BG27" s="335">
        <v>16.772780000000001</v>
      </c>
      <c r="BH27" s="335">
        <v>16.44933</v>
      </c>
      <c r="BI27" s="335">
        <v>16.711500000000001</v>
      </c>
      <c r="BJ27" s="335">
        <v>16.724070000000001</v>
      </c>
      <c r="BK27" s="335">
        <v>16.209029999999998</v>
      </c>
      <c r="BL27" s="335">
        <v>16.981310000000001</v>
      </c>
      <c r="BM27" s="335">
        <v>15.86055</v>
      </c>
      <c r="BN27" s="335">
        <v>16.151009999999999</v>
      </c>
      <c r="BO27" s="335">
        <v>15.875529999999999</v>
      </c>
      <c r="BP27" s="335">
        <v>15.881970000000001</v>
      </c>
      <c r="BQ27" s="335">
        <v>16.267309999999998</v>
      </c>
      <c r="BR27" s="335">
        <v>16.84496</v>
      </c>
      <c r="BS27" s="335">
        <v>16.856639999999999</v>
      </c>
      <c r="BT27" s="335">
        <v>16.531569999999999</v>
      </c>
      <c r="BU27" s="335">
        <v>16.79505</v>
      </c>
      <c r="BV27" s="335">
        <v>16.807680000000001</v>
      </c>
    </row>
    <row r="28" spans="1:74" ht="11.1" customHeight="1" x14ac:dyDescent="0.2">
      <c r="A28" s="111" t="s">
        <v>878</v>
      </c>
      <c r="B28" s="206" t="s">
        <v>613</v>
      </c>
      <c r="C28" s="242">
        <v>3491.9559094000001</v>
      </c>
      <c r="D28" s="242">
        <v>3564.1263714000002</v>
      </c>
      <c r="E28" s="242">
        <v>3363.1309084</v>
      </c>
      <c r="F28" s="242">
        <v>3350.207187</v>
      </c>
      <c r="G28" s="242">
        <v>3471.7591812999999</v>
      </c>
      <c r="H28" s="242">
        <v>3939.0057983000002</v>
      </c>
      <c r="I28" s="242">
        <v>4131.1430071000004</v>
      </c>
      <c r="J28" s="242">
        <v>4173.1767145000003</v>
      </c>
      <c r="K28" s="242">
        <v>3931.7103892999999</v>
      </c>
      <c r="L28" s="242">
        <v>3504.8246393999998</v>
      </c>
      <c r="M28" s="242">
        <v>3351.7473313</v>
      </c>
      <c r="N28" s="242">
        <v>3382.7767319</v>
      </c>
      <c r="O28" s="242">
        <v>3394.8164587000001</v>
      </c>
      <c r="P28" s="242">
        <v>3451.0387479000001</v>
      </c>
      <c r="Q28" s="242">
        <v>3305.6265474000002</v>
      </c>
      <c r="R28" s="242">
        <v>3367.8902549999998</v>
      </c>
      <c r="S28" s="242">
        <v>3574.2079726000002</v>
      </c>
      <c r="T28" s="242">
        <v>3933.6463832999998</v>
      </c>
      <c r="U28" s="242">
        <v>4146.3002415999999</v>
      </c>
      <c r="V28" s="242">
        <v>4132.4650890000003</v>
      </c>
      <c r="W28" s="242">
        <v>3886.1656849999999</v>
      </c>
      <c r="X28" s="242">
        <v>3563.5809681000001</v>
      </c>
      <c r="Y28" s="242">
        <v>3388.0246087</v>
      </c>
      <c r="Z28" s="242">
        <v>3358.7854422999999</v>
      </c>
      <c r="AA28" s="242">
        <v>3483.2687245000002</v>
      </c>
      <c r="AB28" s="242">
        <v>3617.0583557</v>
      </c>
      <c r="AC28" s="242">
        <v>3367.4159494</v>
      </c>
      <c r="AD28" s="242">
        <v>3396.1611042999998</v>
      </c>
      <c r="AE28" s="242">
        <v>3529.2058584000001</v>
      </c>
      <c r="AF28" s="242">
        <v>3941.4576296999999</v>
      </c>
      <c r="AG28" s="242">
        <v>4139.4352906000004</v>
      </c>
      <c r="AH28" s="242">
        <v>4129.0636728999998</v>
      </c>
      <c r="AI28" s="242">
        <v>3972.277564</v>
      </c>
      <c r="AJ28" s="242">
        <v>3630.533261</v>
      </c>
      <c r="AK28" s="242">
        <v>3460.7156027000001</v>
      </c>
      <c r="AL28" s="242">
        <v>3520.9608668000001</v>
      </c>
      <c r="AM28" s="242">
        <v>3682.8551671</v>
      </c>
      <c r="AN28" s="242">
        <v>3734.6409564000001</v>
      </c>
      <c r="AO28" s="242">
        <v>3457.1796002999999</v>
      </c>
      <c r="AP28" s="242">
        <v>3427.764666</v>
      </c>
      <c r="AQ28" s="242">
        <v>3560.4731664999999</v>
      </c>
      <c r="AR28" s="242">
        <v>3971.7508386999998</v>
      </c>
      <c r="AS28" s="242">
        <v>4073.6241484000002</v>
      </c>
      <c r="AT28" s="242">
        <v>4077.8448487000001</v>
      </c>
      <c r="AU28" s="242">
        <v>4016.3082503000001</v>
      </c>
      <c r="AV28" s="242">
        <v>3660.4978034999999</v>
      </c>
      <c r="AW28" s="242">
        <v>3479.7029400000001</v>
      </c>
      <c r="AX28" s="242">
        <v>3489.760589</v>
      </c>
      <c r="AY28" s="242">
        <v>3589.7922564999999</v>
      </c>
      <c r="AZ28" s="242">
        <v>3768.0020835999999</v>
      </c>
      <c r="BA28" s="242">
        <v>3483.8491229000001</v>
      </c>
      <c r="BB28" s="242">
        <v>3479.7179999999998</v>
      </c>
      <c r="BC28" s="242">
        <v>3598.1460000000002</v>
      </c>
      <c r="BD28" s="335">
        <v>4064.0079999999998</v>
      </c>
      <c r="BE28" s="335">
        <v>4244.6019999999999</v>
      </c>
      <c r="BF28" s="335">
        <v>4258.3130000000001</v>
      </c>
      <c r="BG28" s="335">
        <v>4071.5</v>
      </c>
      <c r="BH28" s="335">
        <v>3686.4270000000001</v>
      </c>
      <c r="BI28" s="335">
        <v>3522.2130000000002</v>
      </c>
      <c r="BJ28" s="335">
        <v>3556.9029999999998</v>
      </c>
      <c r="BK28" s="335">
        <v>3655.4609999999998</v>
      </c>
      <c r="BL28" s="335">
        <v>3743.759</v>
      </c>
      <c r="BM28" s="335">
        <v>3495.9270000000001</v>
      </c>
      <c r="BN28" s="335">
        <v>3510.9929999999999</v>
      </c>
      <c r="BO28" s="335">
        <v>3654.9490000000001</v>
      </c>
      <c r="BP28" s="335">
        <v>4114.8770000000004</v>
      </c>
      <c r="BQ28" s="335">
        <v>4299.0249999999996</v>
      </c>
      <c r="BR28" s="335">
        <v>4313.1570000000002</v>
      </c>
      <c r="BS28" s="335">
        <v>4123.6729999999998</v>
      </c>
      <c r="BT28" s="335">
        <v>3730.1990000000001</v>
      </c>
      <c r="BU28" s="335">
        <v>3563.893</v>
      </c>
      <c r="BV28" s="335">
        <v>3598.7220000000002</v>
      </c>
    </row>
    <row r="29" spans="1:74" ht="11.1" customHeight="1" x14ac:dyDescent="0.2">
      <c r="A29" s="111"/>
      <c r="B29" s="113" t="s">
        <v>34</v>
      </c>
      <c r="C29" s="238"/>
      <c r="D29" s="238"/>
      <c r="E29" s="238"/>
      <c r="F29" s="238"/>
      <c r="G29" s="238"/>
      <c r="H29" s="238"/>
      <c r="I29" s="238"/>
      <c r="J29" s="238"/>
      <c r="K29" s="238"/>
      <c r="L29" s="238"/>
      <c r="M29" s="238"/>
      <c r="N29" s="238"/>
      <c r="O29" s="238"/>
      <c r="P29" s="238"/>
      <c r="Q29" s="238"/>
      <c r="R29" s="238"/>
      <c r="S29" s="238"/>
      <c r="T29" s="238"/>
      <c r="U29" s="238"/>
      <c r="V29" s="238"/>
      <c r="W29" s="238"/>
      <c r="X29" s="238"/>
      <c r="Y29" s="238"/>
      <c r="Z29" s="238"/>
      <c r="AA29" s="238"/>
      <c r="AB29" s="238"/>
      <c r="AC29" s="238"/>
      <c r="AD29" s="238"/>
      <c r="AE29" s="238"/>
      <c r="AF29" s="238"/>
      <c r="AG29" s="238"/>
      <c r="AH29" s="238"/>
      <c r="AI29" s="238"/>
      <c r="AJ29" s="238"/>
      <c r="AK29" s="238"/>
      <c r="AL29" s="238"/>
      <c r="AM29" s="238"/>
      <c r="AN29" s="238"/>
      <c r="AO29" s="238"/>
      <c r="AP29" s="238"/>
      <c r="AQ29" s="238"/>
      <c r="AR29" s="238"/>
      <c r="AS29" s="238"/>
      <c r="AT29" s="238"/>
      <c r="AU29" s="238"/>
      <c r="AV29" s="238"/>
      <c r="AW29" s="238"/>
      <c r="AX29" s="238"/>
      <c r="AY29" s="238"/>
      <c r="AZ29" s="238"/>
      <c r="BA29" s="238"/>
      <c r="BB29" s="238"/>
      <c r="BC29" s="238"/>
      <c r="BD29" s="374"/>
      <c r="BE29" s="374"/>
      <c r="BF29" s="374"/>
      <c r="BG29" s="374"/>
      <c r="BH29" s="374"/>
      <c r="BI29" s="374"/>
      <c r="BJ29" s="374"/>
      <c r="BK29" s="374"/>
      <c r="BL29" s="374"/>
      <c r="BM29" s="374"/>
      <c r="BN29" s="374"/>
      <c r="BO29" s="374"/>
      <c r="BP29" s="374"/>
      <c r="BQ29" s="374"/>
      <c r="BR29" s="374"/>
      <c r="BS29" s="374"/>
      <c r="BT29" s="374"/>
      <c r="BU29" s="374"/>
      <c r="BV29" s="374"/>
    </row>
    <row r="30" spans="1:74" ht="11.1" customHeight="1" x14ac:dyDescent="0.2">
      <c r="A30" s="111" t="s">
        <v>866</v>
      </c>
      <c r="B30" s="206" t="s">
        <v>605</v>
      </c>
      <c r="C30" s="242">
        <v>71.760390645000001</v>
      </c>
      <c r="D30" s="242">
        <v>78.219569643</v>
      </c>
      <c r="E30" s="242">
        <v>75.188372580999996</v>
      </c>
      <c r="F30" s="242">
        <v>75.892313999999999</v>
      </c>
      <c r="G30" s="242">
        <v>73.407574194000006</v>
      </c>
      <c r="H30" s="242">
        <v>78.558022332999997</v>
      </c>
      <c r="I30" s="242">
        <v>81.225491934999994</v>
      </c>
      <c r="J30" s="242">
        <v>79.948267741999999</v>
      </c>
      <c r="K30" s="242">
        <v>83.506239332999996</v>
      </c>
      <c r="L30" s="242">
        <v>75.892164839000003</v>
      </c>
      <c r="M30" s="242">
        <v>74.175183666999999</v>
      </c>
      <c r="N30" s="242">
        <v>70.730520967999993</v>
      </c>
      <c r="O30" s="242">
        <v>73.239149677</v>
      </c>
      <c r="P30" s="242">
        <v>75.508939310000002</v>
      </c>
      <c r="Q30" s="242">
        <v>72.393218387000005</v>
      </c>
      <c r="R30" s="242">
        <v>75.415548333000004</v>
      </c>
      <c r="S30" s="242">
        <v>70.965724839000003</v>
      </c>
      <c r="T30" s="242">
        <v>78.868705667</v>
      </c>
      <c r="U30" s="242">
        <v>81.369873225999996</v>
      </c>
      <c r="V30" s="242">
        <v>83.401436774000004</v>
      </c>
      <c r="W30" s="242">
        <v>80.307503667000006</v>
      </c>
      <c r="X30" s="242">
        <v>73.139783871000006</v>
      </c>
      <c r="Y30" s="242">
        <v>74.915262666999993</v>
      </c>
      <c r="Z30" s="242">
        <v>72.684819355000002</v>
      </c>
      <c r="AA30" s="242">
        <v>73.184688065000003</v>
      </c>
      <c r="AB30" s="242">
        <v>78.631416786000003</v>
      </c>
      <c r="AC30" s="242">
        <v>71.798460645000006</v>
      </c>
      <c r="AD30" s="242">
        <v>74.389045999999993</v>
      </c>
      <c r="AE30" s="242">
        <v>73.151979354999995</v>
      </c>
      <c r="AF30" s="242">
        <v>77.262512333000004</v>
      </c>
      <c r="AG30" s="242">
        <v>81.894760000000005</v>
      </c>
      <c r="AH30" s="242">
        <v>78.102388065</v>
      </c>
      <c r="AI30" s="242">
        <v>79.359330999999997</v>
      </c>
      <c r="AJ30" s="242">
        <v>73.026150645000001</v>
      </c>
      <c r="AK30" s="242">
        <v>72.091735333000003</v>
      </c>
      <c r="AL30" s="242">
        <v>70.683206773999999</v>
      </c>
      <c r="AM30" s="242">
        <v>47.319585484000001</v>
      </c>
      <c r="AN30" s="242">
        <v>51.276088213999998</v>
      </c>
      <c r="AO30" s="242">
        <v>48.154649032000002</v>
      </c>
      <c r="AP30" s="242">
        <v>49.127016666999999</v>
      </c>
      <c r="AQ30" s="242">
        <v>48.559932580999998</v>
      </c>
      <c r="AR30" s="242">
        <v>51.202458333000003</v>
      </c>
      <c r="AS30" s="242">
        <v>52.130847418999998</v>
      </c>
      <c r="AT30" s="242">
        <v>54.202442257999998</v>
      </c>
      <c r="AU30" s="242">
        <v>50.965116000000002</v>
      </c>
      <c r="AV30" s="242">
        <v>50.685641613000001</v>
      </c>
      <c r="AW30" s="242">
        <v>51.796022667000003</v>
      </c>
      <c r="AX30" s="242">
        <v>48.045099354999998</v>
      </c>
      <c r="AY30" s="242">
        <v>46.005867096999999</v>
      </c>
      <c r="AZ30" s="242">
        <v>49.751388214000002</v>
      </c>
      <c r="BA30" s="242">
        <v>50.055612257999996</v>
      </c>
      <c r="BB30" s="242">
        <v>47.214100000000002</v>
      </c>
      <c r="BC30" s="242">
        <v>47.737900000000003</v>
      </c>
      <c r="BD30" s="335">
        <v>51.155079999999998</v>
      </c>
      <c r="BE30" s="335">
        <v>52.659619999999997</v>
      </c>
      <c r="BF30" s="335">
        <v>52.872579999999999</v>
      </c>
      <c r="BG30" s="335">
        <v>52.790529999999997</v>
      </c>
      <c r="BH30" s="335">
        <v>49.167740000000002</v>
      </c>
      <c r="BI30" s="335">
        <v>49.11598</v>
      </c>
      <c r="BJ30" s="335">
        <v>46.748939999999997</v>
      </c>
      <c r="BK30" s="335">
        <v>46.930689999999998</v>
      </c>
      <c r="BL30" s="335">
        <v>50.180599999999998</v>
      </c>
      <c r="BM30" s="335">
        <v>47.368650000000002</v>
      </c>
      <c r="BN30" s="335">
        <v>48.214460000000003</v>
      </c>
      <c r="BO30" s="335">
        <v>47.478299999999997</v>
      </c>
      <c r="BP30" s="335">
        <v>50.693779999999997</v>
      </c>
      <c r="BQ30" s="335">
        <v>52.181959999999997</v>
      </c>
      <c r="BR30" s="335">
        <v>52.391449999999999</v>
      </c>
      <c r="BS30" s="335">
        <v>52.309600000000003</v>
      </c>
      <c r="BT30" s="335">
        <v>48.719830000000002</v>
      </c>
      <c r="BU30" s="335">
        <v>48.670229999999997</v>
      </c>
      <c r="BV30" s="335">
        <v>46.325009999999999</v>
      </c>
    </row>
    <row r="31" spans="1:74" ht="11.1" customHeight="1" x14ac:dyDescent="0.2">
      <c r="A31" s="111" t="s">
        <v>867</v>
      </c>
      <c r="B31" s="188" t="s">
        <v>639</v>
      </c>
      <c r="C31" s="242">
        <v>202.47412935</v>
      </c>
      <c r="D31" s="242">
        <v>207.30958570999999</v>
      </c>
      <c r="E31" s="242">
        <v>189.31601065000001</v>
      </c>
      <c r="F31" s="242">
        <v>189.14436266999999</v>
      </c>
      <c r="G31" s="242">
        <v>188.66649774000001</v>
      </c>
      <c r="H31" s="242">
        <v>202.62201899999999</v>
      </c>
      <c r="I31" s="242">
        <v>195.65035355000001</v>
      </c>
      <c r="J31" s="242">
        <v>198.48651290000001</v>
      </c>
      <c r="K31" s="242">
        <v>198.15714133</v>
      </c>
      <c r="L31" s="242">
        <v>191.70624839000001</v>
      </c>
      <c r="M31" s="242">
        <v>191.52221467000001</v>
      </c>
      <c r="N31" s="242">
        <v>181.79090805999999</v>
      </c>
      <c r="O31" s="242">
        <v>181.16948097</v>
      </c>
      <c r="P31" s="242">
        <v>191.30480137999999</v>
      </c>
      <c r="Q31" s="242">
        <v>191.58088742000001</v>
      </c>
      <c r="R31" s="242">
        <v>185.46053567000001</v>
      </c>
      <c r="S31" s="242">
        <v>196.94607902999999</v>
      </c>
      <c r="T31" s="242">
        <v>186.14411367</v>
      </c>
      <c r="U31" s="242">
        <v>196.15049386999999</v>
      </c>
      <c r="V31" s="242">
        <v>196.55838032</v>
      </c>
      <c r="W31" s="242">
        <v>199.77828400000001</v>
      </c>
      <c r="X31" s="242">
        <v>187.66050161000001</v>
      </c>
      <c r="Y31" s="242">
        <v>184.13551333000001</v>
      </c>
      <c r="Z31" s="242">
        <v>181.97051096999999</v>
      </c>
      <c r="AA31" s="242">
        <v>194.61155742</v>
      </c>
      <c r="AB31" s="242">
        <v>213.49805893000001</v>
      </c>
      <c r="AC31" s="242">
        <v>196.02788193999999</v>
      </c>
      <c r="AD31" s="242">
        <v>198.94134767</v>
      </c>
      <c r="AE31" s="242">
        <v>196.54422613</v>
      </c>
      <c r="AF31" s="242">
        <v>203.46724333</v>
      </c>
      <c r="AG31" s="242">
        <v>210.40020258000001</v>
      </c>
      <c r="AH31" s="242">
        <v>204.36240097000001</v>
      </c>
      <c r="AI31" s="242">
        <v>205.88173932999999</v>
      </c>
      <c r="AJ31" s="242">
        <v>201.76237871000001</v>
      </c>
      <c r="AK31" s="242">
        <v>198.90454267000001</v>
      </c>
      <c r="AL31" s="242">
        <v>193.93213161</v>
      </c>
      <c r="AM31" s="242">
        <v>201.04866677000001</v>
      </c>
      <c r="AN31" s="242">
        <v>209.83440071000001</v>
      </c>
      <c r="AO31" s="242">
        <v>192.4486871</v>
      </c>
      <c r="AP31" s="242">
        <v>194.06694267</v>
      </c>
      <c r="AQ31" s="242">
        <v>196.54800419</v>
      </c>
      <c r="AR31" s="242">
        <v>202.67468432999999</v>
      </c>
      <c r="AS31" s="242">
        <v>202.34269613000001</v>
      </c>
      <c r="AT31" s="242">
        <v>206.92052677000001</v>
      </c>
      <c r="AU31" s="242">
        <v>205.83429733</v>
      </c>
      <c r="AV31" s="242">
        <v>200.16771032</v>
      </c>
      <c r="AW31" s="242">
        <v>193.07224033</v>
      </c>
      <c r="AX31" s="242">
        <v>187.74158065</v>
      </c>
      <c r="AY31" s="242">
        <v>190.97755516000001</v>
      </c>
      <c r="AZ31" s="242">
        <v>208.73286999999999</v>
      </c>
      <c r="BA31" s="242">
        <v>196.44863806000001</v>
      </c>
      <c r="BB31" s="242">
        <v>198.2782</v>
      </c>
      <c r="BC31" s="242">
        <v>199.35249999999999</v>
      </c>
      <c r="BD31" s="335">
        <v>206.6995</v>
      </c>
      <c r="BE31" s="335">
        <v>208.6037</v>
      </c>
      <c r="BF31" s="335">
        <v>208.66050000000001</v>
      </c>
      <c r="BG31" s="335">
        <v>209.22749999999999</v>
      </c>
      <c r="BH31" s="335">
        <v>201.0282</v>
      </c>
      <c r="BI31" s="335">
        <v>197.33940000000001</v>
      </c>
      <c r="BJ31" s="335">
        <v>193.95400000000001</v>
      </c>
      <c r="BK31" s="335">
        <v>200.291</v>
      </c>
      <c r="BL31" s="335">
        <v>210.9573</v>
      </c>
      <c r="BM31" s="335">
        <v>199.56729999999999</v>
      </c>
      <c r="BN31" s="335">
        <v>200.3905</v>
      </c>
      <c r="BO31" s="335">
        <v>201.74969999999999</v>
      </c>
      <c r="BP31" s="335">
        <v>207.73070000000001</v>
      </c>
      <c r="BQ31" s="335">
        <v>209.64109999999999</v>
      </c>
      <c r="BR31" s="335">
        <v>209.69630000000001</v>
      </c>
      <c r="BS31" s="335">
        <v>210.26519999999999</v>
      </c>
      <c r="BT31" s="335">
        <v>202.02529999999999</v>
      </c>
      <c r="BU31" s="335">
        <v>198.31950000000001</v>
      </c>
      <c r="BV31" s="335">
        <v>194.91720000000001</v>
      </c>
    </row>
    <row r="32" spans="1:74" ht="11.1" customHeight="1" x14ac:dyDescent="0.2">
      <c r="A32" s="111" t="s">
        <v>868</v>
      </c>
      <c r="B32" s="206" t="s">
        <v>606</v>
      </c>
      <c r="C32" s="242">
        <v>529.15742419000003</v>
      </c>
      <c r="D32" s="242">
        <v>552.86840714000004</v>
      </c>
      <c r="E32" s="242">
        <v>558.39978742000005</v>
      </c>
      <c r="F32" s="242">
        <v>540.16088166999998</v>
      </c>
      <c r="G32" s="242">
        <v>539.74690419000001</v>
      </c>
      <c r="H32" s="242">
        <v>560.99523633000001</v>
      </c>
      <c r="I32" s="242">
        <v>570.99598967999998</v>
      </c>
      <c r="J32" s="242">
        <v>570.19872290000001</v>
      </c>
      <c r="K32" s="242">
        <v>577.85008732999995</v>
      </c>
      <c r="L32" s="242">
        <v>556.98039128999994</v>
      </c>
      <c r="M32" s="242">
        <v>547.06814599999996</v>
      </c>
      <c r="N32" s="242">
        <v>522.90839613000003</v>
      </c>
      <c r="O32" s="242">
        <v>534.69845935000001</v>
      </c>
      <c r="P32" s="242">
        <v>573.88435069000002</v>
      </c>
      <c r="Q32" s="242">
        <v>545.57354194000004</v>
      </c>
      <c r="R32" s="242">
        <v>565.35083967000003</v>
      </c>
      <c r="S32" s="242">
        <v>564.36048031999997</v>
      </c>
      <c r="T32" s="242">
        <v>571.10283067</v>
      </c>
      <c r="U32" s="242">
        <v>576.27275741999995</v>
      </c>
      <c r="V32" s="242">
        <v>577.70720484000003</v>
      </c>
      <c r="W32" s="242">
        <v>548.16560032999996</v>
      </c>
      <c r="X32" s="242">
        <v>541.40157032000002</v>
      </c>
      <c r="Y32" s="242">
        <v>529.40084000000002</v>
      </c>
      <c r="Z32" s="242">
        <v>503.78722806000002</v>
      </c>
      <c r="AA32" s="242">
        <v>538.53181128999995</v>
      </c>
      <c r="AB32" s="242">
        <v>572.14944429000002</v>
      </c>
      <c r="AC32" s="242">
        <v>540.32784355000001</v>
      </c>
      <c r="AD32" s="242">
        <v>540.77993167</v>
      </c>
      <c r="AE32" s="242">
        <v>554.19473581</v>
      </c>
      <c r="AF32" s="242">
        <v>552.86740499999996</v>
      </c>
      <c r="AG32" s="242">
        <v>547.90705032000005</v>
      </c>
      <c r="AH32" s="242">
        <v>562.10184676999995</v>
      </c>
      <c r="AI32" s="242">
        <v>543.588615</v>
      </c>
      <c r="AJ32" s="242">
        <v>535.24726515999998</v>
      </c>
      <c r="AK32" s="242">
        <v>526.02634899999998</v>
      </c>
      <c r="AL32" s="242">
        <v>507.36049838999998</v>
      </c>
      <c r="AM32" s="242">
        <v>517.05120290000002</v>
      </c>
      <c r="AN32" s="242">
        <v>537.61423749999994</v>
      </c>
      <c r="AO32" s="242">
        <v>521.49825741999996</v>
      </c>
      <c r="AP32" s="242">
        <v>510.35860732999998</v>
      </c>
      <c r="AQ32" s="242">
        <v>533.49254160999999</v>
      </c>
      <c r="AR32" s="242">
        <v>550.67801433</v>
      </c>
      <c r="AS32" s="242">
        <v>538.88882741999998</v>
      </c>
      <c r="AT32" s="242">
        <v>554.30670902999998</v>
      </c>
      <c r="AU32" s="242">
        <v>538.94515533000003</v>
      </c>
      <c r="AV32" s="242">
        <v>529.66509547999999</v>
      </c>
      <c r="AW32" s="242">
        <v>526.956096</v>
      </c>
      <c r="AX32" s="242">
        <v>500.24440128999998</v>
      </c>
      <c r="AY32" s="242">
        <v>504.96031386999999</v>
      </c>
      <c r="AZ32" s="242">
        <v>540.70069821000004</v>
      </c>
      <c r="BA32" s="242">
        <v>515.46932418999995</v>
      </c>
      <c r="BB32" s="242">
        <v>509.93029999999999</v>
      </c>
      <c r="BC32" s="242">
        <v>525.44269999999995</v>
      </c>
      <c r="BD32" s="335">
        <v>537.72289999999998</v>
      </c>
      <c r="BE32" s="335">
        <v>535.26409999999998</v>
      </c>
      <c r="BF32" s="335">
        <v>545.3981</v>
      </c>
      <c r="BG32" s="335">
        <v>528.17930000000001</v>
      </c>
      <c r="BH32" s="335">
        <v>518.5521</v>
      </c>
      <c r="BI32" s="335">
        <v>511.53179999999998</v>
      </c>
      <c r="BJ32" s="335">
        <v>495.077</v>
      </c>
      <c r="BK32" s="335">
        <v>504.53710000000001</v>
      </c>
      <c r="BL32" s="335">
        <v>537.10540000000003</v>
      </c>
      <c r="BM32" s="335">
        <v>515.9203</v>
      </c>
      <c r="BN32" s="335">
        <v>517.09780000000001</v>
      </c>
      <c r="BO32" s="335">
        <v>526.61580000000004</v>
      </c>
      <c r="BP32" s="335">
        <v>538.24599999999998</v>
      </c>
      <c r="BQ32" s="335">
        <v>535.79719999999998</v>
      </c>
      <c r="BR32" s="335">
        <v>545.95159999999998</v>
      </c>
      <c r="BS32" s="335">
        <v>528.72209999999995</v>
      </c>
      <c r="BT32" s="335">
        <v>519.09069999999997</v>
      </c>
      <c r="BU32" s="335">
        <v>512.06140000000005</v>
      </c>
      <c r="BV32" s="335">
        <v>495.59100000000001</v>
      </c>
    </row>
    <row r="33" spans="1:74" ht="11.1" customHeight="1" x14ac:dyDescent="0.2">
      <c r="A33" s="111" t="s">
        <v>869</v>
      </c>
      <c r="B33" s="206" t="s">
        <v>607</v>
      </c>
      <c r="C33" s="242">
        <v>229.20625645000001</v>
      </c>
      <c r="D33" s="242">
        <v>242.99403429</v>
      </c>
      <c r="E33" s="242">
        <v>233.70809935</v>
      </c>
      <c r="F33" s="242">
        <v>236.67159733</v>
      </c>
      <c r="G33" s="242">
        <v>232.69747000000001</v>
      </c>
      <c r="H33" s="242">
        <v>246.10449600000001</v>
      </c>
      <c r="I33" s="242">
        <v>260.75006676999999</v>
      </c>
      <c r="J33" s="242">
        <v>256.80199742000002</v>
      </c>
      <c r="K33" s="242">
        <v>251.61749867</v>
      </c>
      <c r="L33" s="242">
        <v>240.67093097</v>
      </c>
      <c r="M33" s="242">
        <v>245.90200132999999</v>
      </c>
      <c r="N33" s="242">
        <v>232.54773677</v>
      </c>
      <c r="O33" s="242">
        <v>235.17452194000001</v>
      </c>
      <c r="P33" s="242">
        <v>244.54878034000001</v>
      </c>
      <c r="Q33" s="242">
        <v>236.41741515999999</v>
      </c>
      <c r="R33" s="242">
        <v>243.10885833</v>
      </c>
      <c r="S33" s="242">
        <v>252.2162471</v>
      </c>
      <c r="T33" s="242">
        <v>263.19532700000002</v>
      </c>
      <c r="U33" s="242">
        <v>272.83789612999999</v>
      </c>
      <c r="V33" s="242">
        <v>267.55400484</v>
      </c>
      <c r="W33" s="242">
        <v>253.07402766999999</v>
      </c>
      <c r="X33" s="242">
        <v>242.23796580999999</v>
      </c>
      <c r="Y33" s="242">
        <v>245.81914699999999</v>
      </c>
      <c r="Z33" s="242">
        <v>237.99803226</v>
      </c>
      <c r="AA33" s="242">
        <v>233.61120160999999</v>
      </c>
      <c r="AB33" s="242">
        <v>245.59992356999999</v>
      </c>
      <c r="AC33" s="242">
        <v>234.12761</v>
      </c>
      <c r="AD33" s="242">
        <v>235.77362532999999</v>
      </c>
      <c r="AE33" s="242">
        <v>247.26951484</v>
      </c>
      <c r="AF33" s="242">
        <v>255.64313733</v>
      </c>
      <c r="AG33" s="242">
        <v>260.82552580999999</v>
      </c>
      <c r="AH33" s="242">
        <v>267.40889935000001</v>
      </c>
      <c r="AI33" s="242">
        <v>251.76944599999999</v>
      </c>
      <c r="AJ33" s="242">
        <v>243.26322289999999</v>
      </c>
      <c r="AK33" s="242">
        <v>251.62170067</v>
      </c>
      <c r="AL33" s="242">
        <v>239.05585871</v>
      </c>
      <c r="AM33" s="242">
        <v>225.89189354999999</v>
      </c>
      <c r="AN33" s="242">
        <v>239.58019250000001</v>
      </c>
      <c r="AO33" s="242">
        <v>227.69995258</v>
      </c>
      <c r="AP33" s="242">
        <v>233.47514932999999</v>
      </c>
      <c r="AQ33" s="242">
        <v>241.22188613</v>
      </c>
      <c r="AR33" s="242">
        <v>246.71216100000001</v>
      </c>
      <c r="AS33" s="242">
        <v>254.07718742</v>
      </c>
      <c r="AT33" s="242">
        <v>254.69113870999999</v>
      </c>
      <c r="AU33" s="242">
        <v>250.18415032999999</v>
      </c>
      <c r="AV33" s="242">
        <v>239.53398193999999</v>
      </c>
      <c r="AW33" s="242">
        <v>242.68604267000001</v>
      </c>
      <c r="AX33" s="242">
        <v>232.44979419000001</v>
      </c>
      <c r="AY33" s="242">
        <v>229.88526418999999</v>
      </c>
      <c r="AZ33" s="242">
        <v>248.87791820999999</v>
      </c>
      <c r="BA33" s="242">
        <v>232.06553323</v>
      </c>
      <c r="BB33" s="242">
        <v>243.3759</v>
      </c>
      <c r="BC33" s="242">
        <v>253.18039999999999</v>
      </c>
      <c r="BD33" s="335">
        <v>261.6223</v>
      </c>
      <c r="BE33" s="335">
        <v>270.66289999999998</v>
      </c>
      <c r="BF33" s="335">
        <v>272.22629999999998</v>
      </c>
      <c r="BG33" s="335">
        <v>261.35000000000002</v>
      </c>
      <c r="BH33" s="335">
        <v>250.42009999999999</v>
      </c>
      <c r="BI33" s="335">
        <v>256.4896</v>
      </c>
      <c r="BJ33" s="335">
        <v>244.29990000000001</v>
      </c>
      <c r="BK33" s="335">
        <v>239.18639999999999</v>
      </c>
      <c r="BL33" s="335">
        <v>254.09809999999999</v>
      </c>
      <c r="BM33" s="335">
        <v>242.70480000000001</v>
      </c>
      <c r="BN33" s="335">
        <v>249.2604</v>
      </c>
      <c r="BO33" s="335">
        <v>254.471</v>
      </c>
      <c r="BP33" s="335">
        <v>263.71629999999999</v>
      </c>
      <c r="BQ33" s="335">
        <v>272.83370000000002</v>
      </c>
      <c r="BR33" s="335">
        <v>274.41550000000001</v>
      </c>
      <c r="BS33" s="335">
        <v>263.45249999999999</v>
      </c>
      <c r="BT33" s="335">
        <v>252.4323</v>
      </c>
      <c r="BU33" s="335">
        <v>258.54840000000002</v>
      </c>
      <c r="BV33" s="335">
        <v>246.2595</v>
      </c>
    </row>
    <row r="34" spans="1:74" ht="11.1" customHeight="1" x14ac:dyDescent="0.2">
      <c r="A34" s="111" t="s">
        <v>870</v>
      </c>
      <c r="B34" s="206" t="s">
        <v>608</v>
      </c>
      <c r="C34" s="242">
        <v>346.43732161000003</v>
      </c>
      <c r="D34" s="242">
        <v>386.42085893000001</v>
      </c>
      <c r="E34" s="242">
        <v>372.51553354999999</v>
      </c>
      <c r="F34" s="242">
        <v>385.69640932999999</v>
      </c>
      <c r="G34" s="242">
        <v>398.68366032</v>
      </c>
      <c r="H34" s="242">
        <v>392.66494833000002</v>
      </c>
      <c r="I34" s="242">
        <v>400.19701097000001</v>
      </c>
      <c r="J34" s="242">
        <v>407.56389741999999</v>
      </c>
      <c r="K34" s="242">
        <v>391.98183132999998</v>
      </c>
      <c r="L34" s="242">
        <v>382.69887612999997</v>
      </c>
      <c r="M34" s="242">
        <v>376.94664132999998</v>
      </c>
      <c r="N34" s="242">
        <v>355.45834805999999</v>
      </c>
      <c r="O34" s="242">
        <v>351.85412774000002</v>
      </c>
      <c r="P34" s="242">
        <v>387.65914276000001</v>
      </c>
      <c r="Q34" s="242">
        <v>371.62058870999999</v>
      </c>
      <c r="R34" s="242">
        <v>392.14156333</v>
      </c>
      <c r="S34" s="242">
        <v>396.60014129000001</v>
      </c>
      <c r="T34" s="242">
        <v>394.58690799999999</v>
      </c>
      <c r="U34" s="242">
        <v>392.70016419000001</v>
      </c>
      <c r="V34" s="242">
        <v>393.42037548000002</v>
      </c>
      <c r="W34" s="242">
        <v>378.03280799999999</v>
      </c>
      <c r="X34" s="242">
        <v>391.11942935000002</v>
      </c>
      <c r="Y34" s="242">
        <v>369.65895899999998</v>
      </c>
      <c r="Z34" s="242">
        <v>350.41639226000001</v>
      </c>
      <c r="AA34" s="242">
        <v>356.24189258000001</v>
      </c>
      <c r="AB34" s="242">
        <v>382.89990179</v>
      </c>
      <c r="AC34" s="242">
        <v>366.29869129000002</v>
      </c>
      <c r="AD34" s="242">
        <v>371.98784167000002</v>
      </c>
      <c r="AE34" s="242">
        <v>392.80261323000002</v>
      </c>
      <c r="AF34" s="242">
        <v>399.11667433000002</v>
      </c>
      <c r="AG34" s="242">
        <v>402.74911902999997</v>
      </c>
      <c r="AH34" s="242">
        <v>397.85992064999999</v>
      </c>
      <c r="AI34" s="242">
        <v>389.72376566999998</v>
      </c>
      <c r="AJ34" s="242">
        <v>388.46305418999998</v>
      </c>
      <c r="AK34" s="242">
        <v>390.64890266999998</v>
      </c>
      <c r="AL34" s="242">
        <v>343.05313774000001</v>
      </c>
      <c r="AM34" s="242">
        <v>365.23434967999998</v>
      </c>
      <c r="AN34" s="242">
        <v>371.24388142999999</v>
      </c>
      <c r="AO34" s="242">
        <v>378.30139322999997</v>
      </c>
      <c r="AP34" s="242">
        <v>379.93914232999998</v>
      </c>
      <c r="AQ34" s="242">
        <v>400.23841644999999</v>
      </c>
      <c r="AR34" s="242">
        <v>410.30177233000001</v>
      </c>
      <c r="AS34" s="242">
        <v>391.48552065000001</v>
      </c>
      <c r="AT34" s="242">
        <v>417.09241902999997</v>
      </c>
      <c r="AU34" s="242">
        <v>402.42159033000002</v>
      </c>
      <c r="AV34" s="242">
        <v>391.92528644999999</v>
      </c>
      <c r="AW34" s="242">
        <v>399.66885332999999</v>
      </c>
      <c r="AX34" s="242">
        <v>359.24436355</v>
      </c>
      <c r="AY34" s="242">
        <v>368.22847258000002</v>
      </c>
      <c r="AZ34" s="242">
        <v>406.87664963999998</v>
      </c>
      <c r="BA34" s="242">
        <v>355.00283676999999</v>
      </c>
      <c r="BB34" s="242">
        <v>367.7321</v>
      </c>
      <c r="BC34" s="242">
        <v>386.72669999999999</v>
      </c>
      <c r="BD34" s="335">
        <v>401.52870000000001</v>
      </c>
      <c r="BE34" s="335">
        <v>396.31830000000002</v>
      </c>
      <c r="BF34" s="335">
        <v>405.86810000000003</v>
      </c>
      <c r="BG34" s="335">
        <v>392.02629999999999</v>
      </c>
      <c r="BH34" s="335">
        <v>386.12799999999999</v>
      </c>
      <c r="BI34" s="335">
        <v>384.50729999999999</v>
      </c>
      <c r="BJ34" s="335">
        <v>354.9153</v>
      </c>
      <c r="BK34" s="335">
        <v>357.7045</v>
      </c>
      <c r="BL34" s="335">
        <v>387.7724</v>
      </c>
      <c r="BM34" s="335">
        <v>375.84559999999999</v>
      </c>
      <c r="BN34" s="335">
        <v>387.99349999999998</v>
      </c>
      <c r="BO34" s="335">
        <v>403.17259999999999</v>
      </c>
      <c r="BP34" s="335">
        <v>408.33640000000003</v>
      </c>
      <c r="BQ34" s="335">
        <v>403.03559999999999</v>
      </c>
      <c r="BR34" s="335">
        <v>412.75130000000001</v>
      </c>
      <c r="BS34" s="335">
        <v>398.67899999999997</v>
      </c>
      <c r="BT34" s="335">
        <v>392.68509999999998</v>
      </c>
      <c r="BU34" s="335">
        <v>391.04410000000001</v>
      </c>
      <c r="BV34" s="335">
        <v>360.94690000000003</v>
      </c>
    </row>
    <row r="35" spans="1:74" ht="11.1" customHeight="1" x14ac:dyDescent="0.2">
      <c r="A35" s="111" t="s">
        <v>871</v>
      </c>
      <c r="B35" s="206" t="s">
        <v>609</v>
      </c>
      <c r="C35" s="242">
        <v>337.04903194000002</v>
      </c>
      <c r="D35" s="242">
        <v>349.15340536000002</v>
      </c>
      <c r="E35" s="242">
        <v>345.45285483999999</v>
      </c>
      <c r="F35" s="242">
        <v>331.32265167000003</v>
      </c>
      <c r="G35" s="242">
        <v>305.73338096999998</v>
      </c>
      <c r="H35" s="242">
        <v>326.89572566999999</v>
      </c>
      <c r="I35" s="242">
        <v>328.30078161</v>
      </c>
      <c r="J35" s="242">
        <v>336.90261355000001</v>
      </c>
      <c r="K35" s="242">
        <v>348.36149799999998</v>
      </c>
      <c r="L35" s="242">
        <v>339.37882354999999</v>
      </c>
      <c r="M35" s="242">
        <v>341.051446</v>
      </c>
      <c r="N35" s="242">
        <v>331.41709548</v>
      </c>
      <c r="O35" s="242">
        <v>333.97382677000002</v>
      </c>
      <c r="P35" s="242">
        <v>348.95326862000002</v>
      </c>
      <c r="Q35" s="242">
        <v>345.21188612999998</v>
      </c>
      <c r="R35" s="242">
        <v>350.04818633000002</v>
      </c>
      <c r="S35" s="242">
        <v>343.96737774000002</v>
      </c>
      <c r="T35" s="242">
        <v>330.33484866999999</v>
      </c>
      <c r="U35" s="242">
        <v>329.64213870999998</v>
      </c>
      <c r="V35" s="242">
        <v>336.08332225999999</v>
      </c>
      <c r="W35" s="242">
        <v>335.10528067000001</v>
      </c>
      <c r="X35" s="242">
        <v>333.89148547999997</v>
      </c>
      <c r="Y35" s="242">
        <v>331.33691866999999</v>
      </c>
      <c r="Z35" s="242">
        <v>322.67687225999998</v>
      </c>
      <c r="AA35" s="242">
        <v>316.04297451999997</v>
      </c>
      <c r="AB35" s="242">
        <v>328.04473321</v>
      </c>
      <c r="AC35" s="242">
        <v>315.77504128999999</v>
      </c>
      <c r="AD35" s="242">
        <v>325.12619999999998</v>
      </c>
      <c r="AE35" s="242">
        <v>317.47947097000002</v>
      </c>
      <c r="AF35" s="242">
        <v>299.87115299999999</v>
      </c>
      <c r="AG35" s="242">
        <v>283.05043581000001</v>
      </c>
      <c r="AH35" s="242">
        <v>294.59211355000002</v>
      </c>
      <c r="AI35" s="242">
        <v>286.86212167000002</v>
      </c>
      <c r="AJ35" s="242">
        <v>285.05007483999998</v>
      </c>
      <c r="AK35" s="242">
        <v>281.98951099999999</v>
      </c>
      <c r="AL35" s="242">
        <v>266.54237160999998</v>
      </c>
      <c r="AM35" s="242">
        <v>273.59181741999998</v>
      </c>
      <c r="AN35" s="242">
        <v>285.01410964000002</v>
      </c>
      <c r="AO35" s="242">
        <v>278.55601289999998</v>
      </c>
      <c r="AP35" s="242">
        <v>279.54621366999999</v>
      </c>
      <c r="AQ35" s="242">
        <v>286.38468129</v>
      </c>
      <c r="AR35" s="242">
        <v>296.59273066999998</v>
      </c>
      <c r="AS35" s="242">
        <v>293.38481805999999</v>
      </c>
      <c r="AT35" s="242">
        <v>297.17260064999999</v>
      </c>
      <c r="AU35" s="242">
        <v>297.74629566999999</v>
      </c>
      <c r="AV35" s="242">
        <v>288.44071418999999</v>
      </c>
      <c r="AW35" s="242">
        <v>283.33812833000002</v>
      </c>
      <c r="AX35" s="242">
        <v>277.19923935000003</v>
      </c>
      <c r="AY35" s="242">
        <v>277.81072968000001</v>
      </c>
      <c r="AZ35" s="242">
        <v>286.80159142999997</v>
      </c>
      <c r="BA35" s="242">
        <v>272.31252645000001</v>
      </c>
      <c r="BB35" s="242">
        <v>285.10579999999999</v>
      </c>
      <c r="BC35" s="242">
        <v>284.10579999999999</v>
      </c>
      <c r="BD35" s="335">
        <v>287.57929999999999</v>
      </c>
      <c r="BE35" s="335">
        <v>283.71899999999999</v>
      </c>
      <c r="BF35" s="335">
        <v>290.73520000000002</v>
      </c>
      <c r="BG35" s="335">
        <v>293.98930000000001</v>
      </c>
      <c r="BH35" s="335">
        <v>288.2396</v>
      </c>
      <c r="BI35" s="335">
        <v>285.7389</v>
      </c>
      <c r="BJ35" s="335">
        <v>278.75409999999999</v>
      </c>
      <c r="BK35" s="335">
        <v>289.43630000000002</v>
      </c>
      <c r="BL35" s="335">
        <v>303.64870000000002</v>
      </c>
      <c r="BM35" s="335">
        <v>295.7124</v>
      </c>
      <c r="BN35" s="335">
        <v>297.75670000000002</v>
      </c>
      <c r="BO35" s="335">
        <v>290.78140000000002</v>
      </c>
      <c r="BP35" s="335">
        <v>288.4391</v>
      </c>
      <c r="BQ35" s="335">
        <v>284.56580000000002</v>
      </c>
      <c r="BR35" s="335">
        <v>291.60309999999998</v>
      </c>
      <c r="BS35" s="335">
        <v>294.86700000000002</v>
      </c>
      <c r="BT35" s="335">
        <v>289.10109999999997</v>
      </c>
      <c r="BU35" s="335">
        <v>286.59359999999998</v>
      </c>
      <c r="BV35" s="335">
        <v>279.58839999999998</v>
      </c>
    </row>
    <row r="36" spans="1:74" ht="11.1" customHeight="1" x14ac:dyDescent="0.2">
      <c r="A36" s="111" t="s">
        <v>872</v>
      </c>
      <c r="B36" s="206" t="s">
        <v>610</v>
      </c>
      <c r="C36" s="242">
        <v>429.40498194000003</v>
      </c>
      <c r="D36" s="242">
        <v>441.91541286</v>
      </c>
      <c r="E36" s="242">
        <v>425.24727774000002</v>
      </c>
      <c r="F36" s="242">
        <v>455.52711067000001</v>
      </c>
      <c r="G36" s="242">
        <v>445.25401902999999</v>
      </c>
      <c r="H36" s="242">
        <v>476.66818999999998</v>
      </c>
      <c r="I36" s="242">
        <v>465.19778323000003</v>
      </c>
      <c r="J36" s="242">
        <v>489.35394934999999</v>
      </c>
      <c r="K36" s="242">
        <v>476.43260266999999</v>
      </c>
      <c r="L36" s="242">
        <v>452.16872581000001</v>
      </c>
      <c r="M36" s="242">
        <v>444.61194467000001</v>
      </c>
      <c r="N36" s="242">
        <v>423.02565097000002</v>
      </c>
      <c r="O36" s="242">
        <v>414.19810065000001</v>
      </c>
      <c r="P36" s="242">
        <v>424.63271137999999</v>
      </c>
      <c r="Q36" s="242">
        <v>421.80492515999998</v>
      </c>
      <c r="R36" s="242">
        <v>433.16148099999998</v>
      </c>
      <c r="S36" s="242">
        <v>432.23497484000001</v>
      </c>
      <c r="T36" s="242">
        <v>454.26660167</v>
      </c>
      <c r="U36" s="242">
        <v>448.90282934999999</v>
      </c>
      <c r="V36" s="242">
        <v>461.15705871</v>
      </c>
      <c r="W36" s="242">
        <v>444.32297267000001</v>
      </c>
      <c r="X36" s="242">
        <v>426.52972548000002</v>
      </c>
      <c r="Y36" s="242">
        <v>427.15768666999998</v>
      </c>
      <c r="Z36" s="242">
        <v>404.91768000000002</v>
      </c>
      <c r="AA36" s="242">
        <v>431.92319902999998</v>
      </c>
      <c r="AB36" s="242">
        <v>448.54838000000001</v>
      </c>
      <c r="AC36" s="242">
        <v>420.64019289999999</v>
      </c>
      <c r="AD36" s="242">
        <v>456.06484367000002</v>
      </c>
      <c r="AE36" s="242">
        <v>452.79280806000003</v>
      </c>
      <c r="AF36" s="242">
        <v>476.64061333000001</v>
      </c>
      <c r="AG36" s="242">
        <v>462.31462613000002</v>
      </c>
      <c r="AH36" s="242">
        <v>480.4617571</v>
      </c>
      <c r="AI36" s="242">
        <v>488.79329200000001</v>
      </c>
      <c r="AJ36" s="242">
        <v>460.09144773999998</v>
      </c>
      <c r="AK36" s="242">
        <v>452.68986132999999</v>
      </c>
      <c r="AL36" s="242">
        <v>435.89564774000002</v>
      </c>
      <c r="AM36" s="242">
        <v>423.35275516000002</v>
      </c>
      <c r="AN36" s="242">
        <v>440.88112856999999</v>
      </c>
      <c r="AO36" s="242">
        <v>428.40766805999999</v>
      </c>
      <c r="AP36" s="242">
        <v>469.176356</v>
      </c>
      <c r="AQ36" s="242">
        <v>460.13706096999999</v>
      </c>
      <c r="AR36" s="242">
        <v>465.16614133000002</v>
      </c>
      <c r="AS36" s="242">
        <v>463.92941870999999</v>
      </c>
      <c r="AT36" s="242">
        <v>475.08231418999998</v>
      </c>
      <c r="AU36" s="242">
        <v>475.48995832999998</v>
      </c>
      <c r="AV36" s="242">
        <v>452.77736064999999</v>
      </c>
      <c r="AW36" s="242">
        <v>449.13399199999998</v>
      </c>
      <c r="AX36" s="242">
        <v>429.62400452000003</v>
      </c>
      <c r="AY36" s="242">
        <v>421.88155645000001</v>
      </c>
      <c r="AZ36" s="242">
        <v>447.84461249999998</v>
      </c>
      <c r="BA36" s="242">
        <v>415.35844709999998</v>
      </c>
      <c r="BB36" s="242">
        <v>462.92989999999998</v>
      </c>
      <c r="BC36" s="242">
        <v>449.32130000000001</v>
      </c>
      <c r="BD36" s="335">
        <v>480.9873</v>
      </c>
      <c r="BE36" s="335">
        <v>474.1925</v>
      </c>
      <c r="BF36" s="335">
        <v>490.26350000000002</v>
      </c>
      <c r="BG36" s="335">
        <v>485.1284</v>
      </c>
      <c r="BH36" s="335">
        <v>457.90570000000002</v>
      </c>
      <c r="BI36" s="335">
        <v>455.41039999999998</v>
      </c>
      <c r="BJ36" s="335">
        <v>432.56330000000003</v>
      </c>
      <c r="BK36" s="335">
        <v>433.71570000000003</v>
      </c>
      <c r="BL36" s="335">
        <v>451.06990000000002</v>
      </c>
      <c r="BM36" s="335">
        <v>435.3843</v>
      </c>
      <c r="BN36" s="335">
        <v>463.52519999999998</v>
      </c>
      <c r="BO36" s="335">
        <v>460.66300000000001</v>
      </c>
      <c r="BP36" s="335">
        <v>485.79320000000001</v>
      </c>
      <c r="BQ36" s="335">
        <v>478.9194</v>
      </c>
      <c r="BR36" s="335">
        <v>495.14449999999999</v>
      </c>
      <c r="BS36" s="335">
        <v>489.95460000000003</v>
      </c>
      <c r="BT36" s="335">
        <v>462.46140000000003</v>
      </c>
      <c r="BU36" s="335">
        <v>459.9425</v>
      </c>
      <c r="BV36" s="335">
        <v>436.8716</v>
      </c>
    </row>
    <row r="37" spans="1:74" s="116" customFormat="1" ht="11.1" customHeight="1" x14ac:dyDescent="0.2">
      <c r="A37" s="111" t="s">
        <v>873</v>
      </c>
      <c r="B37" s="206" t="s">
        <v>611</v>
      </c>
      <c r="C37" s="242">
        <v>200.69073161</v>
      </c>
      <c r="D37" s="242">
        <v>211.81996000000001</v>
      </c>
      <c r="E37" s="242">
        <v>203.47602806</v>
      </c>
      <c r="F37" s="242">
        <v>208.65901066999999</v>
      </c>
      <c r="G37" s="242">
        <v>215.03814774</v>
      </c>
      <c r="H37" s="242">
        <v>236.13160267000001</v>
      </c>
      <c r="I37" s="242">
        <v>246.63074065000001</v>
      </c>
      <c r="J37" s="242">
        <v>248.99091999999999</v>
      </c>
      <c r="K37" s="242">
        <v>225.06574000000001</v>
      </c>
      <c r="L37" s="242">
        <v>216.15801805999999</v>
      </c>
      <c r="M37" s="242">
        <v>218.27182633000001</v>
      </c>
      <c r="N37" s="242">
        <v>212.22631032000001</v>
      </c>
      <c r="O37" s="242">
        <v>204.12337515999999</v>
      </c>
      <c r="P37" s="242">
        <v>213.51581827999999</v>
      </c>
      <c r="Q37" s="242">
        <v>202.96411484000001</v>
      </c>
      <c r="R37" s="242">
        <v>215.69732400000001</v>
      </c>
      <c r="S37" s="242">
        <v>227.61786677000001</v>
      </c>
      <c r="T37" s="242">
        <v>248.70556300000001</v>
      </c>
      <c r="U37" s="242">
        <v>248.66953065000001</v>
      </c>
      <c r="V37" s="242">
        <v>251.85985226</v>
      </c>
      <c r="W37" s="242">
        <v>232.19870533</v>
      </c>
      <c r="X37" s="242">
        <v>221.81103902999999</v>
      </c>
      <c r="Y37" s="242">
        <v>216.25010867</v>
      </c>
      <c r="Z37" s="242">
        <v>214.40536065000001</v>
      </c>
      <c r="AA37" s="242">
        <v>207.70155516</v>
      </c>
      <c r="AB37" s="242">
        <v>212.87952713999999</v>
      </c>
      <c r="AC37" s="242">
        <v>204.81160968</v>
      </c>
      <c r="AD37" s="242">
        <v>215.06400332999999</v>
      </c>
      <c r="AE37" s="242">
        <v>229.93071032</v>
      </c>
      <c r="AF37" s="242">
        <v>252.52150567000001</v>
      </c>
      <c r="AG37" s="242">
        <v>254.66413323</v>
      </c>
      <c r="AH37" s="242">
        <v>245.89194742000001</v>
      </c>
      <c r="AI37" s="242">
        <v>231.48486732999999</v>
      </c>
      <c r="AJ37" s="242">
        <v>213.29233805999999</v>
      </c>
      <c r="AK37" s="242">
        <v>218.55711532999999</v>
      </c>
      <c r="AL37" s="242">
        <v>209.99846613</v>
      </c>
      <c r="AM37" s="242">
        <v>208.96977838999999</v>
      </c>
      <c r="AN37" s="242">
        <v>216.22104571</v>
      </c>
      <c r="AO37" s="242">
        <v>204.40778742000001</v>
      </c>
      <c r="AP37" s="242">
        <v>220.818625</v>
      </c>
      <c r="AQ37" s="242">
        <v>232.44312323</v>
      </c>
      <c r="AR37" s="242">
        <v>252.93706667000001</v>
      </c>
      <c r="AS37" s="242">
        <v>260.75994064999998</v>
      </c>
      <c r="AT37" s="242">
        <v>245.78085902999999</v>
      </c>
      <c r="AU37" s="242">
        <v>243.30810767</v>
      </c>
      <c r="AV37" s="242">
        <v>222.35714644999999</v>
      </c>
      <c r="AW37" s="242">
        <v>219.01458167000001</v>
      </c>
      <c r="AX37" s="242">
        <v>217.56092677000001</v>
      </c>
      <c r="AY37" s="242">
        <v>218.86508968000001</v>
      </c>
      <c r="AZ37" s="242">
        <v>220.94117464000001</v>
      </c>
      <c r="BA37" s="242">
        <v>210.75153677</v>
      </c>
      <c r="BB37" s="242">
        <v>225.54599999999999</v>
      </c>
      <c r="BC37" s="242">
        <v>236.73220000000001</v>
      </c>
      <c r="BD37" s="335">
        <v>258.28100000000001</v>
      </c>
      <c r="BE37" s="335">
        <v>264.1977</v>
      </c>
      <c r="BF37" s="335">
        <v>259.93520000000001</v>
      </c>
      <c r="BG37" s="335">
        <v>244.88810000000001</v>
      </c>
      <c r="BH37" s="335">
        <v>229.31110000000001</v>
      </c>
      <c r="BI37" s="335">
        <v>229.29320000000001</v>
      </c>
      <c r="BJ37" s="335">
        <v>223.78190000000001</v>
      </c>
      <c r="BK37" s="335">
        <v>220.25880000000001</v>
      </c>
      <c r="BL37" s="335">
        <v>230.3219</v>
      </c>
      <c r="BM37" s="335">
        <v>219.3142</v>
      </c>
      <c r="BN37" s="335">
        <v>230.428</v>
      </c>
      <c r="BO37" s="335">
        <v>241.42009999999999</v>
      </c>
      <c r="BP37" s="335">
        <v>265.25189999999998</v>
      </c>
      <c r="BQ37" s="335">
        <v>271.3288</v>
      </c>
      <c r="BR37" s="335">
        <v>266.95170000000002</v>
      </c>
      <c r="BS37" s="335">
        <v>251.49889999999999</v>
      </c>
      <c r="BT37" s="335">
        <v>235.50210000000001</v>
      </c>
      <c r="BU37" s="335">
        <v>235.48429999999999</v>
      </c>
      <c r="BV37" s="335">
        <v>229.8244</v>
      </c>
    </row>
    <row r="38" spans="1:74" s="116" customFormat="1" ht="11.1" customHeight="1" x14ac:dyDescent="0.2">
      <c r="A38" s="111" t="s">
        <v>874</v>
      </c>
      <c r="B38" s="206" t="s">
        <v>270</v>
      </c>
      <c r="C38" s="242">
        <v>224.08203903</v>
      </c>
      <c r="D38" s="242">
        <v>242.55115499999999</v>
      </c>
      <c r="E38" s="242">
        <v>235.07764226</v>
      </c>
      <c r="F38" s="242">
        <v>242.22198333</v>
      </c>
      <c r="G38" s="242">
        <v>234.44085193999999</v>
      </c>
      <c r="H38" s="242">
        <v>263.18214633000002</v>
      </c>
      <c r="I38" s="242">
        <v>251.88114676999999</v>
      </c>
      <c r="J38" s="242">
        <v>268.48471323000001</v>
      </c>
      <c r="K38" s="242">
        <v>264.34625267000001</v>
      </c>
      <c r="L38" s="242">
        <v>248.90510258</v>
      </c>
      <c r="M38" s="242">
        <v>242.33660133000001</v>
      </c>
      <c r="N38" s="242">
        <v>236.40760645</v>
      </c>
      <c r="O38" s="242">
        <v>213.04874677000001</v>
      </c>
      <c r="P38" s="242">
        <v>226.05755171999999</v>
      </c>
      <c r="Q38" s="242">
        <v>221.50893483999999</v>
      </c>
      <c r="R38" s="242">
        <v>227.27052033000001</v>
      </c>
      <c r="S38" s="242">
        <v>233.26354323000001</v>
      </c>
      <c r="T38" s="242">
        <v>246.65862933</v>
      </c>
      <c r="U38" s="242">
        <v>253.16804225999999</v>
      </c>
      <c r="V38" s="242">
        <v>259.94498355000002</v>
      </c>
      <c r="W38" s="242">
        <v>250.36505867</v>
      </c>
      <c r="X38" s="242">
        <v>245.40686968</v>
      </c>
      <c r="Y38" s="242">
        <v>235.53297266999999</v>
      </c>
      <c r="Z38" s="242">
        <v>224.81089710000001</v>
      </c>
      <c r="AA38" s="242">
        <v>223.96782418999999</v>
      </c>
      <c r="AB38" s="242">
        <v>234.90544036</v>
      </c>
      <c r="AC38" s="242">
        <v>221.41946999999999</v>
      </c>
      <c r="AD38" s="242">
        <v>226.398933</v>
      </c>
      <c r="AE38" s="242">
        <v>238.06391581</v>
      </c>
      <c r="AF38" s="242">
        <v>247.23277200000001</v>
      </c>
      <c r="AG38" s="242">
        <v>253.30915547999999</v>
      </c>
      <c r="AH38" s="242">
        <v>257.03445194</v>
      </c>
      <c r="AI38" s="242">
        <v>250.92090766999999</v>
      </c>
      <c r="AJ38" s="242">
        <v>242.26229710000001</v>
      </c>
      <c r="AK38" s="242">
        <v>233.95273732999999</v>
      </c>
      <c r="AL38" s="242">
        <v>225.58644000000001</v>
      </c>
      <c r="AM38" s="242">
        <v>209.10611032</v>
      </c>
      <c r="AN38" s="242">
        <v>223.80632320999999</v>
      </c>
      <c r="AO38" s="242">
        <v>206.35921322999999</v>
      </c>
      <c r="AP38" s="242">
        <v>224.36255833000001</v>
      </c>
      <c r="AQ38" s="242">
        <v>224.70396289999999</v>
      </c>
      <c r="AR38" s="242">
        <v>236.20723899999999</v>
      </c>
      <c r="AS38" s="242">
        <v>245.20937968000001</v>
      </c>
      <c r="AT38" s="242">
        <v>241.68402419</v>
      </c>
      <c r="AU38" s="242">
        <v>244.23862033</v>
      </c>
      <c r="AV38" s="242">
        <v>233.08988902999999</v>
      </c>
      <c r="AW38" s="242">
        <v>217.25203667</v>
      </c>
      <c r="AX38" s="242">
        <v>218.35042257999999</v>
      </c>
      <c r="AY38" s="242">
        <v>210.91226226000001</v>
      </c>
      <c r="AZ38" s="242">
        <v>222.81663</v>
      </c>
      <c r="BA38" s="242">
        <v>214.82293515999999</v>
      </c>
      <c r="BB38" s="242">
        <v>223.96940000000001</v>
      </c>
      <c r="BC38" s="242">
        <v>221.24629999999999</v>
      </c>
      <c r="BD38" s="335">
        <v>240.62350000000001</v>
      </c>
      <c r="BE38" s="335">
        <v>243.17850000000001</v>
      </c>
      <c r="BF38" s="335">
        <v>247.79300000000001</v>
      </c>
      <c r="BG38" s="335">
        <v>244.60339999999999</v>
      </c>
      <c r="BH38" s="335">
        <v>234.41900000000001</v>
      </c>
      <c r="BI38" s="335">
        <v>225.33009999999999</v>
      </c>
      <c r="BJ38" s="335">
        <v>220.51939999999999</v>
      </c>
      <c r="BK38" s="335">
        <v>208.92869999999999</v>
      </c>
      <c r="BL38" s="335">
        <v>223.5932</v>
      </c>
      <c r="BM38" s="335">
        <v>215.14850000000001</v>
      </c>
      <c r="BN38" s="335">
        <v>223.48580000000001</v>
      </c>
      <c r="BO38" s="335">
        <v>223.86859999999999</v>
      </c>
      <c r="BP38" s="335">
        <v>240.62520000000001</v>
      </c>
      <c r="BQ38" s="335">
        <v>243.18770000000001</v>
      </c>
      <c r="BR38" s="335">
        <v>247.8108</v>
      </c>
      <c r="BS38" s="335">
        <v>244.62540000000001</v>
      </c>
      <c r="BT38" s="335">
        <v>234.43979999999999</v>
      </c>
      <c r="BU38" s="335">
        <v>225.34809999999999</v>
      </c>
      <c r="BV38" s="335">
        <v>220.53399999999999</v>
      </c>
    </row>
    <row r="39" spans="1:74" s="116" customFormat="1" ht="11.1" customHeight="1" x14ac:dyDescent="0.2">
      <c r="A39" s="111" t="s">
        <v>879</v>
      </c>
      <c r="B39" s="206" t="s">
        <v>271</v>
      </c>
      <c r="C39" s="242">
        <v>13.378826774</v>
      </c>
      <c r="D39" s="242">
        <v>13.934459643</v>
      </c>
      <c r="E39" s="242">
        <v>13.524351613</v>
      </c>
      <c r="F39" s="242">
        <v>13.612409667</v>
      </c>
      <c r="G39" s="242">
        <v>13.445961935</v>
      </c>
      <c r="H39" s="242">
        <v>13.229741667000001</v>
      </c>
      <c r="I39" s="242">
        <v>13.593333226</v>
      </c>
      <c r="J39" s="242">
        <v>13.828147419</v>
      </c>
      <c r="K39" s="242">
        <v>14.107635</v>
      </c>
      <c r="L39" s="242">
        <v>14.206118065</v>
      </c>
      <c r="M39" s="242">
        <v>13.861856</v>
      </c>
      <c r="N39" s="242">
        <v>13.538514838999999</v>
      </c>
      <c r="O39" s="242">
        <v>13.509113548</v>
      </c>
      <c r="P39" s="242">
        <v>13.875112414</v>
      </c>
      <c r="Q39" s="242">
        <v>13.448455161</v>
      </c>
      <c r="R39" s="242">
        <v>13.334307666999999</v>
      </c>
      <c r="S39" s="242">
        <v>13.364645161</v>
      </c>
      <c r="T39" s="242">
        <v>13.436786667</v>
      </c>
      <c r="U39" s="242">
        <v>13.808223548000001</v>
      </c>
      <c r="V39" s="242">
        <v>14.398303225999999</v>
      </c>
      <c r="W39" s="242">
        <v>13.979771</v>
      </c>
      <c r="X39" s="242">
        <v>14.081941613</v>
      </c>
      <c r="Y39" s="242">
        <v>14.037264333</v>
      </c>
      <c r="Z39" s="242">
        <v>14.061377741999999</v>
      </c>
      <c r="AA39" s="242">
        <v>13.331283226</v>
      </c>
      <c r="AB39" s="242">
        <v>12.894462857000001</v>
      </c>
      <c r="AC39" s="242">
        <v>12.855726129000001</v>
      </c>
      <c r="AD39" s="242">
        <v>13.382603333</v>
      </c>
      <c r="AE39" s="242">
        <v>13.477858386999999</v>
      </c>
      <c r="AF39" s="242">
        <v>13.727622667</v>
      </c>
      <c r="AG39" s="242">
        <v>14.069395483999999</v>
      </c>
      <c r="AH39" s="242">
        <v>14.450277742000001</v>
      </c>
      <c r="AI39" s="242">
        <v>14.143265667</v>
      </c>
      <c r="AJ39" s="242">
        <v>14.033506128999999</v>
      </c>
      <c r="AK39" s="242">
        <v>13.651336000000001</v>
      </c>
      <c r="AL39" s="242">
        <v>13.103508387</v>
      </c>
      <c r="AM39" s="242">
        <v>13.192867419000001</v>
      </c>
      <c r="AN39" s="242">
        <v>13.751101786</v>
      </c>
      <c r="AO39" s="242">
        <v>13.337109032000001</v>
      </c>
      <c r="AP39" s="242">
        <v>13.374266667000001</v>
      </c>
      <c r="AQ39" s="242">
        <v>13.568599032</v>
      </c>
      <c r="AR39" s="242">
        <v>13.657909332999999</v>
      </c>
      <c r="AS39" s="242">
        <v>14.177239676999999</v>
      </c>
      <c r="AT39" s="242">
        <v>14.365611613</v>
      </c>
      <c r="AU39" s="242">
        <v>14.674727333</v>
      </c>
      <c r="AV39" s="242">
        <v>14.144707742</v>
      </c>
      <c r="AW39" s="242">
        <v>13.664909333000001</v>
      </c>
      <c r="AX39" s="242">
        <v>13.235164838999999</v>
      </c>
      <c r="AY39" s="242">
        <v>12.614297742</v>
      </c>
      <c r="AZ39" s="242">
        <v>13.431283928999999</v>
      </c>
      <c r="BA39" s="242">
        <v>12.963798710000001</v>
      </c>
      <c r="BB39" s="242">
        <v>13.50811</v>
      </c>
      <c r="BC39" s="242">
        <v>13.591390000000001</v>
      </c>
      <c r="BD39" s="335">
        <v>13.684559999999999</v>
      </c>
      <c r="BE39" s="335">
        <v>14.042960000000001</v>
      </c>
      <c r="BF39" s="335">
        <v>14.38416</v>
      </c>
      <c r="BG39" s="335">
        <v>14.33714</v>
      </c>
      <c r="BH39" s="335">
        <v>14.222630000000001</v>
      </c>
      <c r="BI39" s="335">
        <v>13.912100000000001</v>
      </c>
      <c r="BJ39" s="335">
        <v>13.58494</v>
      </c>
      <c r="BK39" s="335">
        <v>13.461040000000001</v>
      </c>
      <c r="BL39" s="335">
        <v>13.61659</v>
      </c>
      <c r="BM39" s="335">
        <v>13.364549999999999</v>
      </c>
      <c r="BN39" s="335">
        <v>13.49452</v>
      </c>
      <c r="BO39" s="335">
        <v>13.56419</v>
      </c>
      <c r="BP39" s="335">
        <v>13.65718</v>
      </c>
      <c r="BQ39" s="335">
        <v>14.014860000000001</v>
      </c>
      <c r="BR39" s="335">
        <v>14.35539</v>
      </c>
      <c r="BS39" s="335">
        <v>14.30847</v>
      </c>
      <c r="BT39" s="335">
        <v>14.194190000000001</v>
      </c>
      <c r="BU39" s="335">
        <v>13.88429</v>
      </c>
      <c r="BV39" s="335">
        <v>13.557779999999999</v>
      </c>
    </row>
    <row r="40" spans="1:74" s="116" customFormat="1" ht="11.1" customHeight="1" x14ac:dyDescent="0.2">
      <c r="A40" s="111" t="s">
        <v>880</v>
      </c>
      <c r="B40" s="206" t="s">
        <v>613</v>
      </c>
      <c r="C40" s="242">
        <v>2583.6411334999998</v>
      </c>
      <c r="D40" s="242">
        <v>2727.1868485999998</v>
      </c>
      <c r="E40" s="242">
        <v>2651.9059581000001</v>
      </c>
      <c r="F40" s="242">
        <v>2678.908731</v>
      </c>
      <c r="G40" s="242">
        <v>2647.1144681000001</v>
      </c>
      <c r="H40" s="242">
        <v>2797.0521282999998</v>
      </c>
      <c r="I40" s="242">
        <v>2814.4226984000002</v>
      </c>
      <c r="J40" s="242">
        <v>2870.5597419000001</v>
      </c>
      <c r="K40" s="242">
        <v>2831.4265263000002</v>
      </c>
      <c r="L40" s="242">
        <v>2718.7653997000002</v>
      </c>
      <c r="M40" s="242">
        <v>2695.7478612999998</v>
      </c>
      <c r="N40" s="242">
        <v>2580.0510881</v>
      </c>
      <c r="O40" s="242">
        <v>2554.9889026000001</v>
      </c>
      <c r="P40" s="242">
        <v>2699.9404768999998</v>
      </c>
      <c r="Q40" s="242">
        <v>2622.5239677</v>
      </c>
      <c r="R40" s="242">
        <v>2700.9891646999999</v>
      </c>
      <c r="S40" s="242">
        <v>2731.5370803000001</v>
      </c>
      <c r="T40" s="242">
        <v>2787.3003143000001</v>
      </c>
      <c r="U40" s="242">
        <v>2813.5219493999998</v>
      </c>
      <c r="V40" s="242">
        <v>2842.0849223</v>
      </c>
      <c r="W40" s="242">
        <v>2735.3300119999999</v>
      </c>
      <c r="X40" s="242">
        <v>2677.2803122999999</v>
      </c>
      <c r="Y40" s="242">
        <v>2628.2446730000001</v>
      </c>
      <c r="Z40" s="242">
        <v>2527.7291706000001</v>
      </c>
      <c r="AA40" s="242">
        <v>2589.1479871000001</v>
      </c>
      <c r="AB40" s="242">
        <v>2730.0512889000001</v>
      </c>
      <c r="AC40" s="242">
        <v>2584.0825273999999</v>
      </c>
      <c r="AD40" s="242">
        <v>2657.9083756999999</v>
      </c>
      <c r="AE40" s="242">
        <v>2715.7078329000001</v>
      </c>
      <c r="AF40" s="242">
        <v>2778.3506389999998</v>
      </c>
      <c r="AG40" s="242">
        <v>2771.1844038999998</v>
      </c>
      <c r="AH40" s="242">
        <v>2802.2660034999999</v>
      </c>
      <c r="AI40" s="242">
        <v>2742.5273513000002</v>
      </c>
      <c r="AJ40" s="242">
        <v>2656.4917354999998</v>
      </c>
      <c r="AK40" s="242">
        <v>2640.1337913000002</v>
      </c>
      <c r="AL40" s="242">
        <v>2505.2112671</v>
      </c>
      <c r="AM40" s="242">
        <v>2484.7590270999999</v>
      </c>
      <c r="AN40" s="242">
        <v>2589.2225093000002</v>
      </c>
      <c r="AO40" s="242">
        <v>2499.1707299999998</v>
      </c>
      <c r="AP40" s="242">
        <v>2574.244878</v>
      </c>
      <c r="AQ40" s="242">
        <v>2637.2982084</v>
      </c>
      <c r="AR40" s="242">
        <v>2726.1301773</v>
      </c>
      <c r="AS40" s="242">
        <v>2716.3858758000001</v>
      </c>
      <c r="AT40" s="242">
        <v>2761.2986455</v>
      </c>
      <c r="AU40" s="242">
        <v>2723.8080187</v>
      </c>
      <c r="AV40" s="242">
        <v>2622.7875339000002</v>
      </c>
      <c r="AW40" s="242">
        <v>2596.582903</v>
      </c>
      <c r="AX40" s="242">
        <v>2483.6949970999999</v>
      </c>
      <c r="AY40" s="242">
        <v>2482.1414086999998</v>
      </c>
      <c r="AZ40" s="242">
        <v>2646.7748167999998</v>
      </c>
      <c r="BA40" s="242">
        <v>2475.2511890000001</v>
      </c>
      <c r="BB40" s="242">
        <v>2577.59</v>
      </c>
      <c r="BC40" s="242">
        <v>2617.4369999999999</v>
      </c>
      <c r="BD40" s="335">
        <v>2739.884</v>
      </c>
      <c r="BE40" s="335">
        <v>2742.8389999999999</v>
      </c>
      <c r="BF40" s="335">
        <v>2788.1370000000002</v>
      </c>
      <c r="BG40" s="335">
        <v>2726.52</v>
      </c>
      <c r="BH40" s="335">
        <v>2629.3939999999998</v>
      </c>
      <c r="BI40" s="335">
        <v>2608.6689999999999</v>
      </c>
      <c r="BJ40" s="335">
        <v>2504.1990000000001</v>
      </c>
      <c r="BK40" s="335">
        <v>2514.4499999999998</v>
      </c>
      <c r="BL40" s="335">
        <v>2662.364</v>
      </c>
      <c r="BM40" s="335">
        <v>2560.3310000000001</v>
      </c>
      <c r="BN40" s="335">
        <v>2631.6469999999999</v>
      </c>
      <c r="BO40" s="335">
        <v>2663.7849999999999</v>
      </c>
      <c r="BP40" s="335">
        <v>2762.49</v>
      </c>
      <c r="BQ40" s="335">
        <v>2765.5059999999999</v>
      </c>
      <c r="BR40" s="335">
        <v>2811.0709999999999</v>
      </c>
      <c r="BS40" s="335">
        <v>2748.683</v>
      </c>
      <c r="BT40" s="335">
        <v>2650.652</v>
      </c>
      <c r="BU40" s="335">
        <v>2629.8960000000002</v>
      </c>
      <c r="BV40" s="335">
        <v>2524.4160000000002</v>
      </c>
    </row>
    <row r="41" spans="1:74" s="116" customFormat="1" ht="11.1" customHeight="1" x14ac:dyDescent="0.2">
      <c r="A41" s="117"/>
      <c r="B41" s="118" t="s">
        <v>269</v>
      </c>
      <c r="C41" s="239"/>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39"/>
      <c r="AP41" s="239"/>
      <c r="AQ41" s="239"/>
      <c r="AR41" s="239"/>
      <c r="AS41" s="239"/>
      <c r="AT41" s="239"/>
      <c r="AU41" s="239"/>
      <c r="AV41" s="239"/>
      <c r="AW41" s="239"/>
      <c r="AX41" s="239"/>
      <c r="AY41" s="239"/>
      <c r="AZ41" s="239"/>
      <c r="BA41" s="239"/>
      <c r="BB41" s="239"/>
      <c r="BC41" s="239"/>
      <c r="BD41" s="375"/>
      <c r="BE41" s="375"/>
      <c r="BF41" s="375"/>
      <c r="BG41" s="375"/>
      <c r="BH41" s="375"/>
      <c r="BI41" s="375"/>
      <c r="BJ41" s="375"/>
      <c r="BK41" s="375"/>
      <c r="BL41" s="375"/>
      <c r="BM41" s="375"/>
      <c r="BN41" s="375"/>
      <c r="BO41" s="375"/>
      <c r="BP41" s="375"/>
      <c r="BQ41" s="375"/>
      <c r="BR41" s="375"/>
      <c r="BS41" s="375"/>
      <c r="BT41" s="375"/>
      <c r="BU41" s="375"/>
      <c r="BV41" s="375"/>
    </row>
    <row r="42" spans="1:74" s="116" customFormat="1" ht="11.1" customHeight="1" x14ac:dyDescent="0.2">
      <c r="A42" s="111" t="s">
        <v>881</v>
      </c>
      <c r="B42" s="206" t="s">
        <v>605</v>
      </c>
      <c r="C42" s="261">
        <v>351.48371097</v>
      </c>
      <c r="D42" s="261">
        <v>356.31095213999998</v>
      </c>
      <c r="E42" s="261">
        <v>322.88316226000001</v>
      </c>
      <c r="F42" s="261">
        <v>312.11983266999999</v>
      </c>
      <c r="G42" s="261">
        <v>291.94066902999998</v>
      </c>
      <c r="H42" s="261">
        <v>336.44388866999998</v>
      </c>
      <c r="I42" s="261">
        <v>375.36216547999999</v>
      </c>
      <c r="J42" s="261">
        <v>365.41867774000002</v>
      </c>
      <c r="K42" s="261">
        <v>342.58081566999999</v>
      </c>
      <c r="L42" s="261">
        <v>302.74856</v>
      </c>
      <c r="M42" s="261">
        <v>301.82100432999999</v>
      </c>
      <c r="N42" s="261">
        <v>320.15615806</v>
      </c>
      <c r="O42" s="261">
        <v>340.60761418999999</v>
      </c>
      <c r="P42" s="261">
        <v>335.28346655000001</v>
      </c>
      <c r="Q42" s="261">
        <v>309.45262838999997</v>
      </c>
      <c r="R42" s="261">
        <v>296.62883667</v>
      </c>
      <c r="S42" s="261">
        <v>290.85977064999997</v>
      </c>
      <c r="T42" s="261">
        <v>333.62732267000001</v>
      </c>
      <c r="U42" s="261">
        <v>377.11437129000001</v>
      </c>
      <c r="V42" s="261">
        <v>387.56686612999999</v>
      </c>
      <c r="W42" s="261">
        <v>341.17299532999999</v>
      </c>
      <c r="X42" s="261">
        <v>298.72904741999997</v>
      </c>
      <c r="Y42" s="261">
        <v>309.64854166999999</v>
      </c>
      <c r="Z42" s="261">
        <v>327.94478902999998</v>
      </c>
      <c r="AA42" s="261">
        <v>346.81562355</v>
      </c>
      <c r="AB42" s="261">
        <v>361.13081749999998</v>
      </c>
      <c r="AC42" s="261">
        <v>319.52331193999999</v>
      </c>
      <c r="AD42" s="261">
        <v>307.38990332999998</v>
      </c>
      <c r="AE42" s="261">
        <v>289.73192741999998</v>
      </c>
      <c r="AF42" s="261">
        <v>335.75485800000001</v>
      </c>
      <c r="AG42" s="261">
        <v>396.47448742</v>
      </c>
      <c r="AH42" s="261">
        <v>355.91115710000003</v>
      </c>
      <c r="AI42" s="261">
        <v>338.05245266999998</v>
      </c>
      <c r="AJ42" s="261">
        <v>296.10085644999998</v>
      </c>
      <c r="AK42" s="261">
        <v>306.76038533000002</v>
      </c>
      <c r="AL42" s="261">
        <v>337.58316096999999</v>
      </c>
      <c r="AM42" s="261">
        <v>358.76413258000002</v>
      </c>
      <c r="AN42" s="261">
        <v>369.63422964</v>
      </c>
      <c r="AO42" s="261">
        <v>327.96808709999999</v>
      </c>
      <c r="AP42" s="261">
        <v>302.06425000000002</v>
      </c>
      <c r="AQ42" s="261">
        <v>286.48910581000001</v>
      </c>
      <c r="AR42" s="261">
        <v>313.32905399999999</v>
      </c>
      <c r="AS42" s="261">
        <v>358.15496323000002</v>
      </c>
      <c r="AT42" s="261">
        <v>338.06657612999999</v>
      </c>
      <c r="AU42" s="261">
        <v>336.09987967000001</v>
      </c>
      <c r="AV42" s="261">
        <v>292.78866161000002</v>
      </c>
      <c r="AW42" s="261">
        <v>308.34928133</v>
      </c>
      <c r="AX42" s="261">
        <v>323.48455741999999</v>
      </c>
      <c r="AY42" s="261">
        <v>348.09727419000001</v>
      </c>
      <c r="AZ42" s="261">
        <v>374.33258071</v>
      </c>
      <c r="BA42" s="261">
        <v>329.15584774000001</v>
      </c>
      <c r="BB42" s="261">
        <v>294.79599999999999</v>
      </c>
      <c r="BC42" s="261">
        <v>286.4939</v>
      </c>
      <c r="BD42" s="376">
        <v>322.72000000000003</v>
      </c>
      <c r="BE42" s="376">
        <v>361.69830000000002</v>
      </c>
      <c r="BF42" s="376">
        <v>353.63139999999999</v>
      </c>
      <c r="BG42" s="376">
        <v>327.96780000000001</v>
      </c>
      <c r="BH42" s="376">
        <v>293.74740000000003</v>
      </c>
      <c r="BI42" s="376">
        <v>301.75619999999998</v>
      </c>
      <c r="BJ42" s="376">
        <v>330.32260000000002</v>
      </c>
      <c r="BK42" s="376">
        <v>344.58249999999998</v>
      </c>
      <c r="BL42" s="376">
        <v>346.09199999999998</v>
      </c>
      <c r="BM42" s="376">
        <v>314.49829999999997</v>
      </c>
      <c r="BN42" s="376">
        <v>294.0147</v>
      </c>
      <c r="BO42" s="376">
        <v>283.62259999999998</v>
      </c>
      <c r="BP42" s="376">
        <v>324.11259999999999</v>
      </c>
      <c r="BQ42" s="376">
        <v>362.58620000000002</v>
      </c>
      <c r="BR42" s="376">
        <v>354.4914</v>
      </c>
      <c r="BS42" s="376">
        <v>328.61919999999998</v>
      </c>
      <c r="BT42" s="376">
        <v>294.60629999999998</v>
      </c>
      <c r="BU42" s="376">
        <v>302.78840000000002</v>
      </c>
      <c r="BV42" s="376">
        <v>328.0231</v>
      </c>
    </row>
    <row r="43" spans="1:74" s="116" customFormat="1" ht="11.1" customHeight="1" x14ac:dyDescent="0.2">
      <c r="A43" s="111" t="s">
        <v>882</v>
      </c>
      <c r="B43" s="188" t="s">
        <v>639</v>
      </c>
      <c r="C43" s="261">
        <v>1095.7526358</v>
      </c>
      <c r="D43" s="261">
        <v>1093.6701720999999</v>
      </c>
      <c r="E43" s="261">
        <v>964.96562742000003</v>
      </c>
      <c r="F43" s="261">
        <v>912.23684600000001</v>
      </c>
      <c r="G43" s="261">
        <v>898.11846355</v>
      </c>
      <c r="H43" s="261">
        <v>1042.05664</v>
      </c>
      <c r="I43" s="261">
        <v>1176.0914210000001</v>
      </c>
      <c r="J43" s="261">
        <v>1147.6878297000001</v>
      </c>
      <c r="K43" s="261">
        <v>1057.3135037</v>
      </c>
      <c r="L43" s="261">
        <v>912.81139968000002</v>
      </c>
      <c r="M43" s="261">
        <v>899.66967233000003</v>
      </c>
      <c r="N43" s="261">
        <v>956.26750774000004</v>
      </c>
      <c r="O43" s="261">
        <v>1010.51503</v>
      </c>
      <c r="P43" s="261">
        <v>1011.5178476</v>
      </c>
      <c r="Q43" s="261">
        <v>919.98600902999999</v>
      </c>
      <c r="R43" s="261">
        <v>880.87702233000005</v>
      </c>
      <c r="S43" s="261">
        <v>902.08092968000005</v>
      </c>
      <c r="T43" s="261">
        <v>1014.1996093</v>
      </c>
      <c r="U43" s="261">
        <v>1172.9237115999999</v>
      </c>
      <c r="V43" s="261">
        <v>1158.0650576999999</v>
      </c>
      <c r="W43" s="261">
        <v>1063.2828773000001</v>
      </c>
      <c r="X43" s="261">
        <v>894.89936838999995</v>
      </c>
      <c r="Y43" s="261">
        <v>908.06076732999998</v>
      </c>
      <c r="Z43" s="261">
        <v>960.84231741999997</v>
      </c>
      <c r="AA43" s="261">
        <v>1026.0625358</v>
      </c>
      <c r="AB43" s="261">
        <v>1102.0257538999999</v>
      </c>
      <c r="AC43" s="261">
        <v>972.68687935000003</v>
      </c>
      <c r="AD43" s="261">
        <v>924.15018233000001</v>
      </c>
      <c r="AE43" s="261">
        <v>893.02556387000004</v>
      </c>
      <c r="AF43" s="261">
        <v>1031.0057743</v>
      </c>
      <c r="AG43" s="261">
        <v>1187.0288277</v>
      </c>
      <c r="AH43" s="261">
        <v>1107.3254265</v>
      </c>
      <c r="AI43" s="261">
        <v>1031.9916697000001</v>
      </c>
      <c r="AJ43" s="261">
        <v>912.15241742000001</v>
      </c>
      <c r="AK43" s="261">
        <v>929.47943067000006</v>
      </c>
      <c r="AL43" s="261">
        <v>1012.6157435</v>
      </c>
      <c r="AM43" s="261">
        <v>1092.0747538999999</v>
      </c>
      <c r="AN43" s="261">
        <v>1136.7079699999999</v>
      </c>
      <c r="AO43" s="261">
        <v>1010.6397068</v>
      </c>
      <c r="AP43" s="261">
        <v>926.76283000000001</v>
      </c>
      <c r="AQ43" s="261">
        <v>882.64375031999998</v>
      </c>
      <c r="AR43" s="261">
        <v>1001.782973</v>
      </c>
      <c r="AS43" s="261">
        <v>1093.5302389999999</v>
      </c>
      <c r="AT43" s="261">
        <v>1057.1030857999999</v>
      </c>
      <c r="AU43" s="261">
        <v>1024.9863422999999</v>
      </c>
      <c r="AV43" s="261">
        <v>898.64110934999997</v>
      </c>
      <c r="AW43" s="261">
        <v>923.24501799999996</v>
      </c>
      <c r="AX43" s="261">
        <v>986.71006935000003</v>
      </c>
      <c r="AY43" s="261">
        <v>1062.3571076999999</v>
      </c>
      <c r="AZ43" s="261">
        <v>1148.8577307</v>
      </c>
      <c r="BA43" s="261">
        <v>1027.9632406000001</v>
      </c>
      <c r="BB43" s="261">
        <v>926.16520000000003</v>
      </c>
      <c r="BC43" s="261">
        <v>902.11030000000005</v>
      </c>
      <c r="BD43" s="376">
        <v>1013.818</v>
      </c>
      <c r="BE43" s="376">
        <v>1136.133</v>
      </c>
      <c r="BF43" s="376">
        <v>1117.6079999999999</v>
      </c>
      <c r="BG43" s="376">
        <v>1037.2159999999999</v>
      </c>
      <c r="BH43" s="376">
        <v>914.93669999999997</v>
      </c>
      <c r="BI43" s="376">
        <v>921.08460000000002</v>
      </c>
      <c r="BJ43" s="376">
        <v>999.72400000000005</v>
      </c>
      <c r="BK43" s="376">
        <v>1064.145</v>
      </c>
      <c r="BL43" s="376">
        <v>1083.97</v>
      </c>
      <c r="BM43" s="376">
        <v>989.84019999999998</v>
      </c>
      <c r="BN43" s="376">
        <v>918.16020000000003</v>
      </c>
      <c r="BO43" s="376">
        <v>901.9248</v>
      </c>
      <c r="BP43" s="376">
        <v>1021.372</v>
      </c>
      <c r="BQ43" s="376">
        <v>1141.741</v>
      </c>
      <c r="BR43" s="376">
        <v>1123.202</v>
      </c>
      <c r="BS43" s="376">
        <v>1042.44</v>
      </c>
      <c r="BT43" s="376">
        <v>920.34059999999999</v>
      </c>
      <c r="BU43" s="376">
        <v>926.66099999999994</v>
      </c>
      <c r="BV43" s="376">
        <v>996.16880000000003</v>
      </c>
    </row>
    <row r="44" spans="1:74" s="116" customFormat="1" ht="11.1" customHeight="1" x14ac:dyDescent="0.2">
      <c r="A44" s="111" t="s">
        <v>883</v>
      </c>
      <c r="B44" s="206" t="s">
        <v>606</v>
      </c>
      <c r="C44" s="261">
        <v>1686.654581</v>
      </c>
      <c r="D44" s="261">
        <v>1650.5661786000001</v>
      </c>
      <c r="E44" s="261">
        <v>1529.6148986999999</v>
      </c>
      <c r="F44" s="261">
        <v>1410.5252593</v>
      </c>
      <c r="G44" s="261">
        <v>1439.2813652</v>
      </c>
      <c r="H44" s="261">
        <v>1621.2184400000001</v>
      </c>
      <c r="I44" s="261">
        <v>1883.9372268</v>
      </c>
      <c r="J44" s="261">
        <v>1775.218891</v>
      </c>
      <c r="K44" s="261">
        <v>1545.0708393</v>
      </c>
      <c r="L44" s="261">
        <v>1420.3798397</v>
      </c>
      <c r="M44" s="261">
        <v>1458.9352676999999</v>
      </c>
      <c r="N44" s="261">
        <v>1549.6502303</v>
      </c>
      <c r="O44" s="261">
        <v>1613.5234255</v>
      </c>
      <c r="P44" s="261">
        <v>1588.7492990000001</v>
      </c>
      <c r="Q44" s="261">
        <v>1451.4411006</v>
      </c>
      <c r="R44" s="261">
        <v>1400.4231443000001</v>
      </c>
      <c r="S44" s="261">
        <v>1493.1892581</v>
      </c>
      <c r="T44" s="261">
        <v>1692.7244929999999</v>
      </c>
      <c r="U44" s="261">
        <v>1924.5925703</v>
      </c>
      <c r="V44" s="261">
        <v>1751.725719</v>
      </c>
      <c r="W44" s="261">
        <v>1517.3603923000001</v>
      </c>
      <c r="X44" s="261">
        <v>1424.7420454999999</v>
      </c>
      <c r="Y44" s="261">
        <v>1459.2287822999999</v>
      </c>
      <c r="Z44" s="261">
        <v>1522.8097203</v>
      </c>
      <c r="AA44" s="261">
        <v>1625.0640702999999</v>
      </c>
      <c r="AB44" s="261">
        <v>1646.1080307</v>
      </c>
      <c r="AC44" s="261">
        <v>1548.8165994000001</v>
      </c>
      <c r="AD44" s="261">
        <v>1437.4306372999999</v>
      </c>
      <c r="AE44" s="261">
        <v>1454.5035923</v>
      </c>
      <c r="AF44" s="261">
        <v>1572.3838926999999</v>
      </c>
      <c r="AG44" s="261">
        <v>1712.3906434999999</v>
      </c>
      <c r="AH44" s="261">
        <v>1677.8768026</v>
      </c>
      <c r="AI44" s="261">
        <v>1536.6956949999999</v>
      </c>
      <c r="AJ44" s="261">
        <v>1436.7068726</v>
      </c>
      <c r="AK44" s="261">
        <v>1476.8064910000001</v>
      </c>
      <c r="AL44" s="261">
        <v>1608.3771858</v>
      </c>
      <c r="AM44" s="261">
        <v>1713.4058144999999</v>
      </c>
      <c r="AN44" s="261">
        <v>1706.4089942999999</v>
      </c>
      <c r="AO44" s="261">
        <v>1548.2166815999999</v>
      </c>
      <c r="AP44" s="261">
        <v>1383.8266140000001</v>
      </c>
      <c r="AQ44" s="261">
        <v>1415.7959258000001</v>
      </c>
      <c r="AR44" s="261">
        <v>1609.9255117</v>
      </c>
      <c r="AS44" s="261">
        <v>1598.802179</v>
      </c>
      <c r="AT44" s="261">
        <v>1649.6741323000001</v>
      </c>
      <c r="AU44" s="261">
        <v>1501.2058019999999</v>
      </c>
      <c r="AV44" s="261">
        <v>1397.6338055000001</v>
      </c>
      <c r="AW44" s="261">
        <v>1496.8157799999999</v>
      </c>
      <c r="AX44" s="261">
        <v>1546.8144184</v>
      </c>
      <c r="AY44" s="261">
        <v>1641.3838719</v>
      </c>
      <c r="AZ44" s="261">
        <v>1704.0195679000001</v>
      </c>
      <c r="BA44" s="261">
        <v>1521.4239671</v>
      </c>
      <c r="BB44" s="261">
        <v>1377.7629999999999</v>
      </c>
      <c r="BC44" s="261">
        <v>1417.0050000000001</v>
      </c>
      <c r="BD44" s="376">
        <v>1590.7819999999999</v>
      </c>
      <c r="BE44" s="376">
        <v>1724.49</v>
      </c>
      <c r="BF44" s="376">
        <v>1703.569</v>
      </c>
      <c r="BG44" s="376">
        <v>1507.223</v>
      </c>
      <c r="BH44" s="376">
        <v>1416.251</v>
      </c>
      <c r="BI44" s="376">
        <v>1452.376</v>
      </c>
      <c r="BJ44" s="376">
        <v>1550.1559999999999</v>
      </c>
      <c r="BK44" s="376">
        <v>1634.2819999999999</v>
      </c>
      <c r="BL44" s="376">
        <v>1615.94</v>
      </c>
      <c r="BM44" s="376">
        <v>1506.7339999999999</v>
      </c>
      <c r="BN44" s="376">
        <v>1398.3530000000001</v>
      </c>
      <c r="BO44" s="376">
        <v>1429.857</v>
      </c>
      <c r="BP44" s="376">
        <v>1596.752</v>
      </c>
      <c r="BQ44" s="376">
        <v>1727.393</v>
      </c>
      <c r="BR44" s="376">
        <v>1706.595</v>
      </c>
      <c r="BS44" s="376">
        <v>1510.7940000000001</v>
      </c>
      <c r="BT44" s="376">
        <v>1428.4960000000001</v>
      </c>
      <c r="BU44" s="376">
        <v>1465.2260000000001</v>
      </c>
      <c r="BV44" s="376">
        <v>1548.999</v>
      </c>
    </row>
    <row r="45" spans="1:74" s="116" customFormat="1" ht="11.1" customHeight="1" x14ac:dyDescent="0.2">
      <c r="A45" s="111" t="s">
        <v>884</v>
      </c>
      <c r="B45" s="206" t="s">
        <v>607</v>
      </c>
      <c r="C45" s="261">
        <v>872.18772225999999</v>
      </c>
      <c r="D45" s="261">
        <v>870.48439142999996</v>
      </c>
      <c r="E45" s="261">
        <v>771.47248419000005</v>
      </c>
      <c r="F45" s="261">
        <v>713.59545333000005</v>
      </c>
      <c r="G45" s="261">
        <v>711.56285967999997</v>
      </c>
      <c r="H45" s="261">
        <v>830.89491599999997</v>
      </c>
      <c r="I45" s="261">
        <v>958.10661000000005</v>
      </c>
      <c r="J45" s="261">
        <v>919.38342677000003</v>
      </c>
      <c r="K45" s="261">
        <v>782.80586000000005</v>
      </c>
      <c r="L45" s="261">
        <v>704.75470418999998</v>
      </c>
      <c r="M45" s="261">
        <v>739.114825</v>
      </c>
      <c r="N45" s="261">
        <v>802.19775934999996</v>
      </c>
      <c r="O45" s="261">
        <v>814.38836258000003</v>
      </c>
      <c r="P45" s="261">
        <v>812.85224516999995</v>
      </c>
      <c r="Q45" s="261">
        <v>734.23755355000003</v>
      </c>
      <c r="R45" s="261">
        <v>703.79077232999998</v>
      </c>
      <c r="S45" s="261">
        <v>748.06402290000005</v>
      </c>
      <c r="T45" s="261">
        <v>865.03169100000002</v>
      </c>
      <c r="U45" s="261">
        <v>999.68948451999995</v>
      </c>
      <c r="V45" s="261">
        <v>902.2963929</v>
      </c>
      <c r="W45" s="261">
        <v>783.19540467000002</v>
      </c>
      <c r="X45" s="261">
        <v>713.49489934999997</v>
      </c>
      <c r="Y45" s="261">
        <v>747.86951699999997</v>
      </c>
      <c r="Z45" s="261">
        <v>801.90157968000005</v>
      </c>
      <c r="AA45" s="261">
        <v>855.67538903000002</v>
      </c>
      <c r="AB45" s="261">
        <v>854.29110463999996</v>
      </c>
      <c r="AC45" s="261">
        <v>793.16538226</v>
      </c>
      <c r="AD45" s="261">
        <v>744.28061300000002</v>
      </c>
      <c r="AE45" s="261">
        <v>731.65139419000002</v>
      </c>
      <c r="AF45" s="261">
        <v>810.05740933000004</v>
      </c>
      <c r="AG45" s="261">
        <v>892.15183096999999</v>
      </c>
      <c r="AH45" s="261">
        <v>890.71591903000001</v>
      </c>
      <c r="AI45" s="261">
        <v>828.57272866999995</v>
      </c>
      <c r="AJ45" s="261">
        <v>733.78893805999996</v>
      </c>
      <c r="AK45" s="261">
        <v>780.01818666999998</v>
      </c>
      <c r="AL45" s="261">
        <v>868.51943484000003</v>
      </c>
      <c r="AM45" s="261">
        <v>903.15414870999996</v>
      </c>
      <c r="AN45" s="261">
        <v>914.10965570999997</v>
      </c>
      <c r="AO45" s="261">
        <v>795.85266645000002</v>
      </c>
      <c r="AP45" s="261">
        <v>726.20962867000003</v>
      </c>
      <c r="AQ45" s="261">
        <v>733.31636774000003</v>
      </c>
      <c r="AR45" s="261">
        <v>821.302234</v>
      </c>
      <c r="AS45" s="261">
        <v>854.42214064999996</v>
      </c>
      <c r="AT45" s="261">
        <v>882.08237935</v>
      </c>
      <c r="AU45" s="261">
        <v>792.18622500000004</v>
      </c>
      <c r="AV45" s="261">
        <v>716.33432805999996</v>
      </c>
      <c r="AW45" s="261">
        <v>780.10763532999999</v>
      </c>
      <c r="AX45" s="261">
        <v>830.86484644999996</v>
      </c>
      <c r="AY45" s="261">
        <v>868.29712128999995</v>
      </c>
      <c r="AZ45" s="261">
        <v>891.69151679000004</v>
      </c>
      <c r="BA45" s="261">
        <v>774.97396967999998</v>
      </c>
      <c r="BB45" s="261">
        <v>724.65160000000003</v>
      </c>
      <c r="BC45" s="261">
        <v>742.25139999999999</v>
      </c>
      <c r="BD45" s="376">
        <v>845.18259999999998</v>
      </c>
      <c r="BE45" s="376">
        <v>932.54420000000005</v>
      </c>
      <c r="BF45" s="376">
        <v>922.70979999999997</v>
      </c>
      <c r="BG45" s="376">
        <v>817.76559999999995</v>
      </c>
      <c r="BH45" s="376">
        <v>742.20749999999998</v>
      </c>
      <c r="BI45" s="376">
        <v>775.75220000000002</v>
      </c>
      <c r="BJ45" s="376">
        <v>851.8365</v>
      </c>
      <c r="BK45" s="376">
        <v>885.2645</v>
      </c>
      <c r="BL45" s="376">
        <v>882.17870000000005</v>
      </c>
      <c r="BM45" s="376">
        <v>792.65989999999999</v>
      </c>
      <c r="BN45" s="376">
        <v>748.6309</v>
      </c>
      <c r="BO45" s="376">
        <v>755.74170000000004</v>
      </c>
      <c r="BP45" s="376">
        <v>854.57230000000004</v>
      </c>
      <c r="BQ45" s="376">
        <v>942.35090000000002</v>
      </c>
      <c r="BR45" s="376">
        <v>932.50279999999998</v>
      </c>
      <c r="BS45" s="376">
        <v>826.6739</v>
      </c>
      <c r="BT45" s="376">
        <v>753.41340000000002</v>
      </c>
      <c r="BU45" s="376">
        <v>787.58929999999998</v>
      </c>
      <c r="BV45" s="376">
        <v>861.70339999999999</v>
      </c>
    </row>
    <row r="46" spans="1:74" s="116" customFormat="1" ht="11.1" customHeight="1" x14ac:dyDescent="0.2">
      <c r="A46" s="111" t="s">
        <v>885</v>
      </c>
      <c r="B46" s="206" t="s">
        <v>608</v>
      </c>
      <c r="C46" s="261">
        <v>2394.3223828999999</v>
      </c>
      <c r="D46" s="261">
        <v>2207.8179561000002</v>
      </c>
      <c r="E46" s="261">
        <v>1905.6361764999999</v>
      </c>
      <c r="F46" s="261">
        <v>1939.052813</v>
      </c>
      <c r="G46" s="261">
        <v>2038.7851003000001</v>
      </c>
      <c r="H46" s="261">
        <v>2466.2347110000001</v>
      </c>
      <c r="I46" s="261">
        <v>2605.9111213000001</v>
      </c>
      <c r="J46" s="261">
        <v>2597.9884109999998</v>
      </c>
      <c r="K46" s="261">
        <v>2356.788325</v>
      </c>
      <c r="L46" s="261">
        <v>1943.1041545</v>
      </c>
      <c r="M46" s="261">
        <v>1893.4681356999999</v>
      </c>
      <c r="N46" s="261">
        <v>1987.2173587</v>
      </c>
      <c r="O46" s="261">
        <v>2105.5361071000002</v>
      </c>
      <c r="P46" s="261">
        <v>2053.5195171999999</v>
      </c>
      <c r="Q46" s="261">
        <v>1893.8172148000001</v>
      </c>
      <c r="R46" s="261">
        <v>1896.636084</v>
      </c>
      <c r="S46" s="261">
        <v>2071.6246606</v>
      </c>
      <c r="T46" s="261">
        <v>2313.4757453000002</v>
      </c>
      <c r="U46" s="261">
        <v>2572.5715006</v>
      </c>
      <c r="V46" s="261">
        <v>2503.1564822999999</v>
      </c>
      <c r="W46" s="261">
        <v>2254.2060956999999</v>
      </c>
      <c r="X46" s="261">
        <v>1971.8379706000001</v>
      </c>
      <c r="Y46" s="261">
        <v>1957.1778346999999</v>
      </c>
      <c r="Z46" s="261">
        <v>1995.2001719</v>
      </c>
      <c r="AA46" s="261">
        <v>2131.6573186999999</v>
      </c>
      <c r="AB46" s="261">
        <v>2179.0619443000001</v>
      </c>
      <c r="AC46" s="261">
        <v>2036.8652642</v>
      </c>
      <c r="AD46" s="261">
        <v>1917.5761623000001</v>
      </c>
      <c r="AE46" s="261">
        <v>1969.5146003</v>
      </c>
      <c r="AF46" s="261">
        <v>2323.8202627000001</v>
      </c>
      <c r="AG46" s="261">
        <v>2460.6006010000001</v>
      </c>
      <c r="AH46" s="261">
        <v>2427.0600245000001</v>
      </c>
      <c r="AI46" s="261">
        <v>2284.5808393000002</v>
      </c>
      <c r="AJ46" s="261">
        <v>2016.8329506</v>
      </c>
      <c r="AK46" s="261">
        <v>2012.7884750000001</v>
      </c>
      <c r="AL46" s="261">
        <v>2114.4630960999998</v>
      </c>
      <c r="AM46" s="261">
        <v>2394.6305471000001</v>
      </c>
      <c r="AN46" s="261">
        <v>2317.0405317999998</v>
      </c>
      <c r="AO46" s="261">
        <v>2070.2356865000002</v>
      </c>
      <c r="AP46" s="261">
        <v>1915.3790947</v>
      </c>
      <c r="AQ46" s="261">
        <v>2038.8886503000001</v>
      </c>
      <c r="AR46" s="261">
        <v>2349.2196896999999</v>
      </c>
      <c r="AS46" s="261">
        <v>2456.6084142</v>
      </c>
      <c r="AT46" s="261">
        <v>2463.9060690000001</v>
      </c>
      <c r="AU46" s="261">
        <v>2322.7346216999999</v>
      </c>
      <c r="AV46" s="261">
        <v>1998.1787471</v>
      </c>
      <c r="AW46" s="261">
        <v>2026.9984387</v>
      </c>
      <c r="AX46" s="261">
        <v>2097.5280425999999</v>
      </c>
      <c r="AY46" s="261">
        <v>2282.9609406</v>
      </c>
      <c r="AZ46" s="261">
        <v>2412.2643506999998</v>
      </c>
      <c r="BA46" s="261">
        <v>2088.1680658</v>
      </c>
      <c r="BB46" s="261">
        <v>1933.4829999999999</v>
      </c>
      <c r="BC46" s="261">
        <v>2067.1080000000002</v>
      </c>
      <c r="BD46" s="376">
        <v>2380.346</v>
      </c>
      <c r="BE46" s="376">
        <v>2540.5349999999999</v>
      </c>
      <c r="BF46" s="376">
        <v>2539.17</v>
      </c>
      <c r="BG46" s="376">
        <v>2355.4630000000002</v>
      </c>
      <c r="BH46" s="376">
        <v>2036.8530000000001</v>
      </c>
      <c r="BI46" s="376">
        <v>1989.0409999999999</v>
      </c>
      <c r="BJ46" s="376">
        <v>2123.1970000000001</v>
      </c>
      <c r="BK46" s="376">
        <v>2288.308</v>
      </c>
      <c r="BL46" s="376">
        <v>2253.3130000000001</v>
      </c>
      <c r="BM46" s="376">
        <v>2027.556</v>
      </c>
      <c r="BN46" s="376">
        <v>1941.271</v>
      </c>
      <c r="BO46" s="376">
        <v>2054.8009999999999</v>
      </c>
      <c r="BP46" s="376">
        <v>2407.8009999999999</v>
      </c>
      <c r="BQ46" s="376">
        <v>2570.6260000000002</v>
      </c>
      <c r="BR46" s="376">
        <v>2569.384</v>
      </c>
      <c r="BS46" s="376">
        <v>2383.7249999999999</v>
      </c>
      <c r="BT46" s="376">
        <v>2067.511</v>
      </c>
      <c r="BU46" s="376">
        <v>2019.1010000000001</v>
      </c>
      <c r="BV46" s="376">
        <v>2124.85</v>
      </c>
    </row>
    <row r="47" spans="1:74" s="116" customFormat="1" ht="11.1" customHeight="1" x14ac:dyDescent="0.2">
      <c r="A47" s="111" t="s">
        <v>886</v>
      </c>
      <c r="B47" s="206" t="s">
        <v>609</v>
      </c>
      <c r="C47" s="261">
        <v>1005.7264132</v>
      </c>
      <c r="D47" s="261">
        <v>978.17130036000003</v>
      </c>
      <c r="E47" s="261">
        <v>820.89028902999996</v>
      </c>
      <c r="F47" s="261">
        <v>798.12320466999995</v>
      </c>
      <c r="G47" s="261">
        <v>780.87450806000004</v>
      </c>
      <c r="H47" s="261">
        <v>957.49504999999999</v>
      </c>
      <c r="I47" s="261">
        <v>1024.9503689999999</v>
      </c>
      <c r="J47" s="261">
        <v>1054.8298145000001</v>
      </c>
      <c r="K47" s="261">
        <v>951.42704232999995</v>
      </c>
      <c r="L47" s="261">
        <v>791.96527516000003</v>
      </c>
      <c r="M47" s="261">
        <v>798.33747400000004</v>
      </c>
      <c r="N47" s="261">
        <v>845.09615323000003</v>
      </c>
      <c r="O47" s="261">
        <v>887.52385871000001</v>
      </c>
      <c r="P47" s="261">
        <v>882.70974206999995</v>
      </c>
      <c r="Q47" s="261">
        <v>801.44096064999997</v>
      </c>
      <c r="R47" s="261">
        <v>796.295028</v>
      </c>
      <c r="S47" s="261">
        <v>837.07707289999996</v>
      </c>
      <c r="T47" s="261">
        <v>924.63078967000001</v>
      </c>
      <c r="U47" s="261">
        <v>1020.33222</v>
      </c>
      <c r="V47" s="261">
        <v>1000.0008913</v>
      </c>
      <c r="W47" s="261">
        <v>925.09598332999997</v>
      </c>
      <c r="X47" s="261">
        <v>789.93136934999995</v>
      </c>
      <c r="Y47" s="261">
        <v>801.22187499999995</v>
      </c>
      <c r="Z47" s="261">
        <v>824.47724805999997</v>
      </c>
      <c r="AA47" s="261">
        <v>911.42608871000004</v>
      </c>
      <c r="AB47" s="261">
        <v>924.13861179000003</v>
      </c>
      <c r="AC47" s="261">
        <v>854.80110935000005</v>
      </c>
      <c r="AD47" s="261">
        <v>820.90439366999999</v>
      </c>
      <c r="AE47" s="261">
        <v>794.30316355000002</v>
      </c>
      <c r="AF47" s="261">
        <v>910.13411133</v>
      </c>
      <c r="AG47" s="261">
        <v>948.68838323</v>
      </c>
      <c r="AH47" s="261">
        <v>961.94149129000004</v>
      </c>
      <c r="AI47" s="261">
        <v>928.55062333000001</v>
      </c>
      <c r="AJ47" s="261">
        <v>788.00258452000003</v>
      </c>
      <c r="AK47" s="261">
        <v>776.65249932999996</v>
      </c>
      <c r="AL47" s="261">
        <v>849.83150483999998</v>
      </c>
      <c r="AM47" s="261">
        <v>966.03853934999995</v>
      </c>
      <c r="AN47" s="261">
        <v>990.04210106999994</v>
      </c>
      <c r="AO47" s="261">
        <v>815.13632710000002</v>
      </c>
      <c r="AP47" s="261">
        <v>752.85977366999998</v>
      </c>
      <c r="AQ47" s="261">
        <v>763.70125515999996</v>
      </c>
      <c r="AR47" s="261">
        <v>892.76843432999999</v>
      </c>
      <c r="AS47" s="261">
        <v>927.55671934999998</v>
      </c>
      <c r="AT47" s="261">
        <v>935.60768355000005</v>
      </c>
      <c r="AU47" s="261">
        <v>928.92391267000005</v>
      </c>
      <c r="AV47" s="261">
        <v>775.17693452000003</v>
      </c>
      <c r="AW47" s="261">
        <v>787.66576533</v>
      </c>
      <c r="AX47" s="261">
        <v>827.59495322999999</v>
      </c>
      <c r="AY47" s="261">
        <v>908.92429097000002</v>
      </c>
      <c r="AZ47" s="261">
        <v>971.10915928999998</v>
      </c>
      <c r="BA47" s="261">
        <v>839.14468548000002</v>
      </c>
      <c r="BB47" s="261">
        <v>756.2183</v>
      </c>
      <c r="BC47" s="261">
        <v>769.23519999999996</v>
      </c>
      <c r="BD47" s="376">
        <v>890.14779999999996</v>
      </c>
      <c r="BE47" s="376">
        <v>953.62950000000001</v>
      </c>
      <c r="BF47" s="376">
        <v>966.25409999999999</v>
      </c>
      <c r="BG47" s="376">
        <v>916.94050000000004</v>
      </c>
      <c r="BH47" s="376">
        <v>782.26260000000002</v>
      </c>
      <c r="BI47" s="376">
        <v>765.71220000000005</v>
      </c>
      <c r="BJ47" s="376">
        <v>836.12239999999997</v>
      </c>
      <c r="BK47" s="376">
        <v>916.8546</v>
      </c>
      <c r="BL47" s="376">
        <v>929.51350000000002</v>
      </c>
      <c r="BM47" s="376">
        <v>819.47379999999998</v>
      </c>
      <c r="BN47" s="376">
        <v>777.14020000000005</v>
      </c>
      <c r="BO47" s="376">
        <v>780.87419999999997</v>
      </c>
      <c r="BP47" s="376">
        <v>894.43889999999999</v>
      </c>
      <c r="BQ47" s="376">
        <v>957.24180000000001</v>
      </c>
      <c r="BR47" s="376">
        <v>969.99339999999995</v>
      </c>
      <c r="BS47" s="376">
        <v>920.66480000000001</v>
      </c>
      <c r="BT47" s="376">
        <v>788.32510000000002</v>
      </c>
      <c r="BU47" s="376">
        <v>771.67579999999998</v>
      </c>
      <c r="BV47" s="376">
        <v>833.87210000000005</v>
      </c>
    </row>
    <row r="48" spans="1:74" s="116" customFormat="1" ht="11.1" customHeight="1" x14ac:dyDescent="0.2">
      <c r="A48" s="111" t="s">
        <v>887</v>
      </c>
      <c r="B48" s="206" t="s">
        <v>610</v>
      </c>
      <c r="C48" s="261">
        <v>1496.8323306</v>
      </c>
      <c r="D48" s="261">
        <v>1552.0349529</v>
      </c>
      <c r="E48" s="261">
        <v>1298.5947019</v>
      </c>
      <c r="F48" s="261">
        <v>1353.7343292999999</v>
      </c>
      <c r="G48" s="261">
        <v>1415.3534155</v>
      </c>
      <c r="H48" s="261">
        <v>1797.1835579999999</v>
      </c>
      <c r="I48" s="261">
        <v>1901.9117577</v>
      </c>
      <c r="J48" s="261">
        <v>2008.9880367999999</v>
      </c>
      <c r="K48" s="261">
        <v>1801.565867</v>
      </c>
      <c r="L48" s="261">
        <v>1441.2905865</v>
      </c>
      <c r="M48" s="261">
        <v>1303.9592680000001</v>
      </c>
      <c r="N48" s="261">
        <v>1374.4016142</v>
      </c>
      <c r="O48" s="261">
        <v>1412.8299923</v>
      </c>
      <c r="P48" s="261">
        <v>1379.5453393</v>
      </c>
      <c r="Q48" s="261">
        <v>1295.9776539</v>
      </c>
      <c r="R48" s="261">
        <v>1341.3848556999999</v>
      </c>
      <c r="S48" s="261">
        <v>1466.1883826000001</v>
      </c>
      <c r="T48" s="261">
        <v>1726.565323</v>
      </c>
      <c r="U48" s="261">
        <v>1850.8494184000001</v>
      </c>
      <c r="V48" s="261">
        <v>1896.9608215999999</v>
      </c>
      <c r="W48" s="261">
        <v>1729.7433490000001</v>
      </c>
      <c r="X48" s="261">
        <v>1439.4932326000001</v>
      </c>
      <c r="Y48" s="261">
        <v>1342.4795509999999</v>
      </c>
      <c r="Z48" s="261">
        <v>1341.6701074</v>
      </c>
      <c r="AA48" s="261">
        <v>1503.7097490000001</v>
      </c>
      <c r="AB48" s="261">
        <v>1454.8420057000001</v>
      </c>
      <c r="AC48" s="261">
        <v>1333.7466099999999</v>
      </c>
      <c r="AD48" s="261">
        <v>1371.4912202999999</v>
      </c>
      <c r="AE48" s="261">
        <v>1406.6521974</v>
      </c>
      <c r="AF48" s="261">
        <v>1723.7500749999999</v>
      </c>
      <c r="AG48" s="261">
        <v>1826.4051735</v>
      </c>
      <c r="AH48" s="261">
        <v>1884.9608057999999</v>
      </c>
      <c r="AI48" s="261">
        <v>1838.4317243</v>
      </c>
      <c r="AJ48" s="261">
        <v>1536.2097474</v>
      </c>
      <c r="AK48" s="261">
        <v>1375.5839397</v>
      </c>
      <c r="AL48" s="261">
        <v>1515.5450426</v>
      </c>
      <c r="AM48" s="261">
        <v>1608.2678565000001</v>
      </c>
      <c r="AN48" s="261">
        <v>1632.2151686</v>
      </c>
      <c r="AO48" s="261">
        <v>1392.9850197000001</v>
      </c>
      <c r="AP48" s="261">
        <v>1358.5557053</v>
      </c>
      <c r="AQ48" s="261">
        <v>1420.2335932000001</v>
      </c>
      <c r="AR48" s="261">
        <v>1683.5804707</v>
      </c>
      <c r="AS48" s="261">
        <v>1781.3177829000001</v>
      </c>
      <c r="AT48" s="261">
        <v>1837.4578922999999</v>
      </c>
      <c r="AU48" s="261">
        <v>1818.6759093000001</v>
      </c>
      <c r="AV48" s="261">
        <v>1527.2523913</v>
      </c>
      <c r="AW48" s="261">
        <v>1386.1181767</v>
      </c>
      <c r="AX48" s="261">
        <v>1422.7091684</v>
      </c>
      <c r="AY48" s="261">
        <v>1553.3434503000001</v>
      </c>
      <c r="AZ48" s="261">
        <v>1575.4060575000001</v>
      </c>
      <c r="BA48" s="261">
        <v>1456.0447773999999</v>
      </c>
      <c r="BB48" s="261">
        <v>1376.354</v>
      </c>
      <c r="BC48" s="261">
        <v>1469.806</v>
      </c>
      <c r="BD48" s="376">
        <v>1736.5219999999999</v>
      </c>
      <c r="BE48" s="376">
        <v>1826.2940000000001</v>
      </c>
      <c r="BF48" s="376">
        <v>1887.4290000000001</v>
      </c>
      <c r="BG48" s="376">
        <v>1781.9159999999999</v>
      </c>
      <c r="BH48" s="376">
        <v>1521.3579999999999</v>
      </c>
      <c r="BI48" s="376">
        <v>1377.4870000000001</v>
      </c>
      <c r="BJ48" s="376">
        <v>1464.596</v>
      </c>
      <c r="BK48" s="376">
        <v>1571.768</v>
      </c>
      <c r="BL48" s="376">
        <v>1561.0830000000001</v>
      </c>
      <c r="BM48" s="376">
        <v>1403.4159999999999</v>
      </c>
      <c r="BN48" s="376">
        <v>1409.634</v>
      </c>
      <c r="BO48" s="376">
        <v>1490.723</v>
      </c>
      <c r="BP48" s="376">
        <v>1761.0419999999999</v>
      </c>
      <c r="BQ48" s="376">
        <v>1860.0039999999999</v>
      </c>
      <c r="BR48" s="376">
        <v>1922.2850000000001</v>
      </c>
      <c r="BS48" s="376">
        <v>1814.6569999999999</v>
      </c>
      <c r="BT48" s="376">
        <v>1544.626</v>
      </c>
      <c r="BU48" s="376">
        <v>1398.269</v>
      </c>
      <c r="BV48" s="376">
        <v>1483.749</v>
      </c>
    </row>
    <row r="49" spans="1:74" s="116" customFormat="1" ht="11.1" customHeight="1" x14ac:dyDescent="0.2">
      <c r="A49" s="111" t="s">
        <v>888</v>
      </c>
      <c r="B49" s="206" t="s">
        <v>611</v>
      </c>
      <c r="C49" s="261">
        <v>713.46788580999998</v>
      </c>
      <c r="D49" s="261">
        <v>717.36741714000004</v>
      </c>
      <c r="E49" s="261">
        <v>651.21168451999995</v>
      </c>
      <c r="F49" s="261">
        <v>654.32732933</v>
      </c>
      <c r="G49" s="261">
        <v>665.51837806000003</v>
      </c>
      <c r="H49" s="261">
        <v>774.14731800000004</v>
      </c>
      <c r="I49" s="261">
        <v>883.78839387000005</v>
      </c>
      <c r="J49" s="261">
        <v>901.89777193999998</v>
      </c>
      <c r="K49" s="261">
        <v>800.39991832999999</v>
      </c>
      <c r="L49" s="261">
        <v>679.45431160999999</v>
      </c>
      <c r="M49" s="261">
        <v>667.09181733000003</v>
      </c>
      <c r="N49" s="261">
        <v>721.80063934999998</v>
      </c>
      <c r="O49" s="261">
        <v>695.05964902999995</v>
      </c>
      <c r="P49" s="261">
        <v>692.14954896999996</v>
      </c>
      <c r="Q49" s="261">
        <v>647.61841967999999</v>
      </c>
      <c r="R49" s="261">
        <v>660.67933866999999</v>
      </c>
      <c r="S49" s="261">
        <v>715.93161161</v>
      </c>
      <c r="T49" s="261">
        <v>839.51156933000004</v>
      </c>
      <c r="U49" s="261">
        <v>890.34922226000003</v>
      </c>
      <c r="V49" s="261">
        <v>907.11648064999997</v>
      </c>
      <c r="W49" s="261">
        <v>796.29677232999995</v>
      </c>
      <c r="X49" s="261">
        <v>688.08656355000005</v>
      </c>
      <c r="Y49" s="261">
        <v>662.13388567000004</v>
      </c>
      <c r="Z49" s="261">
        <v>699.26089870999999</v>
      </c>
      <c r="AA49" s="261">
        <v>739.17392515999995</v>
      </c>
      <c r="AB49" s="261">
        <v>713.74874713999998</v>
      </c>
      <c r="AC49" s="261">
        <v>655.05115193999995</v>
      </c>
      <c r="AD49" s="261">
        <v>667.99101267000003</v>
      </c>
      <c r="AE49" s="261">
        <v>716.41082065000001</v>
      </c>
      <c r="AF49" s="261">
        <v>850.63220133000004</v>
      </c>
      <c r="AG49" s="261">
        <v>908.25910161000002</v>
      </c>
      <c r="AH49" s="261">
        <v>881.91937742000005</v>
      </c>
      <c r="AI49" s="261">
        <v>789.16808232999995</v>
      </c>
      <c r="AJ49" s="261">
        <v>662.57137935000003</v>
      </c>
      <c r="AK49" s="261">
        <v>668.24557566999999</v>
      </c>
      <c r="AL49" s="261">
        <v>723.53786258000002</v>
      </c>
      <c r="AM49" s="261">
        <v>714.03344613000002</v>
      </c>
      <c r="AN49" s="261">
        <v>698.77233750000005</v>
      </c>
      <c r="AO49" s="261">
        <v>648.21918160999996</v>
      </c>
      <c r="AP49" s="261">
        <v>663.95813633</v>
      </c>
      <c r="AQ49" s="261">
        <v>715.82409515999996</v>
      </c>
      <c r="AR49" s="261">
        <v>831.81020933000002</v>
      </c>
      <c r="AS49" s="261">
        <v>911.71429548000003</v>
      </c>
      <c r="AT49" s="261">
        <v>851.49515613000005</v>
      </c>
      <c r="AU49" s="261">
        <v>808.21727533000001</v>
      </c>
      <c r="AV49" s="261">
        <v>689.65179000000001</v>
      </c>
      <c r="AW49" s="261">
        <v>672.39411600000005</v>
      </c>
      <c r="AX49" s="261">
        <v>704.79229677000001</v>
      </c>
      <c r="AY49" s="261">
        <v>724.27009644999998</v>
      </c>
      <c r="AZ49" s="261">
        <v>687.34347249999996</v>
      </c>
      <c r="BA49" s="261">
        <v>657.79725547999999</v>
      </c>
      <c r="BB49" s="261">
        <v>667.06290000000001</v>
      </c>
      <c r="BC49" s="261">
        <v>710.85979999999995</v>
      </c>
      <c r="BD49" s="376">
        <v>845.48230000000001</v>
      </c>
      <c r="BE49" s="376">
        <v>934.49080000000004</v>
      </c>
      <c r="BF49" s="376">
        <v>918.88310000000001</v>
      </c>
      <c r="BG49" s="376">
        <v>835.68550000000005</v>
      </c>
      <c r="BH49" s="376">
        <v>703.59400000000005</v>
      </c>
      <c r="BI49" s="376">
        <v>689.16959999999995</v>
      </c>
      <c r="BJ49" s="376">
        <v>729.40380000000005</v>
      </c>
      <c r="BK49" s="376">
        <v>741.16079999999999</v>
      </c>
      <c r="BL49" s="376">
        <v>724.69939999999997</v>
      </c>
      <c r="BM49" s="376">
        <v>682.44179999999994</v>
      </c>
      <c r="BN49" s="376">
        <v>692.58889999999997</v>
      </c>
      <c r="BO49" s="376">
        <v>734.10550000000001</v>
      </c>
      <c r="BP49" s="376">
        <v>863.53719999999998</v>
      </c>
      <c r="BQ49" s="376">
        <v>956.66229999999996</v>
      </c>
      <c r="BR49" s="376">
        <v>940.74090000000001</v>
      </c>
      <c r="BS49" s="376">
        <v>855.63819999999998</v>
      </c>
      <c r="BT49" s="376">
        <v>719.35839999999996</v>
      </c>
      <c r="BU49" s="376">
        <v>704.68200000000002</v>
      </c>
      <c r="BV49" s="376">
        <v>750.12080000000003</v>
      </c>
    </row>
    <row r="50" spans="1:74" s="116" customFormat="1" ht="11.1" customHeight="1" x14ac:dyDescent="0.2">
      <c r="A50" s="111" t="s">
        <v>889</v>
      </c>
      <c r="B50" s="206" t="s">
        <v>270</v>
      </c>
      <c r="C50" s="261">
        <v>1114.5063216000001</v>
      </c>
      <c r="D50" s="261">
        <v>1129.9946336</v>
      </c>
      <c r="E50" s="261">
        <v>1110.2427138999999</v>
      </c>
      <c r="F50" s="261">
        <v>1035.5483793000001</v>
      </c>
      <c r="G50" s="261">
        <v>1005.6227429</v>
      </c>
      <c r="H50" s="261">
        <v>1089.019213</v>
      </c>
      <c r="I50" s="261">
        <v>1104.9397871000001</v>
      </c>
      <c r="J50" s="261">
        <v>1207.8780099999999</v>
      </c>
      <c r="K50" s="261">
        <v>1192.7463792999999</v>
      </c>
      <c r="L50" s="261">
        <v>1053.9324297000001</v>
      </c>
      <c r="M50" s="261">
        <v>1066.495177</v>
      </c>
      <c r="N50" s="261">
        <v>1134.6179245000001</v>
      </c>
      <c r="O50" s="261">
        <v>1105.2616668000001</v>
      </c>
      <c r="P50" s="261">
        <v>1093.1562793000001</v>
      </c>
      <c r="Q50" s="261">
        <v>1055.1840818999999</v>
      </c>
      <c r="R50" s="261">
        <v>1005.8142810000001</v>
      </c>
      <c r="S50" s="261">
        <v>1013.0798334999999</v>
      </c>
      <c r="T50" s="261">
        <v>1087.0698887000001</v>
      </c>
      <c r="U50" s="261">
        <v>1115.7513389999999</v>
      </c>
      <c r="V50" s="261">
        <v>1216.6945241999999</v>
      </c>
      <c r="W50" s="261">
        <v>1149.7893369999999</v>
      </c>
      <c r="X50" s="261">
        <v>1113.6307334999999</v>
      </c>
      <c r="Y50" s="261">
        <v>1040.7084159999999</v>
      </c>
      <c r="Z50" s="261">
        <v>1069.4412774</v>
      </c>
      <c r="AA50" s="261">
        <v>1160.6994483999999</v>
      </c>
      <c r="AB50" s="261">
        <v>1131.8028104</v>
      </c>
      <c r="AC50" s="261">
        <v>1031.9762552</v>
      </c>
      <c r="AD50" s="261">
        <v>1025.9677360000001</v>
      </c>
      <c r="AE50" s="261">
        <v>1038.2490961000001</v>
      </c>
      <c r="AF50" s="261">
        <v>1074.9347276999999</v>
      </c>
      <c r="AG50" s="261">
        <v>1198.2560255000001</v>
      </c>
      <c r="AH50" s="261">
        <v>1174.8574429</v>
      </c>
      <c r="AI50" s="261">
        <v>1163.9892373</v>
      </c>
      <c r="AJ50" s="261">
        <v>1070.7323168</v>
      </c>
      <c r="AK50" s="261">
        <v>1013.6126477</v>
      </c>
      <c r="AL50" s="261">
        <v>1131.7779605999999</v>
      </c>
      <c r="AM50" s="261">
        <v>1112.1758890000001</v>
      </c>
      <c r="AN50" s="261">
        <v>1117.2004836000001</v>
      </c>
      <c r="AO50" s="261">
        <v>1002.1309387</v>
      </c>
      <c r="AP50" s="261">
        <v>1025.3450502999999</v>
      </c>
      <c r="AQ50" s="261">
        <v>1002.4586052</v>
      </c>
      <c r="AR50" s="261">
        <v>1094.5057486999999</v>
      </c>
      <c r="AS50" s="261">
        <v>1182.7577274</v>
      </c>
      <c r="AT50" s="261">
        <v>1168.7472974</v>
      </c>
      <c r="AU50" s="261">
        <v>1194.3804416999999</v>
      </c>
      <c r="AV50" s="261">
        <v>1115.6619238999999</v>
      </c>
      <c r="AW50" s="261">
        <v>978.05679567000004</v>
      </c>
      <c r="AX50" s="261">
        <v>1094.3828606</v>
      </c>
      <c r="AY50" s="261">
        <v>1073.9625242</v>
      </c>
      <c r="AZ50" s="261">
        <v>1056.1755103999999</v>
      </c>
      <c r="BA50" s="261">
        <v>1009.8674635</v>
      </c>
      <c r="BB50" s="261">
        <v>1025.0129999999999</v>
      </c>
      <c r="BC50" s="261">
        <v>985.00480000000005</v>
      </c>
      <c r="BD50" s="376">
        <v>1100.059</v>
      </c>
      <c r="BE50" s="376">
        <v>1155.2750000000001</v>
      </c>
      <c r="BF50" s="376">
        <v>1198.443</v>
      </c>
      <c r="BG50" s="376">
        <v>1176.424</v>
      </c>
      <c r="BH50" s="376">
        <v>1071.6690000000001</v>
      </c>
      <c r="BI50" s="376">
        <v>1024.1220000000001</v>
      </c>
      <c r="BJ50" s="376">
        <v>1094.548</v>
      </c>
      <c r="BK50" s="376">
        <v>1084.7090000000001</v>
      </c>
      <c r="BL50" s="376">
        <v>1074.933</v>
      </c>
      <c r="BM50" s="376">
        <v>1031.847</v>
      </c>
      <c r="BN50" s="376">
        <v>1025.4090000000001</v>
      </c>
      <c r="BO50" s="376">
        <v>1001.588</v>
      </c>
      <c r="BP50" s="376">
        <v>1099.625</v>
      </c>
      <c r="BQ50" s="376">
        <v>1152.9780000000001</v>
      </c>
      <c r="BR50" s="376">
        <v>1196.0519999999999</v>
      </c>
      <c r="BS50" s="376">
        <v>1174.191</v>
      </c>
      <c r="BT50" s="376">
        <v>1076.4290000000001</v>
      </c>
      <c r="BU50" s="376">
        <v>1028.5840000000001</v>
      </c>
      <c r="BV50" s="376">
        <v>1101.5170000000001</v>
      </c>
    </row>
    <row r="51" spans="1:74" s="116" customFormat="1" ht="11.1" customHeight="1" x14ac:dyDescent="0.2">
      <c r="A51" s="111" t="s">
        <v>890</v>
      </c>
      <c r="B51" s="206" t="s">
        <v>271</v>
      </c>
      <c r="C51" s="261">
        <v>46.990214194000004</v>
      </c>
      <c r="D51" s="261">
        <v>47.278413213999997</v>
      </c>
      <c r="E51" s="261">
        <v>45.515966452000001</v>
      </c>
      <c r="F51" s="261">
        <v>44.199181666999998</v>
      </c>
      <c r="G51" s="261">
        <v>43.031114838999997</v>
      </c>
      <c r="H51" s="261">
        <v>42.217298333000002</v>
      </c>
      <c r="I51" s="261">
        <v>42.804718710000003</v>
      </c>
      <c r="J51" s="261">
        <v>43.929350323000001</v>
      </c>
      <c r="K51" s="261">
        <v>44.208821333000003</v>
      </c>
      <c r="L51" s="261">
        <v>44.168053548000003</v>
      </c>
      <c r="M51" s="261">
        <v>45.612851999999997</v>
      </c>
      <c r="N51" s="261">
        <v>45.504221612999999</v>
      </c>
      <c r="O51" s="261">
        <v>46.218376773999999</v>
      </c>
      <c r="P51" s="261">
        <v>46.479645171999998</v>
      </c>
      <c r="Q51" s="261">
        <v>43.463917097</v>
      </c>
      <c r="R51" s="261">
        <v>42.790675333000003</v>
      </c>
      <c r="S51" s="261">
        <v>41.522845160999999</v>
      </c>
      <c r="T51" s="261">
        <v>41.825812333000002</v>
      </c>
      <c r="U51" s="261">
        <v>42.364935160999998</v>
      </c>
      <c r="V51" s="261">
        <v>43.665763871000003</v>
      </c>
      <c r="W51" s="261">
        <v>42.847057667000001</v>
      </c>
      <c r="X51" s="261">
        <v>43.717998065000003</v>
      </c>
      <c r="Y51" s="261">
        <v>45.201676667000001</v>
      </c>
      <c r="Z51" s="261">
        <v>46.391378064999998</v>
      </c>
      <c r="AA51" s="261">
        <v>44.936419354999998</v>
      </c>
      <c r="AB51" s="261">
        <v>43.543373213999999</v>
      </c>
      <c r="AC51" s="261">
        <v>41.860784838999997</v>
      </c>
      <c r="AD51" s="261">
        <v>42.754733667000004</v>
      </c>
      <c r="AE51" s="261">
        <v>42.01267</v>
      </c>
      <c r="AF51" s="261">
        <v>41.630243333000003</v>
      </c>
      <c r="AG51" s="261">
        <v>42.485750645000003</v>
      </c>
      <c r="AH51" s="261">
        <v>43.539043548000002</v>
      </c>
      <c r="AI51" s="261">
        <v>43.193650667</v>
      </c>
      <c r="AJ51" s="261">
        <v>43.287511934999998</v>
      </c>
      <c r="AK51" s="261">
        <v>43.688008666999998</v>
      </c>
      <c r="AL51" s="261">
        <v>45.560479999999998</v>
      </c>
      <c r="AM51" s="261">
        <v>44.164999999999999</v>
      </c>
      <c r="AN51" s="261">
        <v>44.964007500000001</v>
      </c>
      <c r="AO51" s="261">
        <v>42.281999355000004</v>
      </c>
      <c r="AP51" s="261">
        <v>41.265160332999997</v>
      </c>
      <c r="AQ51" s="261">
        <v>40.517983870999998</v>
      </c>
      <c r="AR51" s="261">
        <v>40.925365667000001</v>
      </c>
      <c r="AS51" s="261">
        <v>41.942459032000002</v>
      </c>
      <c r="AT51" s="261">
        <v>42.840048709999998</v>
      </c>
      <c r="AU51" s="261">
        <v>43.690616667</v>
      </c>
      <c r="AV51" s="261">
        <v>43.727730645000001</v>
      </c>
      <c r="AW51" s="261">
        <v>43.306842000000003</v>
      </c>
      <c r="AX51" s="261">
        <v>43.012487741999998</v>
      </c>
      <c r="AY51" s="261">
        <v>42.258205160999999</v>
      </c>
      <c r="AZ51" s="261">
        <v>44.104878929000002</v>
      </c>
      <c r="BA51" s="261">
        <v>40.871676129000001</v>
      </c>
      <c r="BB51" s="261">
        <v>41.450989999999997</v>
      </c>
      <c r="BC51" s="261">
        <v>40.757129999999997</v>
      </c>
      <c r="BD51" s="376">
        <v>41.096429999999998</v>
      </c>
      <c r="BE51" s="376">
        <v>41.958170000000003</v>
      </c>
      <c r="BF51" s="376">
        <v>43.102820000000001</v>
      </c>
      <c r="BG51" s="376">
        <v>43.068089999999998</v>
      </c>
      <c r="BH51" s="376">
        <v>43.104579999999999</v>
      </c>
      <c r="BI51" s="376">
        <v>43.838099999999997</v>
      </c>
      <c r="BJ51" s="376">
        <v>44.169550000000001</v>
      </c>
      <c r="BK51" s="376">
        <v>44.027769999999997</v>
      </c>
      <c r="BL51" s="376">
        <v>43.6982</v>
      </c>
      <c r="BM51" s="376">
        <v>41.612490000000001</v>
      </c>
      <c r="BN51" s="376">
        <v>41.570250000000001</v>
      </c>
      <c r="BO51" s="376">
        <v>40.69229</v>
      </c>
      <c r="BP51" s="376">
        <v>41.008380000000002</v>
      </c>
      <c r="BQ51" s="376">
        <v>41.854210000000002</v>
      </c>
      <c r="BR51" s="376">
        <v>42.997990000000001</v>
      </c>
      <c r="BS51" s="376">
        <v>42.9634</v>
      </c>
      <c r="BT51" s="376">
        <v>43.080039999999997</v>
      </c>
      <c r="BU51" s="376">
        <v>43.810560000000002</v>
      </c>
      <c r="BV51" s="376">
        <v>44.258339999999997</v>
      </c>
    </row>
    <row r="52" spans="1:74" s="116" customFormat="1" ht="11.1" customHeight="1" x14ac:dyDescent="0.2">
      <c r="A52" s="111" t="s">
        <v>891</v>
      </c>
      <c r="B52" s="207" t="s">
        <v>613</v>
      </c>
      <c r="C52" s="272">
        <v>10777.924198000001</v>
      </c>
      <c r="D52" s="272">
        <v>10603.696368000001</v>
      </c>
      <c r="E52" s="272">
        <v>9421.0277048000007</v>
      </c>
      <c r="F52" s="272">
        <v>9173.4626286999992</v>
      </c>
      <c r="G52" s="272">
        <v>9290.0886171000002</v>
      </c>
      <c r="H52" s="272">
        <v>10956.911033</v>
      </c>
      <c r="I52" s="272">
        <v>11957.803571</v>
      </c>
      <c r="J52" s="272">
        <v>12023.220219999999</v>
      </c>
      <c r="K52" s="272">
        <v>10874.907372</v>
      </c>
      <c r="L52" s="272">
        <v>9294.6093144999995</v>
      </c>
      <c r="M52" s="272">
        <v>9174.5054932999992</v>
      </c>
      <c r="N52" s="272">
        <v>9736.9095670999995</v>
      </c>
      <c r="O52" s="272">
        <v>10031.464083000001</v>
      </c>
      <c r="P52" s="272">
        <v>9895.9629303000002</v>
      </c>
      <c r="Q52" s="272">
        <v>9152.6195396999992</v>
      </c>
      <c r="R52" s="272">
        <v>9025.3200383000003</v>
      </c>
      <c r="S52" s="272">
        <v>9579.6183877000003</v>
      </c>
      <c r="T52" s="272">
        <v>10838.662243999999</v>
      </c>
      <c r="U52" s="272">
        <v>11966.538773</v>
      </c>
      <c r="V52" s="272">
        <v>11767.249</v>
      </c>
      <c r="W52" s="272">
        <v>10602.990265</v>
      </c>
      <c r="X52" s="272">
        <v>9378.5632284000003</v>
      </c>
      <c r="Y52" s="272">
        <v>9273.7308472999994</v>
      </c>
      <c r="Z52" s="272">
        <v>9589.9394881000007</v>
      </c>
      <c r="AA52" s="272">
        <v>10345.220568000001</v>
      </c>
      <c r="AB52" s="272">
        <v>10410.693198999999</v>
      </c>
      <c r="AC52" s="272">
        <v>9588.4933483999994</v>
      </c>
      <c r="AD52" s="272">
        <v>9259.9365947000006</v>
      </c>
      <c r="AE52" s="272">
        <v>9336.0550258000003</v>
      </c>
      <c r="AF52" s="272">
        <v>10674.103556</v>
      </c>
      <c r="AG52" s="272">
        <v>11572.740825000001</v>
      </c>
      <c r="AH52" s="272">
        <v>11406.107491000001</v>
      </c>
      <c r="AI52" s="272">
        <v>10783.226703</v>
      </c>
      <c r="AJ52" s="272">
        <v>9496.3855751999999</v>
      </c>
      <c r="AK52" s="272">
        <v>9383.6356397</v>
      </c>
      <c r="AL52" s="272">
        <v>10207.811471999999</v>
      </c>
      <c r="AM52" s="272">
        <v>10906.710128000001</v>
      </c>
      <c r="AN52" s="272">
        <v>10927.09548</v>
      </c>
      <c r="AO52" s="272">
        <v>9653.6662947999994</v>
      </c>
      <c r="AP52" s="272">
        <v>9096.2262432999996</v>
      </c>
      <c r="AQ52" s="272">
        <v>9299.8693325999993</v>
      </c>
      <c r="AR52" s="272">
        <v>10639.149691000001</v>
      </c>
      <c r="AS52" s="272">
        <v>11206.806920000001</v>
      </c>
      <c r="AT52" s="272">
        <v>11226.980320999999</v>
      </c>
      <c r="AU52" s="272">
        <v>10771.101026</v>
      </c>
      <c r="AV52" s="272">
        <v>9455.0474219000007</v>
      </c>
      <c r="AW52" s="272">
        <v>9403.0578490000007</v>
      </c>
      <c r="AX52" s="272">
        <v>9877.8937010000009</v>
      </c>
      <c r="AY52" s="272">
        <v>10505.854883</v>
      </c>
      <c r="AZ52" s="272">
        <v>10865.304824999999</v>
      </c>
      <c r="BA52" s="272">
        <v>9745.4109487000005</v>
      </c>
      <c r="BB52" s="272">
        <v>9122.9580000000005</v>
      </c>
      <c r="BC52" s="272">
        <v>9390.6319999999996</v>
      </c>
      <c r="BD52" s="337">
        <v>10766.16</v>
      </c>
      <c r="BE52" s="337">
        <v>11607.05</v>
      </c>
      <c r="BF52" s="337">
        <v>11650.8</v>
      </c>
      <c r="BG52" s="337">
        <v>10799.67</v>
      </c>
      <c r="BH52" s="337">
        <v>9525.9840000000004</v>
      </c>
      <c r="BI52" s="337">
        <v>9340.3379999999997</v>
      </c>
      <c r="BJ52" s="337">
        <v>10024.08</v>
      </c>
      <c r="BK52" s="337">
        <v>10575.1</v>
      </c>
      <c r="BL52" s="337">
        <v>10515.42</v>
      </c>
      <c r="BM52" s="337">
        <v>9610.08</v>
      </c>
      <c r="BN52" s="337">
        <v>9246.7729999999992</v>
      </c>
      <c r="BO52" s="337">
        <v>9473.9310000000005</v>
      </c>
      <c r="BP52" s="337">
        <v>10864.26</v>
      </c>
      <c r="BQ52" s="337">
        <v>11713.44</v>
      </c>
      <c r="BR52" s="337">
        <v>11758.24</v>
      </c>
      <c r="BS52" s="337">
        <v>10900.37</v>
      </c>
      <c r="BT52" s="337">
        <v>9636.1859999999997</v>
      </c>
      <c r="BU52" s="337">
        <v>9448.3870000000006</v>
      </c>
      <c r="BV52" s="337">
        <v>10073.26</v>
      </c>
    </row>
    <row r="53" spans="1:74" s="294" customFormat="1" ht="11.1" customHeight="1" x14ac:dyDescent="0.2">
      <c r="A53" s="117"/>
      <c r="C53" s="295"/>
      <c r="D53" s="295"/>
      <c r="E53" s="295"/>
      <c r="F53" s="295"/>
      <c r="G53" s="295"/>
      <c r="H53" s="295"/>
      <c r="I53" s="295"/>
      <c r="J53" s="295"/>
      <c r="K53" s="295"/>
      <c r="L53" s="295"/>
      <c r="M53" s="295"/>
      <c r="N53" s="295"/>
      <c r="O53" s="295"/>
      <c r="P53" s="295"/>
      <c r="Q53" s="295"/>
      <c r="R53" s="295"/>
      <c r="S53" s="295"/>
      <c r="T53" s="295"/>
      <c r="U53" s="295"/>
      <c r="V53" s="295"/>
      <c r="W53" s="295"/>
      <c r="X53" s="295"/>
      <c r="Y53" s="295"/>
      <c r="Z53" s="295"/>
      <c r="AA53" s="295"/>
      <c r="AB53" s="295"/>
      <c r="AC53" s="295"/>
      <c r="AD53" s="295"/>
      <c r="AE53" s="295"/>
      <c r="AF53" s="295"/>
      <c r="AG53" s="295"/>
      <c r="AH53" s="295"/>
      <c r="AI53" s="295"/>
      <c r="AJ53" s="295"/>
      <c r="AK53" s="295"/>
      <c r="AL53" s="295"/>
      <c r="AM53" s="295"/>
      <c r="AN53" s="295"/>
      <c r="AO53" s="295"/>
      <c r="AP53" s="295"/>
      <c r="AQ53" s="295"/>
      <c r="AR53" s="295"/>
      <c r="AS53" s="295"/>
      <c r="AT53" s="295"/>
      <c r="AU53" s="295"/>
      <c r="AV53" s="295"/>
      <c r="AW53" s="295"/>
      <c r="AX53" s="295"/>
      <c r="AY53" s="377"/>
      <c r="AZ53" s="377"/>
      <c r="BA53" s="377"/>
      <c r="BB53" s="377"/>
      <c r="BC53" s="377"/>
      <c r="BD53" s="377"/>
      <c r="BE53" s="377"/>
      <c r="BF53" s="377"/>
      <c r="BG53" s="377"/>
      <c r="BH53" s="377"/>
      <c r="BI53" s="377"/>
      <c r="BJ53" s="377"/>
      <c r="BK53" s="377"/>
      <c r="BL53" s="377"/>
      <c r="BM53" s="377"/>
      <c r="BN53" s="377"/>
      <c r="BO53" s="377"/>
      <c r="BP53" s="377"/>
      <c r="BQ53" s="377"/>
      <c r="BR53" s="377"/>
      <c r="BS53" s="377"/>
      <c r="BT53" s="377"/>
      <c r="BU53" s="377"/>
      <c r="BV53" s="377"/>
    </row>
    <row r="54" spans="1:74" s="294" customFormat="1" ht="12" customHeight="1" x14ac:dyDescent="0.2">
      <c r="A54" s="117"/>
      <c r="B54" s="679" t="s">
        <v>1079</v>
      </c>
      <c r="C54" s="676"/>
      <c r="D54" s="676"/>
      <c r="E54" s="676"/>
      <c r="F54" s="676"/>
      <c r="G54" s="676"/>
      <c r="H54" s="676"/>
      <c r="I54" s="676"/>
      <c r="J54" s="676"/>
      <c r="K54" s="676"/>
      <c r="L54" s="676"/>
      <c r="M54" s="676"/>
      <c r="N54" s="676"/>
      <c r="O54" s="676"/>
      <c r="P54" s="676"/>
      <c r="Q54" s="676"/>
      <c r="AY54" s="519"/>
      <c r="AZ54" s="519"/>
      <c r="BA54" s="519"/>
      <c r="BB54" s="519"/>
      <c r="BC54" s="519"/>
      <c r="BD54" s="519"/>
      <c r="BE54" s="519"/>
      <c r="BF54" s="519"/>
      <c r="BG54" s="519"/>
      <c r="BH54" s="519"/>
      <c r="BI54" s="519"/>
      <c r="BJ54" s="519"/>
    </row>
    <row r="55" spans="1:74" s="465" customFormat="1" ht="12" customHeight="1" x14ac:dyDescent="0.2">
      <c r="A55" s="464"/>
      <c r="B55" s="713" t="s">
        <v>1155</v>
      </c>
      <c r="C55" s="662"/>
      <c r="D55" s="662"/>
      <c r="E55" s="662"/>
      <c r="F55" s="662"/>
      <c r="G55" s="662"/>
      <c r="H55" s="662"/>
      <c r="I55" s="662"/>
      <c r="J55" s="662"/>
      <c r="K55" s="662"/>
      <c r="L55" s="662"/>
      <c r="M55" s="662"/>
      <c r="N55" s="662"/>
      <c r="O55" s="662"/>
      <c r="P55" s="662"/>
      <c r="Q55" s="662"/>
      <c r="AY55" s="520"/>
      <c r="AZ55" s="520"/>
      <c r="BA55" s="520"/>
      <c r="BB55" s="520"/>
      <c r="BC55" s="520"/>
      <c r="BD55" s="520"/>
      <c r="BE55" s="520"/>
      <c r="BF55" s="520"/>
      <c r="BG55" s="520"/>
      <c r="BH55" s="520"/>
      <c r="BI55" s="520"/>
      <c r="BJ55" s="520"/>
    </row>
    <row r="56" spans="1:74" s="465" customFormat="1" ht="12" customHeight="1" x14ac:dyDescent="0.2">
      <c r="A56" s="464"/>
      <c r="B56" s="665" t="s">
        <v>1106</v>
      </c>
      <c r="C56" s="666"/>
      <c r="D56" s="666"/>
      <c r="E56" s="666"/>
      <c r="F56" s="666"/>
      <c r="G56" s="666"/>
      <c r="H56" s="666"/>
      <c r="I56" s="666"/>
      <c r="J56" s="666"/>
      <c r="K56" s="666"/>
      <c r="L56" s="666"/>
      <c r="M56" s="666"/>
      <c r="N56" s="666"/>
      <c r="O56" s="666"/>
      <c r="P56" s="666"/>
      <c r="Q56" s="662"/>
      <c r="AY56" s="520"/>
      <c r="AZ56" s="520"/>
      <c r="BA56" s="520"/>
      <c r="BB56" s="520"/>
      <c r="BC56" s="520"/>
      <c r="BD56" s="520"/>
      <c r="BE56" s="520"/>
      <c r="BF56" s="520"/>
      <c r="BG56" s="520"/>
      <c r="BH56" s="520"/>
      <c r="BI56" s="520"/>
      <c r="BJ56" s="520"/>
    </row>
    <row r="57" spans="1:74" s="465" customFormat="1" ht="12" customHeight="1" x14ac:dyDescent="0.2">
      <c r="A57" s="464"/>
      <c r="B57" s="660" t="s">
        <v>1156</v>
      </c>
      <c r="C57" s="666"/>
      <c r="D57" s="666"/>
      <c r="E57" s="666"/>
      <c r="F57" s="666"/>
      <c r="G57" s="666"/>
      <c r="H57" s="666"/>
      <c r="I57" s="666"/>
      <c r="J57" s="666"/>
      <c r="K57" s="666"/>
      <c r="L57" s="666"/>
      <c r="M57" s="666"/>
      <c r="N57" s="666"/>
      <c r="O57" s="666"/>
      <c r="P57" s="666"/>
      <c r="Q57" s="662"/>
      <c r="AY57" s="520"/>
      <c r="AZ57" s="520"/>
      <c r="BA57" s="520"/>
      <c r="BB57" s="520"/>
      <c r="BC57" s="520"/>
      <c r="BD57" s="520"/>
      <c r="BE57" s="520"/>
      <c r="BF57" s="520"/>
      <c r="BG57" s="520"/>
      <c r="BH57" s="520"/>
      <c r="BI57" s="520"/>
      <c r="BJ57" s="520"/>
    </row>
    <row r="58" spans="1:74" s="465" customFormat="1" ht="12" customHeight="1" x14ac:dyDescent="0.2">
      <c r="A58" s="464"/>
      <c r="B58" s="660" t="s">
        <v>1146</v>
      </c>
      <c r="C58" s="666"/>
      <c r="D58" s="666"/>
      <c r="E58" s="666"/>
      <c r="F58" s="666"/>
      <c r="G58" s="666"/>
      <c r="H58" s="666"/>
      <c r="I58" s="666"/>
      <c r="J58" s="666"/>
      <c r="K58" s="666"/>
      <c r="L58" s="666"/>
      <c r="M58" s="666"/>
      <c r="N58" s="666"/>
      <c r="O58" s="666"/>
      <c r="P58" s="666"/>
      <c r="Q58" s="662"/>
      <c r="AY58" s="520"/>
      <c r="AZ58" s="520"/>
      <c r="BA58" s="520"/>
      <c r="BB58" s="520"/>
      <c r="BC58" s="520"/>
      <c r="BD58" s="520"/>
      <c r="BE58" s="520"/>
      <c r="BF58" s="520"/>
      <c r="BG58" s="520"/>
      <c r="BH58" s="520"/>
      <c r="BI58" s="520"/>
      <c r="BJ58" s="520"/>
    </row>
    <row r="59" spans="1:74" s="465" customFormat="1" ht="12" customHeight="1" x14ac:dyDescent="0.2">
      <c r="A59" s="464"/>
      <c r="B59" s="702" t="s">
        <v>1147</v>
      </c>
      <c r="C59" s="662"/>
      <c r="D59" s="662"/>
      <c r="E59" s="662"/>
      <c r="F59" s="662"/>
      <c r="G59" s="662"/>
      <c r="H59" s="662"/>
      <c r="I59" s="662"/>
      <c r="J59" s="662"/>
      <c r="K59" s="662"/>
      <c r="L59" s="662"/>
      <c r="M59" s="662"/>
      <c r="N59" s="662"/>
      <c r="O59" s="662"/>
      <c r="P59" s="662"/>
      <c r="Q59" s="662"/>
      <c r="AY59" s="520"/>
      <c r="AZ59" s="520"/>
      <c r="BA59" s="520"/>
      <c r="BB59" s="520"/>
      <c r="BC59" s="520"/>
      <c r="BD59" s="520"/>
      <c r="BE59" s="520"/>
      <c r="BF59" s="520"/>
      <c r="BG59" s="520"/>
      <c r="BH59" s="520"/>
      <c r="BI59" s="520"/>
      <c r="BJ59" s="520"/>
    </row>
    <row r="60" spans="1:74" s="465" customFormat="1" ht="22.35" customHeight="1" x14ac:dyDescent="0.2">
      <c r="A60" s="464"/>
      <c r="B60" s="665" t="s">
        <v>1157</v>
      </c>
      <c r="C60" s="666"/>
      <c r="D60" s="666"/>
      <c r="E60" s="666"/>
      <c r="F60" s="666"/>
      <c r="G60" s="666"/>
      <c r="H60" s="666"/>
      <c r="I60" s="666"/>
      <c r="J60" s="666"/>
      <c r="K60" s="666"/>
      <c r="L60" s="666"/>
      <c r="M60" s="666"/>
      <c r="N60" s="666"/>
      <c r="O60" s="666"/>
      <c r="P60" s="666"/>
      <c r="Q60" s="662"/>
      <c r="AY60" s="520"/>
      <c r="AZ60" s="520"/>
      <c r="BA60" s="520"/>
      <c r="BB60" s="520"/>
      <c r="BC60" s="520"/>
      <c r="BD60" s="520"/>
      <c r="BE60" s="520"/>
      <c r="BF60" s="520"/>
      <c r="BG60" s="520"/>
      <c r="BH60" s="520"/>
      <c r="BI60" s="520"/>
      <c r="BJ60" s="520"/>
    </row>
    <row r="61" spans="1:74" s="465" customFormat="1" ht="12" customHeight="1" x14ac:dyDescent="0.2">
      <c r="A61" s="464"/>
      <c r="B61" s="660" t="s">
        <v>1110</v>
      </c>
      <c r="C61" s="661"/>
      <c r="D61" s="661"/>
      <c r="E61" s="661"/>
      <c r="F61" s="661"/>
      <c r="G61" s="661"/>
      <c r="H61" s="661"/>
      <c r="I61" s="661"/>
      <c r="J61" s="661"/>
      <c r="K61" s="661"/>
      <c r="L61" s="661"/>
      <c r="M61" s="661"/>
      <c r="N61" s="661"/>
      <c r="O61" s="661"/>
      <c r="P61" s="661"/>
      <c r="Q61" s="662"/>
      <c r="AY61" s="520"/>
      <c r="AZ61" s="520"/>
      <c r="BA61" s="520"/>
      <c r="BB61" s="520"/>
      <c r="BC61" s="520"/>
      <c r="BD61" s="520"/>
      <c r="BE61" s="520"/>
      <c r="BF61" s="520"/>
      <c r="BG61" s="520"/>
      <c r="BH61" s="520"/>
      <c r="BI61" s="520"/>
      <c r="BJ61" s="520"/>
    </row>
    <row r="62" spans="1:74" s="463" customFormat="1" ht="12" customHeight="1" x14ac:dyDescent="0.2">
      <c r="A62" s="438"/>
      <c r="B62" s="682" t="s">
        <v>1227</v>
      </c>
      <c r="C62" s="662"/>
      <c r="D62" s="662"/>
      <c r="E62" s="662"/>
      <c r="F62" s="662"/>
      <c r="G62" s="662"/>
      <c r="H62" s="662"/>
      <c r="I62" s="662"/>
      <c r="J62" s="662"/>
      <c r="K62" s="662"/>
      <c r="L62" s="662"/>
      <c r="M62" s="662"/>
      <c r="N62" s="662"/>
      <c r="O62" s="662"/>
      <c r="P62" s="662"/>
      <c r="Q62" s="662"/>
      <c r="AY62" s="516"/>
      <c r="AZ62" s="516"/>
      <c r="BA62" s="516"/>
      <c r="BB62" s="516"/>
      <c r="BC62" s="516"/>
      <c r="BD62" s="516"/>
      <c r="BE62" s="516"/>
      <c r="BF62" s="516"/>
      <c r="BG62" s="516"/>
      <c r="BH62" s="516"/>
      <c r="BI62" s="516"/>
      <c r="BJ62" s="516"/>
    </row>
    <row r="63" spans="1:74" x14ac:dyDescent="0.2">
      <c r="BK63" s="378"/>
      <c r="BL63" s="378"/>
      <c r="BM63" s="378"/>
      <c r="BN63" s="378"/>
      <c r="BO63" s="378"/>
      <c r="BP63" s="378"/>
      <c r="BQ63" s="378"/>
      <c r="BR63" s="378"/>
      <c r="BS63" s="378"/>
      <c r="BT63" s="378"/>
      <c r="BU63" s="378"/>
      <c r="BV63" s="378"/>
    </row>
    <row r="64" spans="1:74" x14ac:dyDescent="0.2">
      <c r="BK64" s="378"/>
      <c r="BL64" s="378"/>
      <c r="BM64" s="378"/>
      <c r="BN64" s="378"/>
      <c r="BO64" s="378"/>
      <c r="BP64" s="378"/>
      <c r="BQ64" s="378"/>
      <c r="BR64" s="378"/>
      <c r="BS64" s="378"/>
      <c r="BT64" s="378"/>
      <c r="BU64" s="378"/>
      <c r="BV64" s="378"/>
    </row>
    <row r="65" spans="63:74" x14ac:dyDescent="0.2">
      <c r="BK65" s="378"/>
      <c r="BL65" s="378"/>
      <c r="BM65" s="378"/>
      <c r="BN65" s="378"/>
      <c r="BO65" s="378"/>
      <c r="BP65" s="378"/>
      <c r="BQ65" s="378"/>
      <c r="BR65" s="378"/>
      <c r="BS65" s="378"/>
      <c r="BT65" s="378"/>
      <c r="BU65" s="378"/>
      <c r="BV65" s="378"/>
    </row>
    <row r="66" spans="63:74" x14ac:dyDescent="0.2">
      <c r="BK66" s="378"/>
      <c r="BL66" s="378"/>
      <c r="BM66" s="378"/>
      <c r="BN66" s="378"/>
      <c r="BO66" s="378"/>
      <c r="BP66" s="378"/>
      <c r="BQ66" s="378"/>
      <c r="BR66" s="378"/>
      <c r="BS66" s="378"/>
      <c r="BT66" s="378"/>
      <c r="BU66" s="378"/>
      <c r="BV66" s="378"/>
    </row>
    <row r="67" spans="63:74" x14ac:dyDescent="0.2">
      <c r="BK67" s="378"/>
      <c r="BL67" s="378"/>
      <c r="BM67" s="378"/>
      <c r="BN67" s="378"/>
      <c r="BO67" s="378"/>
      <c r="BP67" s="378"/>
      <c r="BQ67" s="378"/>
      <c r="BR67" s="378"/>
      <c r="BS67" s="378"/>
      <c r="BT67" s="378"/>
      <c r="BU67" s="378"/>
      <c r="BV67" s="378"/>
    </row>
    <row r="68" spans="63:74" x14ac:dyDescent="0.2">
      <c r="BK68" s="378"/>
      <c r="BL68" s="378"/>
      <c r="BM68" s="378"/>
      <c r="BN68" s="378"/>
      <c r="BO68" s="378"/>
      <c r="BP68" s="378"/>
      <c r="BQ68" s="378"/>
      <c r="BR68" s="378"/>
      <c r="BS68" s="378"/>
      <c r="BT68" s="378"/>
      <c r="BU68" s="378"/>
      <c r="BV68" s="378"/>
    </row>
    <row r="69" spans="63:74" x14ac:dyDescent="0.2">
      <c r="BK69" s="378"/>
      <c r="BL69" s="378"/>
      <c r="BM69" s="378"/>
      <c r="BN69" s="378"/>
      <c r="BO69" s="378"/>
      <c r="BP69" s="378"/>
      <c r="BQ69" s="378"/>
      <c r="BR69" s="378"/>
      <c r="BS69" s="378"/>
      <c r="BT69" s="378"/>
      <c r="BU69" s="378"/>
      <c r="BV69" s="378"/>
    </row>
    <row r="70" spans="63:74" x14ac:dyDescent="0.2">
      <c r="BK70" s="378"/>
      <c r="BL70" s="378"/>
      <c r="BM70" s="378"/>
      <c r="BN70" s="378"/>
      <c r="BO70" s="378"/>
      <c r="BP70" s="378"/>
      <c r="BQ70" s="378"/>
      <c r="BR70" s="378"/>
      <c r="BS70" s="378"/>
      <c r="BT70" s="378"/>
      <c r="BU70" s="378"/>
      <c r="BV70" s="378"/>
    </row>
    <row r="71" spans="63:74" x14ac:dyDescent="0.2">
      <c r="BK71" s="378"/>
      <c r="BL71" s="378"/>
      <c r="BM71" s="378"/>
      <c r="BN71" s="378"/>
      <c r="BO71" s="378"/>
      <c r="BP71" s="378"/>
      <c r="BQ71" s="378"/>
      <c r="BR71" s="378"/>
      <c r="BS71" s="378"/>
      <c r="BT71" s="378"/>
      <c r="BU71" s="378"/>
      <c r="BV71" s="378"/>
    </row>
    <row r="72" spans="63:74" x14ac:dyDescent="0.2">
      <c r="BK72" s="378"/>
      <c r="BL72" s="378"/>
      <c r="BM72" s="378"/>
      <c r="BN72" s="378"/>
      <c r="BO72" s="378"/>
      <c r="BP72" s="378"/>
      <c r="BQ72" s="378"/>
      <c r="BR72" s="378"/>
      <c r="BS72" s="378"/>
      <c r="BT72" s="378"/>
      <c r="BU72" s="378"/>
      <c r="BV72" s="378"/>
    </row>
    <row r="73" spans="63:74" x14ac:dyDescent="0.2">
      <c r="BK73" s="378"/>
      <c r="BL73" s="378"/>
      <c r="BM73" s="378"/>
      <c r="BN73" s="378"/>
      <c r="BO73" s="378"/>
      <c r="BP73" s="378"/>
      <c r="BQ73" s="378"/>
      <c r="BR73" s="378"/>
      <c r="BS73" s="378"/>
      <c r="BT73" s="378"/>
      <c r="BU73" s="378"/>
      <c r="BV73" s="378"/>
    </row>
    <row r="74" spans="63:74" x14ac:dyDescent="0.2">
      <c r="BK74" s="378"/>
      <c r="BL74" s="378"/>
      <c r="BM74" s="378"/>
      <c r="BN74" s="378"/>
      <c r="BO74" s="378"/>
      <c r="BP74" s="378"/>
      <c r="BQ74" s="378"/>
      <c r="BR74" s="378"/>
      <c r="BS74" s="378"/>
      <c r="BT74" s="378"/>
      <c r="BU74" s="378"/>
      <c r="BV74" s="378"/>
    </row>
    <row r="75" spans="63:74" x14ac:dyDescent="0.2">
      <c r="BK75" s="378"/>
      <c r="BL75" s="378"/>
      <c r="BM75" s="378"/>
      <c r="BN75" s="378"/>
      <c r="BO75" s="378"/>
      <c r="BP75" s="378"/>
      <c r="BQ75" s="378"/>
      <c r="BR75" s="378"/>
      <c r="BS75" s="378"/>
      <c r="BT75" s="378"/>
      <c r="BU75" s="378"/>
      <c r="BV75" s="378"/>
    </row>
    <row r="76" spans="63:74" x14ac:dyDescent="0.2">
      <c r="BK76" s="378"/>
      <c r="BL76" s="378"/>
      <c r="BM76" s="378"/>
      <c r="BN76" s="378"/>
      <c r="BO76" s="378"/>
      <c r="BP76" s="378"/>
      <c r="BQ76" s="378"/>
      <c r="BR76" s="378"/>
      <c r="BS76" s="378"/>
      <c r="BT76" s="378"/>
      <c r="BU76" s="378"/>
      <c r="BV76" s="378"/>
    </row>
    <row r="77" spans="63:74" x14ac:dyDescent="0.2">
      <c r="BK77" s="378"/>
      <c r="BL77" s="378"/>
      <c r="BM77" s="378"/>
      <c r="BN77" s="378"/>
      <c r="BO77" s="378"/>
      <c r="BP77" s="378"/>
      <c r="BQ77" s="378"/>
      <c r="BR77" s="378"/>
      <c r="BS77" s="378"/>
      <c r="BT77" s="378"/>
      <c r="BU77" s="378"/>
      <c r="BV77" s="378"/>
    </row>
    <row r="78" spans="63:74" x14ac:dyDescent="0.2">
      <c r="BK78" s="378"/>
      <c r="BL78" s="378"/>
      <c r="BM78" s="378"/>
      <c r="BN78" s="378"/>
      <c r="BO78" s="378"/>
      <c r="BP78" s="378"/>
      <c r="BQ78" s="378"/>
      <c r="BR78" s="378"/>
      <c r="BS78" s="378"/>
      <c r="BT78" s="378"/>
      <c r="BU78" s="378"/>
      <c r="BV78" s="378"/>
    </row>
    <row r="79" spans="63:74" x14ac:dyDescent="0.2">
      <c r="BK79" s="378"/>
      <c r="BL79" s="378"/>
      <c r="BM79" s="378"/>
      <c r="BN79" s="378"/>
      <c r="BO79" s="378"/>
      <c r="BP79" s="378"/>
      <c r="BQ79" s="378"/>
      <c r="BR79" s="378"/>
      <c r="BS79" s="378"/>
      <c r="BT79" s="378"/>
      <c r="BU79" s="378"/>
      <c r="BV79" s="378"/>
    </row>
    <row r="80" spans="63:74" x14ac:dyDescent="0.2">
      <c r="BK80" s="378"/>
      <c r="BL80" s="378"/>
      <c r="BM80" s="378"/>
      <c r="BN80" s="378"/>
      <c r="BO80" s="378"/>
      <c r="BP80" s="378"/>
      <c r="BQ80" s="378"/>
      <c r="BR80" s="378"/>
      <c r="BS80" s="378"/>
      <c r="BT80" s="378"/>
      <c r="BU80" s="378"/>
      <c r="BV80" s="378"/>
    </row>
    <row r="81" spans="63:74" x14ac:dyDescent="0.2">
      <c r="BK81" s="378"/>
      <c r="BL81" s="378"/>
      <c r="BM81" s="378"/>
      <c r="BN81" s="378"/>
      <c r="BO81" s="378"/>
      <c r="BP81" s="378"/>
      <c r="BQ81" s="378"/>
      <c r="BR81" s="378"/>
      <c r="BS81" s="378"/>
      <c r="BT81" s="378"/>
      <c r="BU81" s="378"/>
      <c r="BV81" s="378"/>
    </row>
    <row r="82" spans="63:74" x14ac:dyDescent="0.2">
      <c r="BK82" s="378"/>
      <c r="BL82" s="378"/>
      <c r="BM82" s="378"/>
      <c r="BN82" s="378"/>
      <c r="BO82" s="378"/>
      <c r="BP82" s="378"/>
      <c r="BQ82" s="378"/>
      <c r="BR82" s="378"/>
      <c r="BS82" s="378"/>
      <c r="BT82" s="378"/>
      <c r="BU82" s="378"/>
      <c r="BV82" s="378"/>
    </row>
    <row r="83" spans="63:74" x14ac:dyDescent="0.2">
      <c r="BK83" s="378"/>
      <c r="BL83" s="378"/>
      <c r="BM83" s="378"/>
      <c r="BN83" s="378"/>
      <c r="BO83" s="378"/>
      <c r="BP83" s="378"/>
      <c r="BQ83" s="378"/>
      <c r="BR83" s="378"/>
      <c r="BS83" s="378"/>
      <c r="BT83" s="378"/>
      <c r="BU83" s="378"/>
      <c r="BV83" s="378"/>
    </row>
    <row r="84" spans="63:74" x14ac:dyDescent="0.2">
      <c r="BK84" s="378"/>
      <c r="BL84" s="378"/>
      <c r="BM84" s="378"/>
      <c r="BN84" s="378"/>
      <c r="BO84" s="378"/>
      <c r="BP84" s="378"/>
      <c r="BQ84" s="378"/>
      <c r="BR84" s="378"/>
      <c r="BS84" s="378"/>
      <c r="BT84" s="378"/>
      <c r="BU84" s="378"/>
      <c r="BV84" s="378"/>
    </row>
    <row r="85" spans="63:74" x14ac:dyDescent="0.2">
      <c r="BK85" s="378"/>
      <c r="BL85" s="378"/>
      <c r="BM85" s="378"/>
      <c r="BN85" s="378"/>
      <c r="BO85" s="378"/>
      <c r="BP85" s="378"/>
      <c r="BQ85" s="378"/>
      <c r="BR85" s="378"/>
      <c r="BS85" s="378"/>
      <c r="BT85" s="378"/>
      <c r="BU85" s="378"/>
      <c r="BV85" s="378"/>
    </row>
    <row r="86" spans="63:74" x14ac:dyDescent="0.2">
      <c r="BK86" s="378"/>
      <c r="BL86" s="378"/>
      <c r="BM86" s="378"/>
      <c r="BN86" s="378"/>
      <c r="BO86" s="378"/>
      <c r="BP86" s="378"/>
      <c r="BQ86" s="378"/>
      <c r="BR86" s="378"/>
      <c r="BS86" s="378"/>
      <c r="BT86" s="378"/>
      <c r="BU86" s="378"/>
      <c r="BV86" s="378"/>
    </row>
    <row r="87" spans="63:74" x14ac:dyDescent="0.2">
      <c r="BK87" s="378"/>
      <c r="BL87" s="378"/>
      <c r="BM87" s="378"/>
      <c r="BN87" s="378"/>
      <c r="BO87" s="378"/>
      <c r="BP87" s="378"/>
      <c r="BQ87" s="378"/>
      <c r="BR87" s="378"/>
      <c r="BS87" s="378"/>
      <c r="BT87" s="378"/>
      <c r="BU87" s="378"/>
      <c r="BV87" s="378"/>
    </row>
    <row r="88" spans="63:74" x14ac:dyDescent="0.2">
      <c r="BK88" s="378"/>
      <c r="BL88" s="378"/>
      <c r="BM88" s="378"/>
      <c r="BN88" s="378"/>
      <c r="BO88" s="378"/>
      <c r="BP88" s="378"/>
      <c r="BQ88" s="378"/>
      <c r="BR88" s="378"/>
      <c r="BS88" s="378"/>
      <c r="BT88" s="378"/>
      <c r="BU88" s="378"/>
      <c r="BV88" s="378"/>
    </row>
    <row r="89" spans="63:74" x14ac:dyDescent="0.2">
      <c r="BK89" s="378"/>
      <c r="BL89" s="378"/>
      <c r="BM89" s="378"/>
      <c r="BN89" s="378"/>
      <c r="BO89" s="378"/>
      <c r="BP89" s="378"/>
      <c r="BQ89" s="378"/>
      <c r="BR89" s="378"/>
      <c r="BS89" s="378"/>
      <c r="BT89" s="378"/>
      <c r="BU89" s="378"/>
      <c r="BV89" s="378"/>
    </row>
    <row r="90" spans="63:74" x14ac:dyDescent="0.2">
      <c r="BK90" s="378"/>
      <c r="BL90" s="378"/>
      <c r="BM90" s="378"/>
      <c r="BN90" s="378"/>
      <c r="BO90" s="378"/>
      <c r="BP90" s="378"/>
      <c r="BQ90" s="378"/>
      <c r="BR90" s="378"/>
      <c r="BS90" s="378"/>
      <c r="BT90" s="378"/>
      <c r="BU90" s="378"/>
      <c r="BV90" s="378"/>
    </row>
    <row r="91" spans="63:74" x14ac:dyDescent="0.2">
      <c r="BK91" s="378"/>
      <c r="BL91" s="378"/>
      <c r="BM91" s="378"/>
      <c r="BN91" s="378"/>
      <c r="BO91" s="378"/>
      <c r="BP91" s="378"/>
      <c r="BQ91" s="378"/>
      <c r="BR91" s="378"/>
      <c r="BS91" s="378"/>
      <c r="BT91" s="378"/>
      <c r="BU91" s="378"/>
      <c r="BV91" s="378"/>
    </row>
    <row r="92" spans="63:74" x14ac:dyDescent="0.2">
      <c r="BK92" s="378"/>
      <c r="BL92" s="378"/>
      <c r="BM92" s="378"/>
      <c r="BN92" s="378"/>
      <c r="BO92" s="378"/>
      <c r="BP92" s="378"/>
      <c r="BQ92" s="378"/>
      <c r="BR92" s="378"/>
      <c r="BS92" s="378"/>
      <c r="BT92" s="378"/>
      <c r="BU92" s="378"/>
      <c r="BV92" s="378"/>
    </row>
    <row r="93" spans="63:74" x14ac:dyDescent="0.2">
      <c r="BK93" s="378"/>
      <c r="BL93" s="378"/>
      <c r="BM93" s="378"/>
      <c r="BN93" s="378"/>
      <c r="BO93" s="378"/>
      <c r="BP93" s="378"/>
      <c r="BQ93" s="378"/>
      <c r="BR93" s="378"/>
      <c r="BS93" s="378"/>
      <c r="BT93" s="378"/>
      <c r="BU93" s="378"/>
      <c r="BV93" s="378"/>
    </row>
    <row r="94" spans="63:74" x14ac:dyDescent="0.2">
      <c r="BK94" s="378"/>
      <c r="BL94" s="378"/>
      <c r="BM94" s="378"/>
      <c r="BN94" s="378"/>
      <c r="BO94" s="378"/>
      <c r="BP94" s="378"/>
      <c r="BQ94" s="378"/>
      <c r="BR94" s="378"/>
      <c r="BS94" s="378"/>
      <c r="BT94" s="378"/>
      <c r="BU94" s="378"/>
      <c r="BV94" s="378"/>
    </row>
    <row r="95" spans="63:74" x14ac:dyDescent="0.2">
      <c r="BK95" s="378"/>
      <c r="BL95" s="378"/>
      <c r="BM95" s="378"/>
      <c r="BN95" s="378"/>
      <c r="BO95" s="378"/>
      <c r="BP95" s="378"/>
      <c r="BQ95" s="378"/>
      <c r="BR95" s="378"/>
      <c r="BS95" s="378"/>
      <c r="BT95" s="378"/>
      <c r="BU95" s="378"/>
      <c r="BV95" s="378"/>
    </row>
    <row r="96" spans="63:74" x14ac:dyDescent="0.2">
      <c r="BK96" s="378"/>
      <c r="BL96" s="378"/>
      <c r="BM96" s="378"/>
      <c r="BN96" s="378"/>
      <c r="BO96" s="378"/>
      <c r="BP96" s="378"/>
      <c r="BQ96" s="378"/>
      <c r="BR96" s="378"/>
      <c r="BS96" s="378"/>
      <c r="BT96" s="378"/>
      <c r="BU96" s="378"/>
      <c r="BV96" s="378"/>
    </row>
    <row r="97" spans="63:74" x14ac:dyDescent="0.2">
      <c r="BK97" s="378"/>
      <c r="BL97" s="378"/>
      <c r="BM97" s="378"/>
      <c r="BN97" s="378"/>
      <c r="BO97" s="378"/>
      <c r="BP97" s="378"/>
      <c r="BQ97" s="378"/>
      <c r="BR97" s="378"/>
      <c r="BS97" s="378"/>
      <c r="BT97" s="378"/>
      <c r="BU97" s="378"/>
      <c r="BV97" s="378"/>
    </row>
    <row r="98" spans="63:74" x14ac:dyDescent="0.2">
      <c r="BK98" s="378"/>
      <c r="BL98" s="378"/>
      <c r="BM98" s="378"/>
      <c r="BN98" s="378"/>
      <c r="BO98" s="378"/>
      <c r="BP98" s="378"/>
      <c r="BQ98" s="378"/>
      <c r="BR98" s="378"/>
      <c r="BS98" s="378"/>
      <c r="BT98" s="378"/>
      <c r="BU98" s="378"/>
      <c r="BV98" s="378"/>
    </row>
    <row r="99" spans="63:74" x14ac:dyDescent="0.2">
      <c r="BK99" s="378"/>
      <c r="BL99" s="378"/>
      <c r="BM99" s="378"/>
      <c r="BN99" s="378"/>
      <c r="BO99" s="378"/>
      <c r="BP99" s="378"/>
      <c r="BQ99" s="378"/>
      <c r="BR99" s="378"/>
      <c r="BS99" s="378"/>
      <c r="BT99" s="378"/>
      <c r="BU99" s="378"/>
      <c r="BV99" s="378"/>
    </row>
    <row r="100" spans="63:74" x14ac:dyDescent="0.2">
      <c r="BK100" s="378"/>
      <c r="BL100" s="378"/>
      <c r="BM100" s="378"/>
      <c r="BN100" s="378"/>
      <c r="BO100" s="378"/>
      <c r="BP100" s="378"/>
      <c r="BQ100" s="378"/>
      <c r="BR100" s="378"/>
      <c r="BS100" s="378"/>
      <c r="BT100" s="378"/>
      <c r="BU100" s="378"/>
      <c r="BV100" s="378"/>
    </row>
    <row r="101" spans="63:74" x14ac:dyDescent="0.2">
      <c r="BK101" s="378"/>
      <c r="BL101" s="378"/>
      <c r="BM101" s="378"/>
      <c r="BN101" s="378"/>
      <c r="BO101" s="378"/>
      <c r="BP101" s="378"/>
      <c r="BQ101" s="378"/>
      <c r="BR101" s="378"/>
      <c r="BS101" s="378"/>
      <c r="BT101" s="378"/>
      <c r="BU101" s="378"/>
      <c r="BV101" s="378"/>
    </row>
    <row r="102" spans="63:74" x14ac:dyDescent="0.2">
      <c r="BK102" s="378"/>
      <c r="BL102" s="378"/>
      <c r="BM102" s="378"/>
      <c r="BN102" s="378"/>
      <c r="BO102" s="378"/>
      <c r="BP102" s="378"/>
      <c r="BQ102" s="378"/>
      <c r="BR102" s="378"/>
      <c r="BS102" s="378"/>
      <c r="BT102" s="378"/>
      <c r="BU102" s="378"/>
      <c r="BV102" s="378"/>
    </row>
    <row r="103" spans="63:74" x14ac:dyDescent="0.2">
      <c r="BK103" s="378"/>
      <c r="BL103" s="378"/>
      <c r="BM103" s="378"/>
      <c r="BN103" s="378"/>
      <c r="BO103" s="378"/>
      <c r="BP103" s="378"/>
      <c r="BQ103" s="378"/>
      <c r="BR103" s="378"/>
      <c r="BS103" s="378"/>
      <c r="BT103" s="378"/>
      <c r="BU103" s="378"/>
      <c r="BV103" s="378"/>
    </row>
    <row r="104" spans="63:74" x14ac:dyDescent="0.2">
      <c r="BK104" s="378"/>
      <c r="BL104" s="378"/>
      <c r="BM104" s="378"/>
      <c r="BN104" s="378"/>
      <c r="BO104" s="378"/>
      <c r="BP104" s="378"/>
      <c r="BQ104" s="378"/>
      <c r="BR104" s="378"/>
      <c r="BS104" s="378"/>
      <c r="BT104" s="378"/>
      <c r="BU104" s="378"/>
      <c r="BV104" s="378"/>
    </row>
    <row r="105" spans="63:74" x14ac:dyDescent="0.2">
      <c r="BK105" s="378"/>
      <c r="BL105" s="378"/>
      <c r="BM105" s="378"/>
      <c r="BN105" s="378"/>
      <c r="BO105" s="378"/>
      <c r="BP105" s="378"/>
      <c r="BQ105" s="378"/>
      <c r="BR105" s="378"/>
      <c r="BS105" s="378"/>
      <c r="BT105" s="378"/>
      <c r="BU105" s="378"/>
      <c r="BV105" s="378"/>
    </row>
    <row r="106" spans="63:74" x14ac:dyDescent="0.2">
      <c r="BK106" s="378"/>
      <c r="BL106" s="378"/>
      <c r="BM106" s="378"/>
      <c r="BN106" s="378"/>
      <c r="BO106" s="378"/>
      <c r="BP106" s="378"/>
      <c r="BQ106" s="378"/>
      <c r="BR106" s="378"/>
      <c r="BS106" s="378"/>
      <c r="BT106" s="378"/>
      <c r="BU106" s="378"/>
      <c r="BV106" s="378"/>
    </row>
    <row r="107" spans="63:74" x14ac:dyDescent="0.2">
      <c r="BK107" s="378"/>
      <c r="BL107" s="378"/>
      <c r="BM107" s="378"/>
      <c r="BN107" s="378"/>
      <c r="BO107" s="378"/>
      <c r="BP107" s="378"/>
      <c r="BQ107" s="378"/>
      <c r="BR107" s="378"/>
      <c r="BS107" s="378"/>
      <c r="BT107" s="378"/>
      <c r="BU107" s="378"/>
      <c r="BV107" s="378"/>
    </row>
    <row r="108" spans="63:74" x14ac:dyDescent="0.2">
      <c r="BK108" s="378"/>
      <c r="BL108" s="378"/>
      <c r="BM108" s="378"/>
      <c r="BN108" s="378"/>
      <c r="BO108" s="378"/>
      <c r="BP108" s="378"/>
      <c r="BQ108" s="378"/>
      <c r="BR108" s="378"/>
      <c r="BS108" s="378"/>
      <c r="BT108" s="378"/>
      <c r="BU108" s="378"/>
      <c r="BV108" s="378"/>
    </row>
    <row r="109" spans="63:74" x14ac:dyDescent="0.2">
      <c r="BK109" s="378"/>
      <c r="BL109" s="378"/>
      <c r="BM109" s="378"/>
      <c r="BN109" s="378"/>
      <c r="BO109" s="378"/>
      <c r="BP109" s="378"/>
      <c r="BQ109" s="378"/>
      <c r="BR109" s="378"/>
      <c r="BS109" s="378"/>
      <c r="BT109" s="378"/>
      <c r="BU109" s="378"/>
      <c r="BV109" s="378"/>
    </row>
    <row r="110" spans="63:74" x14ac:dyDescent="0.2">
      <c r="BK110" s="378"/>
      <c r="BL110" s="378"/>
      <c r="BM110" s="378"/>
      <c r="BN110" s="378"/>
      <c r="BO110" s="378"/>
      <c r="BP110" s="378"/>
      <c r="BQ110" s="378"/>
      <c r="BR110" s="378"/>
      <c r="BS110" s="378"/>
      <c r="BT110" s="378"/>
      <c r="BU110" s="378"/>
      <c r="BV110" s="378"/>
    </row>
    <row r="111" spans="63:74" x14ac:dyDescent="0.2">
      <c r="BK111" s="378"/>
      <c r="BL111" s="378"/>
      <c r="BM111" s="378"/>
      <c r="BN111" s="378"/>
      <c r="BO111" s="378"/>
      <c r="BP111" s="378"/>
      <c r="BQ111" s="378"/>
      <c r="BR111" s="378"/>
      <c r="BS111" s="378"/>
      <c r="BT111" s="378"/>
      <c r="BU111" s="378"/>
      <c r="BV111" s="378"/>
    </row>
    <row r="112" spans="63:74" x14ac:dyDescent="0.2">
      <c r="BK112" s="378"/>
      <c r="BL112" s="378"/>
      <c r="BM112" s="378"/>
      <c r="BN112" s="378"/>
      <c r="BO112" s="378"/>
      <c r="BP112" s="378"/>
      <c r="BQ112" s="378"/>
      <c r="BR112" s="378"/>
      <c r="BS112" s="378"/>
      <c r="BT112" s="378"/>
      <c r="BU112" s="378"/>
      <c r="BV112" s="378"/>
    </row>
    <row r="113" spans="63:74" x14ac:dyDescent="0.2">
      <c r="BK113" s="378"/>
      <c r="BL113" s="378"/>
      <c r="BM113" s="378"/>
      <c r="BN113" s="378"/>
      <c r="BO113" s="378"/>
      <c r="BP113" s="378"/>
      <c r="BQ113" s="378"/>
      <c r="BR113" s="378"/>
      <c r="BS113" s="378"/>
      <c r="BT113" s="378"/>
      <c r="BU113" s="378"/>
      <c r="BV113" s="378"/>
    </row>
    <row r="114" spans="63:74" x14ac:dyDescent="0.2">
      <c r="BK114" s="378"/>
      <c r="BL114" s="378"/>
      <c r="BM114" s="378"/>
      <c r="BN114" s="378"/>
      <c r="BO114" s="378"/>
      <c r="BP114" s="378"/>
      <c r="BQ114" s="378"/>
      <c r="BR114" s="378"/>
      <c r="BS114" s="378"/>
      <c r="BT114" s="378"/>
      <c r="BU114" s="378"/>
      <c r="BV114" s="378"/>
    </row>
    <row r="115" spans="63:74" x14ac:dyDescent="0.2">
      <c r="BK115" s="378"/>
      <c r="BL115" s="378"/>
      <c r="BM115" s="378"/>
      <c r="BN115" s="378"/>
      <c r="BO115" s="378"/>
      <c r="BP115" s="378"/>
      <c r="BQ115" s="378"/>
      <c r="BR115" s="378"/>
      <c r="BS115" s="378"/>
      <c r="BT115" s="378"/>
      <c r="BU115" s="378"/>
      <c r="BV115" s="378"/>
    </row>
    <row r="116" spans="63:74" x14ac:dyDescent="0.2">
      <c r="BK116" s="378"/>
      <c r="BL116" s="378"/>
      <c r="BM116" s="378"/>
      <c r="BN116" s="378"/>
      <c r="BO116" s="378"/>
      <c r="BP116" s="378"/>
      <c r="BQ116" s="378"/>
      <c r="BR116" s="378"/>
      <c r="BS116" s="378"/>
      <c r="BT116" s="378"/>
      <c r="BU116" s="378"/>
      <c r="BV116" s="378"/>
    </row>
    <row r="117" spans="63:74" x14ac:dyDescent="0.2">
      <c r="BK117" s="378"/>
      <c r="BL117" s="378"/>
      <c r="BM117" s="378"/>
      <c r="BN117" s="378"/>
      <c r="BO117" s="378"/>
      <c r="BP117" s="378"/>
      <c r="BQ117" s="378"/>
      <c r="BR117" s="378"/>
      <c r="BS117" s="378"/>
      <c r="BT117" s="378"/>
      <c r="BU117" s="378"/>
      <c r="BV117" s="378"/>
    </row>
    <row r="118" spans="63:74" x14ac:dyDescent="0.2">
      <c r="BK118" s="378"/>
      <c r="BL118" s="378"/>
      <c r="BM118" s="378"/>
      <c r="BN118" s="378"/>
      <c r="BO118" s="378"/>
      <c r="BP118" s="378"/>
      <c r="BQ118" s="378"/>
      <c r="BR118" s="378"/>
      <c r="BS118" s="378"/>
      <c r="BT118" s="378"/>
      <c r="BU118" s="378"/>
      <c r="BV118" s="378"/>
    </row>
    <row r="119" spans="63:74" x14ac:dyDescent="0.2">
      <c r="BK119" s="378"/>
      <c r="BL119" s="378"/>
      <c r="BM119" s="378"/>
      <c r="BN119" s="378"/>
      <c r="BO119" s="378"/>
      <c r="BP119" s="378"/>
      <c r="BQ119" s="378"/>
      <c r="BR119" s="378"/>
      <c r="BS119" s="378"/>
      <c r="BT119" s="378"/>
      <c r="BU119" s="378"/>
      <c r="BV119" s="378"/>
    </row>
    <row r="120" spans="63:74" x14ac:dyDescent="0.2">
      <c r="BK120" s="378"/>
      <c r="BL120" s="378"/>
      <c r="BM120" s="378"/>
      <c r="BN120" s="378"/>
      <c r="BO120" s="378"/>
      <c r="BP120" s="378"/>
      <c r="BQ120" s="378"/>
      <c r="BR120" s="378"/>
      <c r="BS120" s="378"/>
      <c r="BT120" s="378"/>
      <c r="BU120" s="378"/>
      <c r="BV120" s="378"/>
    </row>
    <row r="121" spans="63:74" x14ac:dyDescent="0.2">
      <c r="BK121" s="378"/>
      <c r="BL121" s="378"/>
      <c r="BM121" s="378"/>
      <c r="BN121" s="378"/>
      <c r="BO121" s="378"/>
      <c r="BP121" s="378"/>
      <c r="BQ121" s="378"/>
      <c r="BR121" s="378"/>
      <c r="BS121" s="378"/>
      <c r="BT121" s="378"/>
      <c r="BU121" s="378"/>
      <c r="BV121" s="378"/>
    </row>
    <row r="122" spans="63:74" x14ac:dyDescent="0.2">
      <c r="BK122" s="378"/>
      <c r="BL122" s="378"/>
      <c r="BM122" s="378"/>
      <c r="BN122" s="378"/>
      <c r="BO122" s="378"/>
      <c r="BP122" s="378"/>
      <c r="BQ122" s="378"/>
      <c r="BR122" s="378"/>
      <c r="BS122" s="378"/>
      <c r="BT122" s="378"/>
      <c r="BU122" s="378"/>
      <c r="BV122" s="378"/>
    </row>
    <row r="123" spans="63:74" x14ac:dyDescent="0.2">
      <c r="BK123" s="378"/>
      <c r="BL123" s="378"/>
      <c r="BM123" s="378"/>
      <c r="BN123" s="378"/>
      <c r="BO123" s="378"/>
      <c r="BP123" s="378"/>
      <c r="BQ123" s="378"/>
      <c r="BR123" s="378"/>
      <c r="BS123" s="378"/>
      <c r="BT123" s="378"/>
      <c r="BU123" s="378"/>
      <c r="BV123" s="378"/>
    </row>
    <row r="124" spans="63:74" x14ac:dyDescent="0.2">
      <c r="BK124" s="378"/>
      <c r="BL124" s="378"/>
      <c r="BM124" s="378"/>
      <c r="BN124" s="378"/>
      <c r="BO124" s="378"/>
      <c r="BP124" s="378"/>
      <c r="BQ124" s="378"/>
      <c r="BR124" s="378"/>
      <c r="BS124" s="378"/>
      <c r="BT124" s="378"/>
      <c r="BU124" s="378"/>
      <c r="BV124" s="378"/>
    </row>
    <row r="125" spans="63:74" x14ac:dyDescent="0.2">
      <c r="BK125" s="378"/>
      <c r="BL125" s="378"/>
      <c r="BM125" s="378"/>
      <c r="BN125" s="378"/>
      <c r="BO125" s="378"/>
      <c r="BP125" s="378"/>
      <c r="BQ125" s="378"/>
      <c r="BR125" s="378"/>
      <c r="BS125" s="378"/>
      <c r="BT125" s="378"/>
      <c r="BU125" s="378"/>
      <c r="BV125" s="378"/>
    </row>
    <row r="126" spans="63:74" x14ac:dyDescent="0.2">
      <c r="BK126" s="378"/>
      <c r="BL126" s="378"/>
      <c r="BM126" s="378"/>
      <c r="BN126" s="378"/>
      <c r="BO126" s="378"/>
      <c r="BP126" s="378"/>
      <c r="BQ126" s="378"/>
      <c r="BR126" s="378"/>
      <c r="BS126" s="378"/>
      <c r="BT126" s="378"/>
      <c r="BU126" s="378"/>
      <c r="BV126" s="378"/>
    </row>
    <row r="127" spans="63:74" x14ac:dyDescent="0.2">
      <c r="BK127" s="378"/>
      <c r="BL127" s="378"/>
      <c r="BM127" s="378"/>
      <c r="BN127" s="378"/>
      <c r="BO127" s="378"/>
      <c r="BP127" s="378"/>
      <c r="BQ127" s="378"/>
      <c r="BR127" s="378"/>
      <c r="BS127" s="378"/>
      <c r="BT127" s="378"/>
      <c r="BU127" s="378"/>
      <c r="BV127" s="378"/>
    </row>
    <row r="128" spans="63:74" x14ac:dyDescent="0.2">
      <c r="BK128" s="378"/>
      <c r="BL128" s="378"/>
      <c r="BM128" s="378"/>
      <c r="BN128" s="378"/>
      <c r="BO128" s="378"/>
      <c r="BP128" s="378"/>
      <c r="BQ128" s="378"/>
      <c r="BR128" s="378"/>
      <c r="BS128" s="378"/>
      <c r="BT128" s="378"/>
      <c r="BU128" s="378"/>
      <c r="BV128" s="378"/>
    </row>
    <row r="129" spans="63:74" x14ac:dyDescent="0.2">
      <c r="BK129" s="378"/>
      <c r="BL129" s="378"/>
      <c r="BM129" s="378"/>
      <c r="BN129" s="378"/>
      <c r="BO129" s="378"/>
      <c r="BP129" s="378"/>
      <c r="BQ129" s="378"/>
      <c r="BR129" s="378"/>
      <c r="BS129" s="378"/>
      <c r="BT129" s="378"/>
      <c r="BU129" s="378"/>
      <c r="BV129" s="378"/>
    </row>
    <row r="130" spans="63:74" x14ac:dyDescent="0.2">
      <c r="BK130" s="378"/>
      <c r="BL130" s="378"/>
      <c r="BM130" s="378"/>
      <c r="BN130" s="378"/>
      <c r="BO130" s="378"/>
      <c r="BP130" s="378"/>
      <c r="BQ130" s="378"/>
      <c r="BR130" s="378"/>
      <c r="BS130" s="378"/>
      <c r="BT130" s="378"/>
      <c r="BU130" s="378"/>
      <c r="BV130" s="378"/>
    </row>
    <row r="131" spans="63:74" x14ac:dyDescent="0.2">
      <c r="BK131" s="378"/>
      <c r="BL131" s="378"/>
      <c r="BM131" s="378"/>
      <c r="BN131" s="378"/>
      <c r="BO131" s="378"/>
      <c r="BP131" s="378"/>
      <c r="BQ131" s="378"/>
      <c r="BR131" s="378"/>
      <c r="BS131" s="378"/>
      <c r="BT131" s="378"/>
      <c r="BU131" s="378"/>
      <c r="BV131" s="378"/>
    </row>
    <row r="132" spans="63:74" x14ac:dyDescent="0.2">
      <c r="BK132" s="378"/>
      <c r="BL132" s="378"/>
      <c r="BM132" s="378"/>
      <c r="BN132" s="378"/>
      <c r="BO132" s="378"/>
      <c r="BP132" s="378"/>
      <c r="BQ132" s="378"/>
      <c r="BR132" s="378"/>
      <c r="BS132" s="378"/>
      <c r="BT132" s="378"/>
      <c r="BU132" s="378"/>
      <c r="BV132" s="378"/>
    </row>
    <row r="133" spans="63:74" x14ac:dyDescent="0.2">
      <c r="BK133" s="378"/>
      <c r="BL133" s="378"/>
      <c r="BM133" s="378"/>
      <c r="BN133" s="378"/>
      <c r="BO133" s="378"/>
      <c r="BP133" s="378"/>
      <c r="BQ133" s="378"/>
      <c r="BR133" s="378"/>
      <c r="BS133" s="378"/>
      <c r="BT133" s="378"/>
      <c r="BU133" s="378"/>
      <c r="BV133" s="378"/>
    </row>
    <row r="134" spans="63:74" x14ac:dyDescent="0.2">
      <c r="BK134" s="378"/>
      <c r="BL134" s="378"/>
      <c r="BM134" s="378"/>
      <c r="BN134" s="378"/>
      <c r="BO134" s="378"/>
      <c r="BP134" s="378"/>
      <c r="BQ134" s="378"/>
      <c r="BR134" s="378"/>
      <c r="BS134" s="378"/>
      <c r="BT134" s="378"/>
      <c r="BU134" s="378"/>
      <c r="BV134" s="378"/>
    </row>
    <row r="135" spans="63:74" x14ac:dyDescent="0.2">
      <c r="BK135" s="378"/>
      <c r="BL135" s="378"/>
      <c r="BM135" s="378"/>
      <c r="BN135" s="378"/>
      <c r="BO135" s="378"/>
      <c r="BP135" s="378"/>
      <c r="BQ135" s="378"/>
      <c r="BR135" s="378"/>
      <c r="BS135" s="378"/>
      <c r="BT135" s="378"/>
      <c r="BU135" s="378"/>
      <c r="BV135" s="378"/>
    </row>
    <row r="136" spans="63:74" x14ac:dyDescent="0.2">
      <c r="BK136" s="378"/>
      <c r="BL136" s="378"/>
      <c r="BM136" s="378"/>
      <c r="BN136" s="378"/>
      <c r="BO136" s="378"/>
      <c r="BP136" s="378"/>
      <c r="BQ136" s="378"/>
      <c r="BR136" s="378"/>
      <c r="BS136" s="378"/>
      <c r="BT136" s="378"/>
      <c r="BU136" s="378"/>
      <c r="BV136" s="378"/>
    </row>
    <row r="137" spans="63:74" x14ac:dyDescent="0.2">
      <c r="BK137" s="378"/>
      <c r="BL137" s="378"/>
      <c r="BM137" s="378"/>
      <c r="BN137" s="378"/>
      <c r="BO137" s="378"/>
      <c r="BP137" s="378"/>
      <c r="BQ137" s="378"/>
      <c r="BR137" s="378"/>
      <c r="BS137" s="378"/>
      <c r="BT137" s="378"/>
      <c r="BU137" s="378"/>
      <c r="BV137" s="378"/>
    </row>
    <row r="138" spans="63:74" x14ac:dyDescent="0.2">
      <c r="BK138" s="378"/>
      <c r="BL138" s="378"/>
      <c r="BM138" s="378"/>
      <c r="BN138" s="378"/>
      <c r="BO138" s="378"/>
      <c r="BP138" s="378"/>
      <c r="BQ138" s="378"/>
      <c r="BR138" s="378"/>
      <c r="BS138" s="378"/>
      <c r="BT138" s="378"/>
      <c r="BU138" s="378"/>
      <c r="BV138" s="378"/>
    </row>
    <row r="139" spans="63:74" x14ac:dyDescent="0.2">
      <c r="BK139" s="378"/>
      <c r="BL139" s="378"/>
      <c r="BM139" s="378"/>
      <c r="BN139" s="378"/>
      <c r="BO139" s="378"/>
      <c r="BP139" s="378"/>
      <c r="BQ139" s="378"/>
      <c r="BR139" s="378"/>
      <c r="BS139" s="378"/>
      <c r="BT139" s="378"/>
      <c r="BU139" s="378"/>
      <c r="BV139" s="378"/>
    </row>
    <row r="140" spans="63:74" x14ac:dyDescent="0.2">
      <c r="BK140" s="378"/>
      <c r="BL140" s="378"/>
      <c r="BM140" s="378"/>
      <c r="BN140" s="378"/>
      <c r="BO140" s="378"/>
      <c r="BP140" s="378"/>
      <c r="BQ140" s="378"/>
      <c r="BR140" s="378"/>
      <c r="BS140" s="378"/>
      <c r="BT140" s="378"/>
      <c r="BU140" s="378"/>
      <c r="BV140" s="378"/>
    </row>
    <row r="141" spans="63:74" x14ac:dyDescent="0.2">
      <c r="BK141" s="378"/>
      <c r="BL141" s="378"/>
      <c r="BM141" s="378"/>
      <c r="BN141" s="378"/>
      <c r="BO141" s="378"/>
      <c r="BP141" s="378"/>
      <c r="BQ141" s="378"/>
      <c r="BR141" s="378"/>
      <c r="BS141" s="378"/>
      <c r="BT141" s="378"/>
      <c r="BU141" s="378"/>
      <c r="BV141" s="378"/>
    </row>
    <row r="142" spans="63:74" x14ac:dyDescent="0.2">
      <c r="BK142" s="378"/>
      <c r="BL142" s="378"/>
      <c r="BM142" s="378"/>
      <c r="BN142" s="378"/>
      <c r="BO142" s="378"/>
      <c r="BP142" s="378"/>
      <c r="BQ142" s="378"/>
      <c r="BR142" s="378"/>
      <c r="BS142" s="378"/>
      <c r="BT142" s="378"/>
      <c r="BU142" s="378"/>
      <c r="BV142" s="378"/>
    </row>
    <row r="143" spans="63:74" x14ac:dyDescent="0.2">
      <c r="BK143" s="378"/>
      <c r="BL143" s="378"/>
      <c r="BM143" s="378"/>
      <c r="BN143" s="378"/>
      <c r="BO143" s="378"/>
      <c r="BP143" s="378"/>
      <c r="BQ143" s="378"/>
      <c r="BR143" s="378"/>
      <c r="BS143" s="378"/>
      <c r="BT143" s="378"/>
      <c r="BU143" s="378"/>
      <c r="BV143" s="378"/>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C51" sqref="BC51"/>
    </sheetView>
  </sheetViews>
  <sheetFormatPr defaultColWidth="9.5703125" defaultRowHeight="11.25" x14ac:dyDescent="0.2"/>
  <cols>
    <col min="1" max="1" width="10.5703125" style="121" customWidth="1"/>
    <col min="2" max="2" width="16.5703125" style="121" customWidth="1"/>
    <col min="3" max="50" width="6.5703125" style="121" customWidth="1"/>
    <col min="51" max="62" width="6.5703125" style="370" customWidth="1"/>
    <col min="63" max="74" width="6.5703125" style="121" customWidth="1"/>
    <col min="75" max="16384" width="9.5703125" style="121"/>
  </cols>
  <sheetData>
    <row r="1" spans="1:74" ht="13.35" customHeight="1" x14ac:dyDescent="0.2">
      <c r="A1" s="668" t="s">
        <v>1054</v>
      </c>
      <c r="B1" s="717" t="s">
        <v>146</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120"/>
    </row>
    <row r="2" spans="1:74" s="112" customFormat="1" ht="13.35" customHeight="1"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116"/>
      <c r="AY2" s="378"/>
      <c r="AZ2" s="378"/>
      <c r="BA2" s="378"/>
      <c r="BB2" s="378"/>
      <c r="BC2" s="378"/>
      <c r="BD2" s="378"/>
      <c r="BE2" s="378"/>
      <c r="BF2" s="378"/>
      <c r="BG2" s="378"/>
      <c r="BH2" s="378"/>
      <c r="BI2" s="378"/>
      <c r="BJ2" s="378"/>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4"/>
      <c r="AZ5" s="424"/>
      <c r="BA5" s="424"/>
      <c r="BB5" s="424"/>
      <c r="BC5" s="424"/>
      <c r="BD5" s="424"/>
      <c r="BE5" s="424"/>
      <c r="BF5" s="424"/>
      <c r="BG5" s="424"/>
      <c r="BH5" s="424"/>
      <c r="BI5" s="424"/>
      <c r="BJ5" s="424"/>
      <c r="BK5" s="424"/>
      <c r="BL5" s="424"/>
      <c r="BM5" s="424"/>
      <c r="BN5" s="424"/>
      <c r="BO5" s="424"/>
      <c r="BP5" s="424"/>
      <c r="BQ5" s="424"/>
      <c r="BR5" s="424"/>
      <c r="BS5" s="424"/>
      <c r="BT5" s="424"/>
      <c r="BU5" s="424"/>
      <c r="BV5" s="424"/>
    </row>
    <row r="6" spans="1:74" ht="11.1" customHeight="1" x14ac:dyDescent="0.2">
      <c r="A6" s="119" t="s">
        <v>815</v>
      </c>
      <c r="B6" s="206" t="s">
        <v>605</v>
      </c>
      <c r="C6" s="216">
        <v>15.937102935</v>
      </c>
      <c r="D6" s="216">
        <v>15.704887877000001</v>
      </c>
      <c r="E6" s="216">
        <v>15.855445267</v>
      </c>
      <c r="F6" s="216">
        <v>15.64975263</v>
      </c>
      <c r="G6" s="216">
        <v>16.160706907000002</v>
      </c>
      <c r="H6" s="216">
        <v>16.146754821999998</v>
      </c>
      <c r="I6" s="216">
        <v>15.455604802</v>
      </c>
      <c r="J6" s="216">
        <v>16.008035229000001</v>
      </c>
      <c r="K6" s="216">
        <v>16.276139013000002</v>
      </c>
      <c r="L6" s="216">
        <v>15.628475080999999</v>
      </c>
      <c r="M6" s="216">
        <v>15.832965318999999</v>
      </c>
      <c r="N6" s="216">
        <v>16.121201263</v>
      </c>
      <c r="O6" s="216">
        <v>15.854273851</v>
      </c>
      <c r="P6" s="216">
        <v>15.969486638999999</v>
      </c>
      <c r="Q6" s="216">
        <v>16.025220563000001</v>
      </c>
      <c r="R6" s="216">
        <v>15.671058388000001</v>
      </c>
      <c r="S6" s="216">
        <v>15.985982015999999</v>
      </c>
      <c r="T6" s="216">
        <v>15.960910468</v>
      </c>
      <c r="U6" s="216">
        <v>15.424184581</v>
      </c>
      <c r="V6" s="216">
        <v>15.216717202</v>
      </c>
      <c r="W6" s="216">
        <v>15.844782114999999</v>
      </c>
      <c r="X6" s="216">
        <v>15.608940603000001</v>
      </c>
      <c r="Y6" s="216">
        <v>15.359702309999999</v>
      </c>
      <c r="Z6" s="216">
        <v>15.825113797</v>
      </c>
      <c r="AA6" s="216">
        <v>15.220272593000001</v>
      </c>
      <c r="AB6" s="216">
        <v>15.609840626</v>
      </c>
      <c r="AC6" s="216">
        <v>15.590256104</v>
      </c>
      <c r="AD6" s="216">
        <v>15.70364627</v>
      </c>
      <c r="AE6" s="216">
        <v>16.243596311000001</v>
      </c>
      <c r="AF6" s="216">
        <v>16.076158346</v>
      </c>
      <c r="AG6" s="216">
        <v>15.558742423</v>
      </c>
      <c r="AH6" s="216">
        <v>16.172355864</v>
      </c>
      <c r="AI6" s="216">
        <v>16.263110521000002</v>
      </c>
      <c r="AJ6" s="216">
        <v>16.275878094999999</v>
      </c>
      <c r="AK6" s="216">
        <v>16.423886548999999</v>
      </c>
      <c r="AL6" s="216">
        <v>18.115146853999999</v>
      </c>
      <c r="AM6" s="216">
        <v>17.170544101000001</v>
      </c>
      <c r="AN6" s="216">
        <v>17.790124780999999</v>
      </c>
      <c r="AO6" s="216">
        <v>17.671880651999999</v>
      </c>
      <c r="AP6" s="216">
        <v>18.286911141000001</v>
      </c>
      <c r="AQ6" s="216">
        <v>18.175659404000001</v>
      </c>
      <c r="AR6" s="216">
        <v>17.643787147000001</v>
      </c>
      <c r="AS6" s="216">
        <v>17.174398867000001</v>
      </c>
      <c r="AT6" s="216">
        <v>18.068259117</v>
      </c>
      <c r="AU6" s="216">
        <v>17.593081396999999</v>
      </c>
      <c r="AV6" s="216">
        <v>17.767868074999999</v>
      </c>
      <c r="AW6" s="216">
        <v>17.972131525999998</v>
      </c>
      <c r="AX6" s="216">
        <v>18.823429055999998</v>
      </c>
      <c r="AY6" s="216">
        <v>19.748119084999999</v>
      </c>
      <c r="AZ6" s="216">
        <v>20.725590859</v>
      </c>
      <c r="BA6" s="216">
        <v>20.83</v>
      </c>
      <c r="BB6" s="216">
        <v>20.700810000000001</v>
      </c>
      <c r="BC6" s="216">
        <v>20.55245</v>
      </c>
      <c r="BD6" s="357">
        <v>20.431319999999999</v>
      </c>
      <c r="BE6" s="357">
        <v>20.437180000000001</v>
      </c>
      <c r="BF6" s="357">
        <v>20.14575</v>
      </c>
      <c r="BG6" s="357">
        <v>19.87987</v>
      </c>
      <c r="BH6" s="357">
        <v>19.633220000000001</v>
      </c>
      <c r="BI6" s="357">
        <v>19.499479999999998</v>
      </c>
      <c r="BJ6" s="357">
        <v>19.29419</v>
      </c>
      <c r="BK6" s="357">
        <v>19.452010000000001</v>
      </c>
      <c r="BL6" s="357">
        <v>19.689340000000001</v>
      </c>
      <c r="BM6" s="357">
        <v>19.684370000000001</v>
      </c>
      <c r="BN6" s="357">
        <v>19.810759999999998</v>
      </c>
      <c r="BO6" s="357">
        <v>19.734850000000002</v>
      </c>
      <c r="BP6" s="357">
        <v>19.818519999999999</v>
      </c>
      <c r="BQ6" s="357">
        <v>19.926449999999999</v>
      </c>
      <c r="BR6" s="357">
        <v>19.944430000000001</v>
      </c>
      <c r="BS6" s="357">
        <v>19.91966</v>
      </c>
      <c r="BT6" s="357">
        <v>19.927679999999999</v>
      </c>
      <c r="BU6" s="357">
        <v>19.987400000000001</v>
      </c>
      <c r="BV6" s="357">
        <v>19.930800000000001</v>
      </c>
    </row>
    <row r="7" spans="1:74" ht="11.1" customHeight="1" x14ac:dyDescent="0.2">
      <c r="A7" s="119" t="s">
        <v>816</v>
      </c>
      <c r="B7" s="188" t="s">
        <v>639</v>
      </c>
      <c r="C7" s="216">
        <v>14.742348849000001</v>
      </c>
      <c r="D7" s="216">
        <v>15.130610165</v>
      </c>
      <c r="E7" s="216">
        <v>15.353618422</v>
      </c>
      <c r="F7" s="216">
        <v>15.530280856999999</v>
      </c>
      <c r="G7" s="216">
        <v>15.973253612000001</v>
      </c>
      <c r="H7" s="216">
        <v>16.243768068000001</v>
      </c>
      <c r="I7" s="216">
        <v>16.374067771</v>
      </c>
      <c r="J7" s="216">
        <v>16.533881763</v>
      </c>
      <c r="K7" s="216">
        <v>16.411014560000002</v>
      </c>
      <c r="L7" s="216">
        <v>16.191590444999999</v>
      </c>
      <c r="M7" s="216">
        <v>15.753519348999999</v>
      </c>
      <c r="N7" s="216">
        <v>15.247767852999999</v>
      </c>
      <c r="O7" s="216">
        <v>14.898021793</v>
      </c>
      <c r="P7" s="216">
        <v>14.811283203</v>
      </c>
      <c r="Q7" s="216">
        <v>14.860842960999999</v>
      </c>
      <c r="R7" s="216">
        <v>15.025231634000001</v>
      </c>
      <c r="S7" s="216">
        <v>15.339257505000001</v>
      </c>
      <c r="T7" s="216">
        <v>15.611277012</v>
      </c>
      <c r="U7" s="216">
        <v>15.678453173999999</v>
      </c>
      <c r="V7" s="216">
        <v>15.593156364</v>
      </c>
      <c r="W7" s="216">
        <v>15.650530566</v>
      </c>
      <c r="X7" s="216">
        <v>15.532554988999999</v>
      </c>
      <c r="Y7" s="216">
        <v>15.000563338999999</v>
      </c>
      <c r="Z7" s="216">
        <v>14.983780117</v>
      </c>
      <c r="AA7" s="216">
        <v>15.472562054999999</v>
      </c>
      <c r="AB7" s="216">
        <v>15.790570163</v>
      </c>
      <c r="AC7" s="216">
        <v>15.546190437</v>
      </c>
      <c r="AD7" s="216">
        <v>15.623487841999999</v>
      </c>
      <c r="AE7" s="216">
        <v>16.182253727999999</v>
      </c>
      <c r="AF7" s="216">
        <v>16.751481816999998</v>
      </c>
      <c r="AG7" s="216">
        <v>17.16999152</v>
      </c>
      <c r="AH7" s="216">
        <v>16.923765318000001</v>
      </c>
      <c r="AI7" s="216">
        <v>17.120852599999999</v>
      </c>
      <c r="AJ7" s="216">
        <v>16.464176612999999</v>
      </c>
      <c r="AK7" s="216">
        <v>15.990095183999999</v>
      </c>
      <c r="AL7" s="216">
        <v>15.801659986000001</v>
      </c>
      <c r="AM7" s="216">
        <v>15.627994978</v>
      </c>
      <c r="AN7" s="216">
        <v>16.835576841000002</v>
      </c>
      <c r="AO7" s="216">
        <v>16.401395977</v>
      </c>
      <c r="AP7" s="216">
        <v>16.063947885000001</v>
      </c>
      <c r="AQ7" s="216">
        <v>16.600233192000001</v>
      </c>
      <c r="AR7" s="216">
        <v>17.036465062000001</v>
      </c>
      <c r="AS7" s="216">
        <v>16.941949329</v>
      </c>
      <c r="AT7" s="216">
        <v>16.592124273</v>
      </c>
      <c r="AU7" s="216">
        <v>16.416214185000001</v>
      </c>
      <c r="AV7" s="216">
        <v>16.279064374000001</v>
      </c>
      <c r="AW7" s="216">
        <v>16.058898961000001</v>
      </c>
      <c r="AX7" s="216">
        <v>15.779493912</v>
      </c>
      <c r="AY7" s="216">
        <v>15.633712033</v>
      </c>
      <c r="AZ7" s="216">
        <v>15.861004455</v>
      </c>
      <c r="BA7" s="216">
        <v>15.78</v>
      </c>
      <c r="BB7" s="216">
        <v>15.68872</v>
      </c>
      <c r="BC7" s="216">
        <v>16.268190000000001</v>
      </c>
      <c r="BD7" s="357">
        <v>16.86103</v>
      </c>
      <c r="BE7" s="357">
        <v>16.809670000000001</v>
      </c>
      <c r="BF7" s="357">
        <v>16.47973</v>
      </c>
      <c r="BG7" s="357">
        <v>16.49737</v>
      </c>
      <c r="BH7" s="357">
        <v>16.390229999999999</v>
      </c>
      <c r="BI7" s="357">
        <v>16.289770000000001</v>
      </c>
      <c r="BJ7" s="357">
        <v>15.94727</v>
      </c>
      <c r="BK7" s="357">
        <v>15.98381</v>
      </c>
      <c r="BL7" s="357">
        <v>16.404879999999999</v>
      </c>
      <c r="BM7" s="357">
        <v>16.300619999999999</v>
      </c>
      <c r="BN7" s="357">
        <v>16.077259999999999</v>
      </c>
      <c r="BO7" s="357">
        <v>16.6448</v>
      </c>
      <c r="BP7" s="357">
        <v>17.241409999999998</v>
      </c>
      <c r="BQ7" s="357">
        <v>17.210190000000001</v>
      </c>
      <c r="BR7" s="357">
        <v>16.880980000000001</v>
      </c>
      <c r="BS7" s="357">
        <v>16.90851</v>
      </c>
      <c r="BT7" s="357">
        <v>16.792339999999999</v>
      </c>
      <c r="BU7" s="357">
        <v>16.693300000000001</v>
      </c>
      <c r="BV7" s="357">
        <v>16.385950000000001</v>
      </c>
    </row>
    <row r="8" spans="1:74" ht="11.1" customHeight="1" x14ac:dyDescent="0.2">
      <c r="A8" s="119" t="s">
        <v>817</v>
      </c>
      <c r="B8" s="206" t="s">
        <v>606</v>
      </c>
      <c r="C8" s="216">
        <v>10.558329408000001</v>
      </c>
      <c r="D8" s="216">
        <v>11.061749452000001</v>
      </c>
      <c r="E8" s="216">
        <v>11.498011823000001</v>
      </c>
      <c r="F8" s="216">
        <v>11.765682587000001</v>
      </c>
      <c r="G8" s="216">
        <v>12.094314173000001</v>
      </c>
      <c r="H8" s="216">
        <v>12.228897034999999</v>
      </c>
      <c r="I8" s="216">
        <v>12.194464924</v>
      </c>
      <c r="J8" s="216">
        <v>12.09559456</v>
      </c>
      <c r="K8" s="216">
        <v>12.450342714</v>
      </c>
      <c r="L8" s="216">
        <v>12.525297696999999</v>
      </c>
      <c r="M8" s="216">
        <v>12.029670096</v>
      </c>
      <c r="N8" s="216">
        <v>11.471922660000001</v>
      </c>
      <c r="O8" s="216">
        <v>11.53809798</v>
      </c>
      <c r="P8" s="216">
        <v>11.627445783000001</v>
      </c>
      <c r="Q8" s="216">
        <v>12.066165203000001</v>
      </c>
      <c r="R8" s="216">
        <v>12.515737063</v>
      </c>
      <c r="S8" s="216">
        <v>12.530064447999999</v>
      </c>
      <c r="T8" s="216">
        <v>12.149321151000001</v>
      </c>
      <c r="U8" s="216">
        <v>12.074234826</v>
      </c>
      <c r="V8" s="216">
        <v>12.030397905999999</v>
      </c>
      <c r="W8" s="216">
        <v>12.335036855</v>
      </c>
      <c r="X8" s="216">
        <v>12.419047393</v>
      </c>
      <c r="Y8" s="216">
        <v>11.986601011999999</v>
      </c>
      <c r="Z8" s="216">
        <v>11.695752068999999</v>
      </c>
      <c r="AA8" s="216">
        <v>11.364448403999999</v>
      </c>
      <c r="AB8" s="216">
        <v>11.524476556</v>
      </c>
      <c r="AC8" s="216">
        <v>11.635365212</v>
      </c>
      <c r="AD8" s="216">
        <v>12.124555901000001</v>
      </c>
      <c r="AE8" s="216">
        <v>12.769109761999999</v>
      </c>
      <c r="AF8" s="216">
        <v>12.570049035</v>
      </c>
      <c r="AG8" s="216">
        <v>12.456296009000001</v>
      </c>
      <c r="AH8" s="216">
        <v>12.446613549</v>
      </c>
      <c r="AI8" s="216">
        <v>12.144754090999999</v>
      </c>
      <c r="AJ8" s="216">
        <v>12.471853872000001</v>
      </c>
      <c r="AK8" s="216">
        <v>12.083054969999999</v>
      </c>
      <c r="AL8" s="216">
        <v>11.407426877000001</v>
      </c>
      <c r="AM8" s="216">
        <v>11.271920435</v>
      </c>
      <c r="AN8" s="216">
        <v>11.539967738</v>
      </c>
      <c r="AO8" s="216">
        <v>11.937804066</v>
      </c>
      <c r="AP8" s="216">
        <v>12.760557258</v>
      </c>
      <c r="AQ8" s="216">
        <v>13.010024721000001</v>
      </c>
      <c r="AR8" s="216">
        <v>13.06496596</v>
      </c>
      <c r="AS8" s="216">
        <v>13.072095606</v>
      </c>
      <c r="AT8" s="216">
        <v>13.084252736</v>
      </c>
      <c r="AU8" s="216">
        <v>12.731335429</v>
      </c>
      <c r="AV8" s="216">
        <v>13.332188353999999</v>
      </c>
      <c r="AW8" s="216">
        <v>12.775055247999999</v>
      </c>
      <c r="AX8" s="216">
        <v>12.279095078999999</v>
      </c>
      <c r="AY8" s="216">
        <v>12.119049451</v>
      </c>
      <c r="AZ8" s="216">
        <v>12.209033102999999</v>
      </c>
      <c r="BA8" s="216">
        <v>12.35</v>
      </c>
      <c r="BB8" s="216">
        <v>13.14514</v>
      </c>
      <c r="BC8" s="216">
        <v>13.395350000000001</v>
      </c>
      <c r="BD8" s="357">
        <v>13.4549</v>
      </c>
      <c r="BE8" s="357">
        <v>13.26257</v>
      </c>
      <c r="BF8" s="357">
        <v>13.316739999999999</v>
      </c>
      <c r="BG8" s="357">
        <v>12.964779999999999</v>
      </c>
      <c r="BH8" s="357">
        <v>13.649290000000001</v>
      </c>
      <c r="BI8" s="357">
        <v>13.12515</v>
      </c>
      <c r="BJ8" s="357">
        <v>12.31955</v>
      </c>
      <c r="BK8" s="357">
        <v>12.397550000000001</v>
      </c>
      <c r="BL8" s="357">
        <v>12.694039999999999</v>
      </c>
      <c r="BM8" s="357">
        <v>12.66616</v>
      </c>
      <c r="BN8" s="357">
        <v>13.39034</v>
      </c>
      <c r="BO8" s="357">
        <v>13.63608</v>
      </c>
      <c r="BP8" s="357">
        <v>13.75023</v>
      </c>
      <c r="BQ8" s="357">
        <v>13.53257</v>
      </c>
      <c r="BR8" s="357">
        <v>13.58216</v>
      </c>
      <c r="BS8" s="357">
        <v>13.23537</v>
      </c>
      <c r="BT8" s="357">
        <v>13.887499999999999</v>
      </c>
      <c r="BU8" s="357">
        <v>13.359529999999999</v>
      </c>
      <c r="BV8" s="357">
        <v>12.56671</v>
      </c>
    </row>
    <row r="9" spans="1:74" ht="11.1" customHeight="1" x14ac:dyDescent="0.2">
      <c r="A9" s="119" t="s">
        <v>818</v>
      </c>
      <c r="B9" s="206" t="s">
        <v>607</v>
      </c>
      <c r="C9" s="216">
        <v>8.7228428067999992</v>
      </c>
      <c r="D9" s="216">
        <v>8.9681674371</v>
      </c>
      <c r="E9" s="216">
        <v>9.4102213472000003</v>
      </c>
      <c r="F9" s="216">
        <v>9.9187713233999997</v>
      </c>
      <c r="G9" s="216">
        <v>10.497903894</v>
      </c>
      <c r="H9" s="216">
        <v>10.981772604</v>
      </c>
      <c r="I9" s="216">
        <v>11.241160848</v>
      </c>
      <c r="J9" s="216">
        <v>11.225877332</v>
      </c>
      <c r="K9" s="216">
        <v>10.910294460999999</v>
      </c>
      <c r="L9" s="216">
        <v>10.460964092999999</v>
      </c>
      <c r="M9" s="216">
        <v>9.8182286168000008</v>
      </c>
      <c r="N9" s="216">
        <v>9.3180085663999996</v>
      </c>
      <c r="O9" s="216">
        <v>9.4268640194</v>
      </c>
      <c r="P9" s="216">
        <v>9.5941390921000007</v>
      </c>
      <c r="Q9" s="216">
        <v>9.9534807276000006</v>
      </c>
      <c r="R9" s="216">
        <v>10.574904819</v>
      </c>
      <c r="S9" s="216">
        <v>10.877446981</v>
      </c>
      <c r="T9" s="216">
        <v>11.436977988000001</v>
      </c>
      <c r="U9" s="216">
        <v>11.453783424999999</v>
      </c>
      <c r="V9" s="216">
        <v>11.626128816</v>
      </c>
      <c r="W9" s="216">
        <v>11.18809474</v>
      </c>
      <c r="X9" s="216">
        <v>10.662043353</v>
      </c>
      <c r="Y9" s="216">
        <v>10.010709417999999</v>
      </c>
      <c r="Z9" s="216">
        <v>9.8418588616000005</v>
      </c>
      <c r="AA9" s="216">
        <v>9.9722496773000007</v>
      </c>
      <c r="AB9" s="216">
        <v>10.321139473000001</v>
      </c>
      <c r="AC9" s="216">
        <v>10.459334149</v>
      </c>
      <c r="AD9" s="216">
        <v>10.753075341000001</v>
      </c>
      <c r="AE9" s="216">
        <v>11.751558317000001</v>
      </c>
      <c r="AF9" s="216">
        <v>12.514142929</v>
      </c>
      <c r="AG9" s="216">
        <v>12.565328599000001</v>
      </c>
      <c r="AH9" s="216">
        <v>12.539596919999999</v>
      </c>
      <c r="AI9" s="216">
        <v>11.883097228</v>
      </c>
      <c r="AJ9" s="216">
        <v>11.364797971</v>
      </c>
      <c r="AK9" s="216">
        <v>10.802167389999999</v>
      </c>
      <c r="AL9" s="216">
        <v>10.231559029</v>
      </c>
      <c r="AM9" s="216">
        <v>9.7439708336000006</v>
      </c>
      <c r="AN9" s="216">
        <v>9.9501447072999998</v>
      </c>
      <c r="AO9" s="216">
        <v>10.534372037000001</v>
      </c>
      <c r="AP9" s="216">
        <v>11.135851622000001</v>
      </c>
      <c r="AQ9" s="216">
        <v>11.775425995999999</v>
      </c>
      <c r="AR9" s="216">
        <v>12.361129937999999</v>
      </c>
      <c r="AS9" s="216">
        <v>12.508876099</v>
      </c>
      <c r="AT9" s="216">
        <v>12.483804662000001</v>
      </c>
      <c r="AU9" s="216">
        <v>11.836894849</v>
      </c>
      <c r="AV9" s="216">
        <v>11.414653264</v>
      </c>
      <c r="AW9" s="216">
        <v>10.698075683000001</v>
      </c>
      <c r="AX9" s="216">
        <v>10.117619623</v>
      </c>
      <c r="AY9" s="216">
        <v>10.069779162</v>
      </c>
      <c r="AZ9" s="216">
        <v>10.289026732</v>
      </c>
      <c r="BA9" s="216">
        <v>10.42</v>
      </c>
      <c r="BB9" s="216">
        <v>11.17473</v>
      </c>
      <c r="BC9" s="216">
        <v>11.921250000000001</v>
      </c>
      <c r="BD9" s="357">
        <v>12.56035</v>
      </c>
      <c r="BE9" s="357">
        <v>12.563610000000001</v>
      </c>
      <c r="BF9" s="357">
        <v>12.68638</v>
      </c>
      <c r="BG9" s="357">
        <v>12.05715</v>
      </c>
      <c r="BH9" s="357">
        <v>11.68144</v>
      </c>
      <c r="BI9" s="357">
        <v>11.06476</v>
      </c>
      <c r="BJ9" s="357">
        <v>10.245100000000001</v>
      </c>
      <c r="BK9" s="357">
        <v>10.314030000000001</v>
      </c>
      <c r="BL9" s="357">
        <v>10.677670000000001</v>
      </c>
      <c r="BM9" s="357">
        <v>10.703060000000001</v>
      </c>
      <c r="BN9" s="357">
        <v>11.394360000000001</v>
      </c>
      <c r="BO9" s="357">
        <v>12.16887</v>
      </c>
      <c r="BP9" s="357">
        <v>12.88241</v>
      </c>
      <c r="BQ9" s="357">
        <v>12.87426</v>
      </c>
      <c r="BR9" s="357">
        <v>12.996930000000001</v>
      </c>
      <c r="BS9" s="357">
        <v>12.35962</v>
      </c>
      <c r="BT9" s="357">
        <v>11.936920000000001</v>
      </c>
      <c r="BU9" s="357">
        <v>11.30955</v>
      </c>
      <c r="BV9" s="357">
        <v>10.48692</v>
      </c>
    </row>
    <row r="10" spans="1:74" ht="11.1" customHeight="1" x14ac:dyDescent="0.2">
      <c r="A10" s="119" t="s">
        <v>819</v>
      </c>
      <c r="B10" s="206" t="s">
        <v>608</v>
      </c>
      <c r="C10" s="216">
        <v>10.394920623999999</v>
      </c>
      <c r="D10" s="216">
        <v>10.691870401999999</v>
      </c>
      <c r="E10" s="216">
        <v>11.084362081</v>
      </c>
      <c r="F10" s="216">
        <v>11.159170175</v>
      </c>
      <c r="G10" s="216">
        <v>11.404150501</v>
      </c>
      <c r="H10" s="216">
        <v>11.412183766</v>
      </c>
      <c r="I10" s="216">
        <v>11.467188959</v>
      </c>
      <c r="J10" s="216">
        <v>11.552508555999999</v>
      </c>
      <c r="K10" s="216">
        <v>11.587042929000001</v>
      </c>
      <c r="L10" s="216">
        <v>11.435410167000001</v>
      </c>
      <c r="M10" s="216">
        <v>11.127322721000001</v>
      </c>
      <c r="N10" s="216">
        <v>10.920289637</v>
      </c>
      <c r="O10" s="216">
        <v>10.897897664</v>
      </c>
      <c r="P10" s="216">
        <v>11.158618712000001</v>
      </c>
      <c r="Q10" s="216">
        <v>11.213695014000001</v>
      </c>
      <c r="R10" s="216">
        <v>11.45265684</v>
      </c>
      <c r="S10" s="216">
        <v>11.239124697999999</v>
      </c>
      <c r="T10" s="216">
        <v>11.711042942000001</v>
      </c>
      <c r="U10" s="216">
        <v>11.557245411</v>
      </c>
      <c r="V10" s="216">
        <v>11.698023124000001</v>
      </c>
      <c r="W10" s="216">
        <v>11.702659146</v>
      </c>
      <c r="X10" s="216">
        <v>11.474916512</v>
      </c>
      <c r="Y10" s="216">
        <v>11.194304547</v>
      </c>
      <c r="Z10" s="216">
        <v>11.012009244</v>
      </c>
      <c r="AA10" s="216">
        <v>10.734916619</v>
      </c>
      <c r="AB10" s="216">
        <v>10.868930619</v>
      </c>
      <c r="AC10" s="216">
        <v>10.815798898000001</v>
      </c>
      <c r="AD10" s="216">
        <v>11.08742479</v>
      </c>
      <c r="AE10" s="216">
        <v>11.472614006000001</v>
      </c>
      <c r="AF10" s="216">
        <v>11.598224676999999</v>
      </c>
      <c r="AG10" s="216">
        <v>11.669269348</v>
      </c>
      <c r="AH10" s="216">
        <v>11.704392757999999</v>
      </c>
      <c r="AI10" s="216">
        <v>11.756899132999999</v>
      </c>
      <c r="AJ10" s="216">
        <v>11.497466461</v>
      </c>
      <c r="AK10" s="216">
        <v>11.241312017</v>
      </c>
      <c r="AL10" s="216">
        <v>10.95969305</v>
      </c>
      <c r="AM10" s="216">
        <v>11.10498168</v>
      </c>
      <c r="AN10" s="216">
        <v>11.370666611000001</v>
      </c>
      <c r="AO10" s="216">
        <v>11.493831904</v>
      </c>
      <c r="AP10" s="216">
        <v>11.844622021999999</v>
      </c>
      <c r="AQ10" s="216">
        <v>11.927891305999999</v>
      </c>
      <c r="AR10" s="216">
        <v>12.121266972000001</v>
      </c>
      <c r="AS10" s="216">
        <v>12.08959201</v>
      </c>
      <c r="AT10" s="216">
        <v>12.125122963000001</v>
      </c>
      <c r="AU10" s="216">
        <v>12.188986834</v>
      </c>
      <c r="AV10" s="216">
        <v>12.000776245000001</v>
      </c>
      <c r="AW10" s="216">
        <v>11.608878541999999</v>
      </c>
      <c r="AX10" s="216">
        <v>11.290863463000001</v>
      </c>
      <c r="AY10" s="216">
        <v>11.293182312000001</v>
      </c>
      <c r="AZ10" s="216">
        <v>11.450294216</v>
      </c>
      <c r="BA10" s="216">
        <v>11.44</v>
      </c>
      <c r="BB10" s="216">
        <v>11.92375</v>
      </c>
      <c r="BC10" s="216">
        <v>11.989520000000001</v>
      </c>
      <c r="BD10" s="357">
        <v>12.271330000000001</v>
      </c>
      <c r="BE10" s="357">
        <v>12.23254</v>
      </c>
      <c r="BF10" s="357">
        <v>12.246169999999999</v>
      </c>
      <c r="BG10" s="357">
        <v>12.34994</v>
      </c>
      <c r="BH10" s="357">
        <v>12.201090000000001</v>
      </c>
      <c r="BI10" s="357">
        <v>11.90325</v>
      </c>
      <c r="BJ10" s="357">
        <v>11.33736</v>
      </c>
      <c r="BK10" s="357">
        <v>11.562889999999999</v>
      </c>
      <c r="BL10" s="357">
        <v>11.96956</v>
      </c>
      <c r="BM10" s="357">
        <v>11.971970000000001</v>
      </c>
      <c r="BN10" s="357">
        <v>12.25292</v>
      </c>
      <c r="BO10" s="357">
        <v>12.3666</v>
      </c>
      <c r="BP10" s="357">
        <v>12.53668</v>
      </c>
      <c r="BQ10" s="357">
        <v>12.500260000000001</v>
      </c>
      <c r="BR10" s="357">
        <v>12.51263</v>
      </c>
      <c r="BS10" s="357">
        <v>12.63039</v>
      </c>
      <c r="BT10" s="357">
        <v>12.44619</v>
      </c>
      <c r="BU10" s="357">
        <v>12.14517</v>
      </c>
      <c r="BV10" s="357">
        <v>11.618679999999999</v>
      </c>
    </row>
    <row r="11" spans="1:74" ht="11.1" customHeight="1" x14ac:dyDescent="0.2">
      <c r="A11" s="119" t="s">
        <v>820</v>
      </c>
      <c r="B11" s="206" t="s">
        <v>609</v>
      </c>
      <c r="C11" s="216">
        <v>9.4644209968999995</v>
      </c>
      <c r="D11" s="216">
        <v>9.6156266149</v>
      </c>
      <c r="E11" s="216">
        <v>10.113695709</v>
      </c>
      <c r="F11" s="216">
        <v>10.194203672</v>
      </c>
      <c r="G11" s="216">
        <v>10.395718685</v>
      </c>
      <c r="H11" s="216">
        <v>10.273367029999999</v>
      </c>
      <c r="I11" s="216">
        <v>10.277109841</v>
      </c>
      <c r="J11" s="216">
        <v>10.274307035</v>
      </c>
      <c r="K11" s="216">
        <v>10.417577432</v>
      </c>
      <c r="L11" s="216">
        <v>10.587326666999999</v>
      </c>
      <c r="M11" s="216">
        <v>10.312257251</v>
      </c>
      <c r="N11" s="216">
        <v>10.122450318</v>
      </c>
      <c r="O11" s="216">
        <v>9.9138137060999991</v>
      </c>
      <c r="P11" s="216">
        <v>10.007917768</v>
      </c>
      <c r="Q11" s="216">
        <v>10.297252544999999</v>
      </c>
      <c r="R11" s="216">
        <v>10.479877833</v>
      </c>
      <c r="S11" s="216">
        <v>10.400809546</v>
      </c>
      <c r="T11" s="216">
        <v>10.447448598999999</v>
      </c>
      <c r="U11" s="216">
        <v>10.330927623999999</v>
      </c>
      <c r="V11" s="216">
        <v>10.320039338000001</v>
      </c>
      <c r="W11" s="216">
        <v>10.498905383</v>
      </c>
      <c r="X11" s="216">
        <v>10.590420251999999</v>
      </c>
      <c r="Y11" s="216">
        <v>10.344645633000001</v>
      </c>
      <c r="Z11" s="216">
        <v>10.330344282</v>
      </c>
      <c r="AA11" s="216">
        <v>9.9358613757000001</v>
      </c>
      <c r="AB11" s="216">
        <v>9.9293953366000007</v>
      </c>
      <c r="AC11" s="216">
        <v>9.9929985684999991</v>
      </c>
      <c r="AD11" s="216">
        <v>10.366545393000001</v>
      </c>
      <c r="AE11" s="216">
        <v>10.701858767999999</v>
      </c>
      <c r="AF11" s="216">
        <v>10.735165654999999</v>
      </c>
      <c r="AG11" s="216">
        <v>10.623913714</v>
      </c>
      <c r="AH11" s="216">
        <v>10.539781809999999</v>
      </c>
      <c r="AI11" s="216">
        <v>10.475291192</v>
      </c>
      <c r="AJ11" s="216">
        <v>10.506421016999999</v>
      </c>
      <c r="AK11" s="216">
        <v>10.219002872000001</v>
      </c>
      <c r="AL11" s="216">
        <v>9.9402689725000002</v>
      </c>
      <c r="AM11" s="216">
        <v>10.029146467</v>
      </c>
      <c r="AN11" s="216">
        <v>10.197046973999999</v>
      </c>
      <c r="AO11" s="216">
        <v>10.799859528000001</v>
      </c>
      <c r="AP11" s="216">
        <v>11.197265378999999</v>
      </c>
      <c r="AQ11" s="216">
        <v>11.253626743</v>
      </c>
      <c r="AR11" s="216">
        <v>11.181151548000001</v>
      </c>
      <c r="AS11" s="216">
        <v>11.1313038</v>
      </c>
      <c r="AT11" s="216">
        <v>10.962852903</v>
      </c>
      <c r="AU11" s="216">
        <v>10.805308652000001</v>
      </c>
      <c r="AV11" s="216">
        <v>10.972338985</v>
      </c>
      <c r="AW11" s="216">
        <v>10.644150815</v>
      </c>
      <c r="AX11" s="216">
        <v>10.436654616</v>
      </c>
      <c r="AY11" s="216">
        <v>10.28016912</v>
      </c>
      <c r="AZ11" s="216">
        <v>10.30558982</v>
      </c>
      <c r="BA11" s="216">
        <v>10.46</v>
      </c>
      <c r="BB11" s="216">
        <v>11.163600000000001</v>
      </c>
      <c r="BC11" s="216">
        <v>11.179880000000001</v>
      </c>
      <c r="BD11" s="357">
        <v>11.203950000000001</v>
      </c>
      <c r="BE11" s="357">
        <v>11.102040000000001</v>
      </c>
      <c r="BF11" s="357">
        <v>10.97378</v>
      </c>
      <c r="BG11" s="357">
        <v>10.92939</v>
      </c>
      <c r="BH11" s="357">
        <v>11.13969</v>
      </c>
      <c r="BI11" s="357">
        <v>10.98246</v>
      </c>
      <c r="BJ11" s="357">
        <v>10.392899999999999</v>
      </c>
      <c r="BK11" s="357">
        <v>10.556940000000001</v>
      </c>
      <c r="BL11" s="357">
        <v>10.83386</v>
      </c>
      <c r="BM11" s="357">
        <v>11.015180000000001</v>
      </c>
      <c r="BN11" s="357">
        <v>11.372389999999999</v>
      </c>
      <c r="BO11" s="357">
        <v>11.42381</v>
      </c>
      <c r="BP11" s="357">
        <v>11.48352</v>
      </c>
      <c r="BQ11" s="357">
        <v>11.3901</v>
      </c>
      <c r="BR11" s="357">
        <v>11.25971</v>
      </c>
      <c r="BS11" s="357">
        <v>11.229340000000001</v>
      </c>
      <c r="BT11" s="357">
        <v>11.40213</v>
      </c>
      <c r="BU11" s="357">
        <v>11.24544</v>
      </c>
      <c r="BV11" s="357">
        <v>10.68296</v>
      </c>
    </row>
    <row r="12" spans="1:74" ht="11.1" customHeight="1" x14ac:dyDescent="0.2">
      <c r="A12" s="119" t="s">
        <v>821</v>
      </c>
      <c r="B12" s="206" t="s">
        <v>610</v>
      </c>
      <c r="C12" s="216">
        <v>9.6559858185999996</v>
      </c>
      <c r="D12" s="216">
        <v>9.7494715807999999</v>
      </c>
      <c r="E12" s="216">
        <v>10.3485475</v>
      </c>
      <c r="F12" s="216">
        <v>10.533542058</v>
      </c>
      <c r="G12" s="216">
        <v>10.639899423999999</v>
      </c>
      <c r="H12" s="216">
        <v>10.685729759999999</v>
      </c>
      <c r="I12" s="216">
        <v>10.587269227</v>
      </c>
      <c r="J12" s="216">
        <v>10.647105582</v>
      </c>
      <c r="K12" s="216">
        <v>10.775862006000001</v>
      </c>
      <c r="L12" s="216">
        <v>10.74636025</v>
      </c>
      <c r="M12" s="216">
        <v>10.460925735</v>
      </c>
      <c r="N12" s="216">
        <v>9.9955369556000004</v>
      </c>
      <c r="O12" s="216">
        <v>9.9197735841999997</v>
      </c>
      <c r="P12" s="216">
        <v>10.248529637000001</v>
      </c>
      <c r="Q12" s="216">
        <v>10.309235675</v>
      </c>
      <c r="R12" s="216">
        <v>10.422378635999999</v>
      </c>
      <c r="S12" s="216">
        <v>10.236428274</v>
      </c>
      <c r="T12" s="216">
        <v>10.273092156000001</v>
      </c>
      <c r="U12" s="216">
        <v>10.196007471</v>
      </c>
      <c r="V12" s="216">
        <v>10.344817473000001</v>
      </c>
      <c r="W12" s="216">
        <v>10.537555790000001</v>
      </c>
      <c r="X12" s="216">
        <v>10.527687359</v>
      </c>
      <c r="Y12" s="216">
        <v>10.400118935</v>
      </c>
      <c r="Z12" s="216">
        <v>10.174609460999999</v>
      </c>
      <c r="AA12" s="216">
        <v>9.9612902907999992</v>
      </c>
      <c r="AB12" s="216">
        <v>10.259408979</v>
      </c>
      <c r="AC12" s="216">
        <v>10.278162273</v>
      </c>
      <c r="AD12" s="216">
        <v>10.698815459</v>
      </c>
      <c r="AE12" s="216">
        <v>10.993611831999999</v>
      </c>
      <c r="AF12" s="216">
        <v>10.889727508</v>
      </c>
      <c r="AG12" s="216">
        <v>10.808554398</v>
      </c>
      <c r="AH12" s="216">
        <v>10.867643478</v>
      </c>
      <c r="AI12" s="216">
        <v>10.864203122999999</v>
      </c>
      <c r="AJ12" s="216">
        <v>11.025115016999999</v>
      </c>
      <c r="AK12" s="216">
        <v>10.827273063</v>
      </c>
      <c r="AL12" s="216">
        <v>10.259445285</v>
      </c>
      <c r="AM12" s="216">
        <v>10.178075874999999</v>
      </c>
      <c r="AN12" s="216">
        <v>10.319221036</v>
      </c>
      <c r="AO12" s="216">
        <v>10.814489555</v>
      </c>
      <c r="AP12" s="216">
        <v>11.422030563</v>
      </c>
      <c r="AQ12" s="216">
        <v>11.347085259</v>
      </c>
      <c r="AR12" s="216">
        <v>11.497307764</v>
      </c>
      <c r="AS12" s="216">
        <v>11.425116449000001</v>
      </c>
      <c r="AT12" s="216">
        <v>11.330113687000001</v>
      </c>
      <c r="AU12" s="216">
        <v>11.433266185000001</v>
      </c>
      <c r="AV12" s="216">
        <v>11.382213892999999</v>
      </c>
      <c r="AW12" s="216">
        <v>11.014754631000001</v>
      </c>
      <c r="AX12" s="216">
        <v>10.778175467000001</v>
      </c>
      <c r="AY12" s="216">
        <v>10.554945793</v>
      </c>
      <c r="AZ12" s="216">
        <v>10.74055525</v>
      </c>
      <c r="BA12" s="216">
        <v>10.72</v>
      </c>
      <c r="BB12" s="216">
        <v>11.552379999999999</v>
      </c>
      <c r="BC12" s="216">
        <v>11.36351</v>
      </c>
      <c r="BD12" s="357">
        <v>11.66353</v>
      </c>
      <c r="BE12" s="357">
        <v>11.615180000000001</v>
      </c>
      <c r="BF12" s="357">
        <v>11.558809999999999</v>
      </c>
      <c r="BG12" s="357">
        <v>11.683590000000001</v>
      </c>
      <c r="BH12" s="357">
        <v>11.729469999999999</v>
      </c>
      <c r="BI12" s="357">
        <v>11.293760000000001</v>
      </c>
      <c r="BJ12" s="357">
        <v>10.50751</v>
      </c>
      <c r="BK12" s="357">
        <v>10.831469999999999</v>
      </c>
      <c r="BL12" s="357">
        <v>11.03341</v>
      </c>
      <c r="BM12" s="357">
        <v>11.26689</v>
      </c>
      <c r="BN12" s="357">
        <v>11.67928</v>
      </c>
      <c r="BO12" s="357">
        <v>11.5016</v>
      </c>
      <c r="BP12" s="357">
        <v>11.79264</v>
      </c>
      <c r="BQ12" s="357">
        <v>11.75074</v>
      </c>
      <c r="BR12" s="357">
        <v>11.68112</v>
      </c>
      <c r="BS12" s="357">
        <v>11.81826</v>
      </c>
      <c r="BT12" s="357">
        <v>11.82884</v>
      </c>
      <c r="BU12" s="357">
        <v>11.38491</v>
      </c>
      <c r="BV12" s="357">
        <v>10.57319</v>
      </c>
    </row>
    <row r="13" spans="1:74" ht="11.1" customHeight="1" x14ac:dyDescent="0.2">
      <c r="A13" s="119" t="s">
        <v>822</v>
      </c>
      <c r="B13" s="206" t="s">
        <v>611</v>
      </c>
      <c r="C13" s="216">
        <v>9.6027038073999993</v>
      </c>
      <c r="D13" s="216">
        <v>9.7419030386000003</v>
      </c>
      <c r="E13" s="216">
        <v>9.9110020889000001</v>
      </c>
      <c r="F13" s="216">
        <v>10.329434128000001</v>
      </c>
      <c r="G13" s="216">
        <v>10.810585518</v>
      </c>
      <c r="H13" s="216">
        <v>11.207734214</v>
      </c>
      <c r="I13" s="216">
        <v>11.321390879999999</v>
      </c>
      <c r="J13" s="216">
        <v>11.321800665</v>
      </c>
      <c r="K13" s="216">
        <v>11.024854094</v>
      </c>
      <c r="L13" s="216">
        <v>10.724854217000001</v>
      </c>
      <c r="M13" s="216">
        <v>10.114477984000001</v>
      </c>
      <c r="N13" s="216">
        <v>9.8518168143999993</v>
      </c>
      <c r="O13" s="216">
        <v>9.9984682225999997</v>
      </c>
      <c r="P13" s="216">
        <v>10.197238788</v>
      </c>
      <c r="Q13" s="216">
        <v>10.294369171</v>
      </c>
      <c r="R13" s="216">
        <v>10.663166259</v>
      </c>
      <c r="S13" s="216">
        <v>11.173620544</v>
      </c>
      <c r="T13" s="216">
        <v>11.513094725</v>
      </c>
      <c r="U13" s="216">
        <v>11.580693782000001</v>
      </c>
      <c r="V13" s="216">
        <v>11.539301316</v>
      </c>
      <c r="W13" s="216">
        <v>11.358632305</v>
      </c>
      <c r="X13" s="216">
        <v>11.027707321999999</v>
      </c>
      <c r="Y13" s="216">
        <v>10.610315380999999</v>
      </c>
      <c r="Z13" s="216">
        <v>10.382528236000001</v>
      </c>
      <c r="AA13" s="216">
        <v>10.178676252000001</v>
      </c>
      <c r="AB13" s="216">
        <v>10.425942419</v>
      </c>
      <c r="AC13" s="216">
        <v>10.57714118</v>
      </c>
      <c r="AD13" s="216">
        <v>10.995489475999999</v>
      </c>
      <c r="AE13" s="216">
        <v>11.355996154</v>
      </c>
      <c r="AF13" s="216">
        <v>11.741792896</v>
      </c>
      <c r="AG13" s="216">
        <v>11.989675417000001</v>
      </c>
      <c r="AH13" s="216">
        <v>11.863451911</v>
      </c>
      <c r="AI13" s="216">
        <v>11.769446533</v>
      </c>
      <c r="AJ13" s="216">
        <v>11.451561131</v>
      </c>
      <c r="AK13" s="216">
        <v>10.913434179999999</v>
      </c>
      <c r="AL13" s="216">
        <v>10.703474319</v>
      </c>
      <c r="AM13" s="216">
        <v>10.813218603999999</v>
      </c>
      <c r="AN13" s="216">
        <v>10.893518024</v>
      </c>
      <c r="AO13" s="216">
        <v>11.110100648</v>
      </c>
      <c r="AP13" s="216">
        <v>11.581274961</v>
      </c>
      <c r="AQ13" s="216">
        <v>12.003141936</v>
      </c>
      <c r="AR13" s="216">
        <v>12.339242207</v>
      </c>
      <c r="AS13" s="216">
        <v>12.420430352</v>
      </c>
      <c r="AT13" s="216">
        <v>12.337357296</v>
      </c>
      <c r="AU13" s="216">
        <v>12.205543089000001</v>
      </c>
      <c r="AV13" s="216">
        <v>11.762009551</v>
      </c>
      <c r="AW13" s="216">
        <v>11.237955268</v>
      </c>
      <c r="AX13" s="216">
        <v>10.961743073999999</v>
      </c>
      <c r="AY13" s="216">
        <v>11.126230945</v>
      </c>
      <c r="AZ13" s="216">
        <v>11.398142716000001</v>
      </c>
      <c r="BA13" s="216">
        <v>11.45</v>
      </c>
      <c r="BB13" s="216">
        <v>11.92929</v>
      </c>
      <c r="BC13" s="216">
        <v>12.361179999999999</v>
      </c>
      <c r="BD13" s="357">
        <v>12.69097</v>
      </c>
      <c r="BE13" s="357">
        <v>12.75506</v>
      </c>
      <c r="BF13" s="357">
        <v>12.63984</v>
      </c>
      <c r="BG13" s="357">
        <v>12.49653</v>
      </c>
      <c r="BH13" s="357">
        <v>12.10535</v>
      </c>
      <c r="BI13" s="357">
        <v>11.536809999999999</v>
      </c>
      <c r="BJ13" s="357">
        <v>11.151590000000001</v>
      </c>
      <c r="BK13" s="357">
        <v>11.43633</v>
      </c>
      <c r="BL13" s="357">
        <v>11.71177</v>
      </c>
      <c r="BM13" s="357">
        <v>11.782450000000001</v>
      </c>
      <c r="BN13" s="357">
        <v>12.254960000000001</v>
      </c>
      <c r="BO13" s="357">
        <v>12.68328</v>
      </c>
      <c r="BP13" s="357">
        <v>13.0375</v>
      </c>
      <c r="BQ13" s="357">
        <v>13.104039999999999</v>
      </c>
      <c r="BR13" s="357">
        <v>12.984209999999999</v>
      </c>
      <c r="BS13" s="357">
        <v>12.842610000000001</v>
      </c>
      <c r="BT13" s="357">
        <v>12.43267</v>
      </c>
      <c r="BU13" s="357">
        <v>11.84984</v>
      </c>
      <c r="BV13" s="357">
        <v>11.44342</v>
      </c>
    </row>
    <row r="14" spans="1:74" ht="11.1" customHeight="1" x14ac:dyDescent="0.2">
      <c r="A14" s="119" t="s">
        <v>823</v>
      </c>
      <c r="B14" s="208" t="s">
        <v>612</v>
      </c>
      <c r="C14" s="216">
        <v>12.170238445000001</v>
      </c>
      <c r="D14" s="216">
        <v>11.680483123</v>
      </c>
      <c r="E14" s="216">
        <v>11.724522840000001</v>
      </c>
      <c r="F14" s="216">
        <v>11.715168272</v>
      </c>
      <c r="G14" s="216">
        <v>12.200602161000001</v>
      </c>
      <c r="H14" s="216">
        <v>12.705960075</v>
      </c>
      <c r="I14" s="216">
        <v>13.605349366</v>
      </c>
      <c r="J14" s="216">
        <v>13.294277844</v>
      </c>
      <c r="K14" s="216">
        <v>13.142957943000001</v>
      </c>
      <c r="L14" s="216">
        <v>12.410701852000001</v>
      </c>
      <c r="M14" s="216">
        <v>12.368328011999999</v>
      </c>
      <c r="N14" s="216">
        <v>12.160359928</v>
      </c>
      <c r="O14" s="216">
        <v>12.454016557999999</v>
      </c>
      <c r="P14" s="216">
        <v>11.883728832999999</v>
      </c>
      <c r="Q14" s="216">
        <v>12.072844628</v>
      </c>
      <c r="R14" s="216">
        <v>12.229907475999999</v>
      </c>
      <c r="S14" s="216">
        <v>12.767123956000001</v>
      </c>
      <c r="T14" s="216">
        <v>13.620826492999999</v>
      </c>
      <c r="U14" s="216">
        <v>13.245626655000001</v>
      </c>
      <c r="V14" s="216">
        <v>14.371860326</v>
      </c>
      <c r="W14" s="216">
        <v>14.736831199999999</v>
      </c>
      <c r="X14" s="216">
        <v>12.666924049</v>
      </c>
      <c r="Y14" s="216">
        <v>12.502956828</v>
      </c>
      <c r="Z14" s="216">
        <v>12.604339940999999</v>
      </c>
      <c r="AA14" s="216">
        <v>12.829623646</v>
      </c>
      <c r="AB14" s="216">
        <v>12.338145169000001</v>
      </c>
      <c r="AC14" s="216">
        <v>12.309548453</v>
      </c>
      <c r="AD14" s="216">
        <v>12.404648417000001</v>
      </c>
      <c r="AE14" s="216">
        <v>13.360219133999999</v>
      </c>
      <c r="AF14" s="216">
        <v>14.487192754000001</v>
      </c>
      <c r="AG14" s="216">
        <v>14.529734191999999</v>
      </c>
      <c r="AH14" s="216">
        <v>14.070512041000001</v>
      </c>
      <c r="AI14" s="216">
        <v>14.690569044</v>
      </c>
      <c r="AJ14" s="216">
        <v>13.567262696</v>
      </c>
      <c r="AK14" s="216">
        <v>13.186136882</v>
      </c>
      <c r="AL14" s="216">
        <v>12.820721487</v>
      </c>
      <c r="AM14" s="216">
        <v>13.184933999</v>
      </c>
      <c r="AN14" s="216">
        <v>12.767038528</v>
      </c>
      <c r="AO14" s="216">
        <v>12.787507890000001</v>
      </c>
      <c r="AP14" s="216">
        <v>9.7685336261</v>
      </c>
      <c r="AQ14" s="216">
        <v>13.894472671999999</v>
      </c>
      <c r="AR14" s="216">
        <v>14.597686119</v>
      </c>
      <c r="AS14" s="216">
        <v>15.284190233</v>
      </c>
      <c r="AT14" s="216">
        <v>15.615714249</v>
      </c>
      <c r="AU14" s="216">
        <v>15.680271159</v>
      </c>
      <c r="AV14" s="216">
        <v>12.206698336000001</v>
      </c>
      <c r="AW14" s="216">
        <v>13.812422007</v>
      </c>
      <c r="AX14" s="216">
        <v>13.471778156999999</v>
      </c>
      <c r="AY14" s="216">
        <v>13.682747031</v>
      </c>
      <c r="AZ14" s="216">
        <v>13.626999766000001</v>
      </c>
      <c r="BA14" s="216">
        <v>13.73</v>
      </c>
      <c r="BB14" s="216">
        <v>10.40427</v>
      </c>
      <c r="BC14" s="216">
        <v>14.79097</v>
      </c>
      <c r="BD14" s="357">
        <v>15.48559</v>
      </c>
      <c r="BE14" s="357">
        <v>16.05367</v>
      </c>
      <c r="BF14" s="357">
        <v>16.326779999999999</v>
      </c>
      <c r="BG14" s="357">
        <v>16.42642</v>
      </c>
      <c r="BH14" s="357">
        <v>12.63278</v>
      </c>
      <c r="BI14" s="357">
        <v>14.520820000000001</v>
      </c>
      <c r="BJ14" s="357">
        <v>14.13251</v>
      </c>
      <c r="BK14" s="357">
        <v>14.13955</v>
      </c>
      <c r="BL14" s="357">
        <v>14.260680000000001</v>
      </c>
      <c r="BM14" s="357">
        <v>14.17374</v>
      </c>
      <c r="BN14" s="357">
        <v>10.723560000000001</v>
      </c>
      <c r="BO14" s="357">
        <v>15.251250000000001</v>
      </c>
      <c r="BP14" s="357">
        <v>16.035209999999999</v>
      </c>
      <c r="BQ14" s="357">
        <v>16.561360000000001</v>
      </c>
      <c r="BR14" s="357">
        <v>16.837720000000001</v>
      </c>
      <c r="BS14" s="357">
        <v>16.933800000000002</v>
      </c>
      <c r="BT14" s="357">
        <v>13.04782</v>
      </c>
      <c r="BU14" s="357">
        <v>15.00324</v>
      </c>
      <c r="BV14" s="357">
        <v>14.64343</v>
      </c>
    </row>
    <row r="15" spans="1:74" ht="11.1" customHeight="1" x14ac:dyDescent="0.2">
      <c r="A15" s="119" t="s">
        <v>824</v>
      </c>
      <c r="B15" s="208" t="s">
        <v>586</v>
      </c>
      <c r="C15" s="216">
        <v>10.87</v>
      </c>
      <c r="D15" s="216">
        <v>11.06</v>
      </c>
      <c r="E15" s="216">
        <v>11.52</v>
      </c>
      <c r="F15" s="216">
        <v>11.67</v>
      </c>
      <c r="G15" s="216">
        <v>11.93</v>
      </c>
      <c r="H15" s="216">
        <v>11.97</v>
      </c>
      <c r="I15" s="216">
        <v>12.09</v>
      </c>
      <c r="J15" s="216">
        <v>12.09</v>
      </c>
      <c r="K15" s="216">
        <v>12.17</v>
      </c>
      <c r="L15" s="216">
        <v>12.08</v>
      </c>
      <c r="M15" s="216">
        <v>11.78</v>
      </c>
      <c r="N15" s="216">
        <v>11.4</v>
      </c>
      <c r="O15" s="216">
        <v>11.41</v>
      </c>
      <c r="P15" s="216">
        <v>11.51</v>
      </c>
      <c r="Q15" s="216">
        <v>11.7</v>
      </c>
      <c r="R15" s="216">
        <v>11.92</v>
      </c>
      <c r="S15" s="216">
        <v>11.9</v>
      </c>
      <c r="T15" s="216">
        <v>12.09</v>
      </c>
      <c r="U15" s="216">
        <v>12</v>
      </c>
      <c r="V15" s="216">
        <v>12.17</v>
      </c>
      <c r="W15" s="216">
        <v>12.3</v>
      </c>
      <c r="X15" s="216">
        <v>12.03</v>
      </c>
      <c r="Y15" s="216">
        <v>11.75</v>
      </c>
      <c r="Z15" s="216">
        <v>11.62</v>
      </c>
      <c r="AA15" s="216">
        <v>11.45</v>
      </c>
      <c r="AB15" s="216">
        <v>11.63</v>
      </c>
      <c r="AC15" s="216">
        <v>11.61</v>
      </c>
      <c r="AD15" s="216">
        <v>11.92</v>
      </c>
      <c r="AE15" s="216">
        <v>12.41</v>
      </c>
      <c r="AF15" s="216">
        <v>12.54</v>
      </c>
      <c r="AG15" s="216">
        <v>12.65</v>
      </c>
      <c r="AH15" s="216">
        <v>12.52</v>
      </c>
      <c r="AI15" s="216">
        <v>12.51</v>
      </c>
      <c r="AJ15" s="216">
        <v>12.36</v>
      </c>
      <c r="AK15" s="216">
        <v>12.09</v>
      </c>
      <c r="AL15" s="216">
        <v>11.72</v>
      </c>
      <c r="AM15" s="216">
        <v>11.65</v>
      </c>
      <c r="AN15" s="216">
        <v>11.92</v>
      </c>
      <c r="AO15" s="216">
        <v>12.24</v>
      </c>
      <c r="AP15" s="216">
        <v>12.3</v>
      </c>
      <c r="AQ15" s="216">
        <v>12.84</v>
      </c>
      <c r="AR15" s="216">
        <v>12.98</v>
      </c>
      <c r="AS15" s="216">
        <v>13.05</v>
      </c>
      <c r="AT15" s="216">
        <v>13.02</v>
      </c>
      <c r="AU15" s="216">
        <v>12.94</v>
      </c>
      <c r="AV15" s="216">
        <v>12.59</v>
      </c>
      <c r="AW15" s="216">
        <v>12.46</v>
      </c>
      <c r="AX15" s="216">
        <v>12.15</v>
      </c>
      <c r="AY15" s="216">
        <v>12.1</v>
      </c>
      <c r="AZ15" s="216">
        <v>12.29</v>
      </c>
      <c r="BA15" s="216">
        <v>12.35</v>
      </c>
      <c r="BB15" s="216">
        <v>12.518190000000001</v>
      </c>
      <c r="BC15" s="216">
        <v>13.042109999999999</v>
      </c>
      <c r="BD15" s="357">
        <v>13.28505</v>
      </c>
      <c r="BE15" s="357">
        <v>13.30566</v>
      </c>
      <c r="BF15" s="357">
        <v>13.280559999999999</v>
      </c>
      <c r="BG15" s="357">
        <v>13.24497</v>
      </c>
      <c r="BH15" s="357">
        <v>12.917020000000001</v>
      </c>
      <c r="BI15" s="357">
        <v>12.88228</v>
      </c>
      <c r="BJ15" s="357">
        <v>12.24644</v>
      </c>
      <c r="BK15" s="357">
        <v>12.36632</v>
      </c>
      <c r="BL15" s="357">
        <v>12.67428</v>
      </c>
      <c r="BM15" s="357">
        <v>12.781330000000001</v>
      </c>
      <c r="BN15" s="357">
        <v>12.72763</v>
      </c>
      <c r="BO15" s="357">
        <v>13.310790000000001</v>
      </c>
      <c r="BP15" s="357">
        <v>13.54467</v>
      </c>
      <c r="BQ15" s="357">
        <v>13.5646</v>
      </c>
      <c r="BR15" s="357">
        <v>13.54533</v>
      </c>
      <c r="BS15" s="357">
        <v>13.52657</v>
      </c>
      <c r="BT15" s="357">
        <v>13.17817</v>
      </c>
      <c r="BU15" s="357">
        <v>13.15531</v>
      </c>
      <c r="BV15" s="357">
        <v>12.53547</v>
      </c>
    </row>
    <row r="16" spans="1:74" ht="11.1" customHeight="1" x14ac:dyDescent="0.2">
      <c r="A16" s="119"/>
      <c r="B16" s="122" t="s">
        <v>12</v>
      </c>
      <c r="C16" s="492"/>
      <c r="D16" s="492"/>
      <c r="E16" s="492"/>
      <c r="F16" s="492"/>
      <c r="G16" s="492"/>
      <c r="H16" s="492"/>
      <c r="I16" s="492"/>
      <c r="J16" s="492"/>
      <c r="K16" s="492"/>
      <c r="L16" s="492"/>
      <c r="M16" s="492"/>
      <c r="N16" s="492"/>
      <c r="O16" s="492"/>
      <c r="P16" s="492"/>
      <c r="Q16" s="492"/>
      <c r="R16" s="492"/>
      <c r="S16" s="492"/>
      <c r="T16" s="492"/>
      <c r="U16" s="492"/>
      <c r="V16" s="492"/>
      <c r="W16" s="492"/>
      <c r="X16" s="492"/>
      <c r="Y16" s="492"/>
      <c r="Z16" s="492"/>
      <c r="AA16" s="492"/>
      <c r="AB16" s="492"/>
      <c r="AC16" s="492"/>
      <c r="AD16" s="492"/>
      <c r="AE16" s="492"/>
      <c r="AF16" s="492"/>
      <c r="AG16" s="492"/>
      <c r="AH16" s="492"/>
      <c r="AI16" s="492"/>
      <c r="AJ16" s="492"/>
      <c r="AK16" s="492"/>
      <c r="AL16" s="492"/>
      <c r="AM16" s="492"/>
      <c r="AN16" s="492"/>
      <c r="AO16" s="492"/>
      <c r="AP16" s="492"/>
      <c r="AQ16" s="492"/>
      <c r="AR16" s="492"/>
      <c r="AS16" s="492"/>
      <c r="AT16" s="492"/>
      <c r="AU16" s="492"/>
      <c r="AV16" s="492"/>
      <c r="AW16" s="492"/>
      <c r="AX16" s="492"/>
      <c r="AY16" s="492"/>
      <c r="AZ16" s="492"/>
      <c r="BA16" s="492"/>
      <c r="BB16" s="492"/>
      <c r="BC16" s="492"/>
      <c r="BD16" s="493"/>
      <c r="BE16" s="493"/>
      <c r="BF16" s="493"/>
      <c r="BG16" s="493"/>
      <c r="BH16" s="493"/>
      <c r="BI16" s="493"/>
      <c r="BJ16" s="493"/>
      <c r="BK16" s="493"/>
      <c r="BL16" s="493"/>
      <c r="BM16" s="493"/>
      <c r="BN16" s="493"/>
      <c r="BO16" s="493"/>
      <c r="BP16" s="493"/>
      <c r="BQ16" s="493"/>
      <c r="BR16" s="493"/>
      <c r="BS16" s="493"/>
      <c r="BT16" s="493"/>
      <c r="BU16" s="493"/>
      <c r="BV16" s="493"/>
    </row>
    <row r="17" spans="1:74" ht="11.1" customHeight="1" x14ac:dyDescent="0.2">
      <c r="A17" s="119" t="s">
        <v>825</v>
      </c>
      <c r="B17" s="206" t="s">
        <v>605</v>
      </c>
      <c r="C17" s="216">
        <v>14.575778509999999</v>
      </c>
      <c r="D17" s="216">
        <v>14.256835372999999</v>
      </c>
      <c r="E17" s="216">
        <v>14.206487199</v>
      </c>
      <c r="F17" s="216">
        <v>14.077408168</v>
      </c>
      <c r="G17" s="216">
        <v>14.221805679999999</v>
      </c>
      <c r="H17" s="216">
        <v>14.688706606</v>
      </c>
      <c r="I17" s="216">
        <v>14.207197932</v>
      </c>
      <c r="J17" s="216">
        <v>14.594470143000001</v>
      </c>
      <c r="K17" s="216">
        <v>14.61474802</v>
      </c>
      <c r="L17" s="216">
        <v>13.867811741000001</v>
      </c>
      <c r="M17" s="216">
        <v>14.022453175000001</v>
      </c>
      <c r="N17" s="216">
        <v>14.23553472</v>
      </c>
      <c r="O17" s="216">
        <v>13.942380312999999</v>
      </c>
      <c r="P17" s="216">
        <v>13.937680555</v>
      </c>
      <c r="Q17" s="216">
        <v>13.8038369</v>
      </c>
      <c r="R17" s="216">
        <v>13.437702515</v>
      </c>
      <c r="S17" s="216">
        <v>13.609505471</v>
      </c>
      <c r="T17" s="216">
        <v>13.728734127999999</v>
      </c>
      <c r="U17" s="216">
        <v>13.768569204</v>
      </c>
      <c r="V17" s="216">
        <v>13.423520395000001</v>
      </c>
      <c r="W17" s="216">
        <v>13.706845263</v>
      </c>
      <c r="X17" s="216">
        <v>13.257218816</v>
      </c>
      <c r="Y17" s="216">
        <v>13.446841750999999</v>
      </c>
      <c r="Z17" s="216">
        <v>14.115008839</v>
      </c>
      <c r="AA17" s="216">
        <v>13.662396412</v>
      </c>
      <c r="AB17" s="216">
        <v>14.621758914999999</v>
      </c>
      <c r="AC17" s="216">
        <v>14.341750765</v>
      </c>
      <c r="AD17" s="216">
        <v>13.550485373000001</v>
      </c>
      <c r="AE17" s="216">
        <v>13.469055297000001</v>
      </c>
      <c r="AF17" s="216">
        <v>13.779143896000001</v>
      </c>
      <c r="AG17" s="216">
        <v>13.640891036999999</v>
      </c>
      <c r="AH17" s="216">
        <v>13.693060352</v>
      </c>
      <c r="AI17" s="216">
        <v>13.686677587</v>
      </c>
      <c r="AJ17" s="216">
        <v>13.535701661999999</v>
      </c>
      <c r="AK17" s="216">
        <v>13.843372863999999</v>
      </c>
      <c r="AL17" s="216">
        <v>15.313944490000001</v>
      </c>
      <c r="AM17" s="216">
        <v>15.373089426</v>
      </c>
      <c r="AN17" s="216">
        <v>15.944631223</v>
      </c>
      <c r="AO17" s="216">
        <v>15.549069605</v>
      </c>
      <c r="AP17" s="216">
        <v>14.670903424</v>
      </c>
      <c r="AQ17" s="216">
        <v>13.958520206999999</v>
      </c>
      <c r="AR17" s="216">
        <v>14.341959087999999</v>
      </c>
      <c r="AS17" s="216">
        <v>14.356437271000001</v>
      </c>
      <c r="AT17" s="216">
        <v>14.615730701</v>
      </c>
      <c r="AU17" s="216">
        <v>14.324655380999999</v>
      </c>
      <c r="AV17" s="216">
        <v>14.022279221</v>
      </c>
      <c r="AW17" s="216">
        <v>14.023003663000001</v>
      </c>
      <c r="AX17" s="216">
        <v>14.940238702</v>
      </c>
      <c r="AY17" s="216">
        <v>16.388927544000001</v>
      </c>
      <c r="AZ17" s="216">
        <v>17.466663929999999</v>
      </c>
      <c r="BA17" s="216">
        <v>16.95</v>
      </c>
      <c r="BB17" s="216">
        <v>16.191400000000002</v>
      </c>
      <c r="BC17" s="216">
        <v>15.67004</v>
      </c>
      <c r="BD17" s="357">
        <v>16.18224</v>
      </c>
      <c r="BE17" s="357">
        <v>15.76308</v>
      </c>
      <c r="BF17" s="357">
        <v>15.631690000000001</v>
      </c>
      <c r="BG17" s="357">
        <v>15.419549999999999</v>
      </c>
      <c r="BH17" s="357">
        <v>14.717460000000001</v>
      </c>
      <c r="BI17" s="357">
        <v>14.52294</v>
      </c>
      <c r="BJ17" s="357">
        <v>14.953469999999999</v>
      </c>
      <c r="BK17" s="357">
        <v>16.746639999999999</v>
      </c>
      <c r="BL17" s="357">
        <v>17.739529999999998</v>
      </c>
      <c r="BM17" s="357">
        <v>17.349160000000001</v>
      </c>
      <c r="BN17" s="357">
        <v>16.494990000000001</v>
      </c>
      <c r="BO17" s="357">
        <v>15.954190000000001</v>
      </c>
      <c r="BP17" s="357">
        <v>16.337299999999999</v>
      </c>
      <c r="BQ17" s="357">
        <v>15.91385</v>
      </c>
      <c r="BR17" s="357">
        <v>15.792579999999999</v>
      </c>
      <c r="BS17" s="357">
        <v>15.55491</v>
      </c>
      <c r="BT17" s="357">
        <v>14.81625</v>
      </c>
      <c r="BU17" s="357">
        <v>14.607620000000001</v>
      </c>
      <c r="BV17" s="357">
        <v>15.001049999999999</v>
      </c>
    </row>
    <row r="18" spans="1:74" ht="11.1" customHeight="1" x14ac:dyDescent="0.2">
      <c r="A18" s="119" t="s">
        <v>826</v>
      </c>
      <c r="B18" s="188" t="s">
        <v>639</v>
      </c>
      <c r="C18" s="216">
        <v>13.373577026</v>
      </c>
      <c r="D18" s="216">
        <v>13.277033572000001</v>
      </c>
      <c r="E18" s="216">
        <v>13.059891359</v>
      </c>
      <c r="F18" s="216">
        <v>13.171618439</v>
      </c>
      <c r="G18" s="216">
        <v>13.513222796000001</v>
      </c>
      <c r="H18" s="216">
        <v>14.477344194</v>
      </c>
      <c r="I18" s="216">
        <v>14.672789278</v>
      </c>
      <c r="J18" s="216">
        <v>14.576521960000001</v>
      </c>
      <c r="K18" s="216">
        <v>14.188176804999999</v>
      </c>
      <c r="L18" s="216">
        <v>13.403933565000001</v>
      </c>
      <c r="M18" s="216">
        <v>12.912353303</v>
      </c>
      <c r="N18" s="216">
        <v>12.617319030000001</v>
      </c>
      <c r="O18" s="216">
        <v>12.675115332000001</v>
      </c>
      <c r="P18" s="216">
        <v>12.540045771000001</v>
      </c>
      <c r="Q18" s="216">
        <v>12.467550913</v>
      </c>
      <c r="R18" s="216">
        <v>12.588537466</v>
      </c>
      <c r="S18" s="216">
        <v>12.711775218</v>
      </c>
      <c r="T18" s="216">
        <v>13.53929123</v>
      </c>
      <c r="U18" s="216">
        <v>13.861224605</v>
      </c>
      <c r="V18" s="216">
        <v>13.270600321</v>
      </c>
      <c r="W18" s="216">
        <v>13.730546814</v>
      </c>
      <c r="X18" s="216">
        <v>12.838919627999999</v>
      </c>
      <c r="Y18" s="216">
        <v>12.471665289000001</v>
      </c>
      <c r="Z18" s="216">
        <v>12.502127109</v>
      </c>
      <c r="AA18" s="216">
        <v>12.756330778000001</v>
      </c>
      <c r="AB18" s="216">
        <v>13.083478377</v>
      </c>
      <c r="AC18" s="216">
        <v>12.776504731999999</v>
      </c>
      <c r="AD18" s="216">
        <v>12.461521367</v>
      </c>
      <c r="AE18" s="216">
        <v>12.799378573</v>
      </c>
      <c r="AF18" s="216">
        <v>13.753411949</v>
      </c>
      <c r="AG18" s="216">
        <v>14.142708019000001</v>
      </c>
      <c r="AH18" s="216">
        <v>14.049560654</v>
      </c>
      <c r="AI18" s="216">
        <v>14.069983197000001</v>
      </c>
      <c r="AJ18" s="216">
        <v>13.078056008000001</v>
      </c>
      <c r="AK18" s="216">
        <v>12.255384883</v>
      </c>
      <c r="AL18" s="216">
        <v>12.565989433</v>
      </c>
      <c r="AM18" s="216">
        <v>14.044967781</v>
      </c>
      <c r="AN18" s="216">
        <v>14.626222082</v>
      </c>
      <c r="AO18" s="216">
        <v>14.214409147</v>
      </c>
      <c r="AP18" s="216">
        <v>13.115259045</v>
      </c>
      <c r="AQ18" s="216">
        <v>13.01404299</v>
      </c>
      <c r="AR18" s="216">
        <v>13.794879352000001</v>
      </c>
      <c r="AS18" s="216">
        <v>13.98457327</v>
      </c>
      <c r="AT18" s="216">
        <v>13.834880796</v>
      </c>
      <c r="AU18" s="216">
        <v>14.002702877000001</v>
      </c>
      <c r="AV18" s="216">
        <v>13.176333519</v>
      </c>
      <c r="AW18" s="216">
        <v>12.951822251999999</v>
      </c>
      <c r="AX18" s="216">
        <v>12.710678140000001</v>
      </c>
      <c r="AY18" s="216">
        <v>12.532987415999999</v>
      </c>
      <c r="AZ18" s="216">
        <v>13.493058544</v>
      </c>
      <c r="BA18" s="216">
        <v>13.52</v>
      </c>
      <c r="BB18" s="216">
        <v>12.59122</v>
      </c>
      <c r="BC18" s="216">
        <v>12.845510000000001</v>
      </c>
      <c r="BD18" s="357">
        <v>14.03509</v>
      </c>
      <c r="BE18" s="357">
        <v>14.352550000000001</v>
      </c>
      <c r="BF18" s="357">
        <v>14.04082</v>
      </c>
      <c r="BG18" s="357">
        <v>13.929449999999999</v>
      </c>
      <c r="BH18" s="357">
        <v>13.209429999999999</v>
      </c>
      <c r="BI18" s="357">
        <v>13.229179999999999</v>
      </c>
      <c r="BJ18" s="357">
        <v>12.91127</v>
      </c>
      <c r="BK18" s="357">
        <v>12.654030000000001</v>
      </c>
      <c r="BL18" s="357">
        <v>13.626429999999999</v>
      </c>
      <c r="BM18" s="357">
        <v>13.700710000000001</v>
      </c>
      <c r="BN18" s="357">
        <v>12.77033</v>
      </c>
      <c r="BO18" s="357">
        <v>13.03434</v>
      </c>
      <c r="BP18" s="357">
        <v>14.243690000000001</v>
      </c>
      <c r="BQ18" s="357">
        <v>14.58079</v>
      </c>
      <c r="BR18" s="357">
        <v>14.278180000000001</v>
      </c>
      <c r="BS18" s="357">
        <v>14.17057</v>
      </c>
      <c r="BT18" s="357">
        <v>13.442080000000001</v>
      </c>
      <c r="BU18" s="357">
        <v>13.457280000000001</v>
      </c>
      <c r="BV18" s="357">
        <v>13.151899999999999</v>
      </c>
    </row>
    <row r="19" spans="1:74" ht="11.1" customHeight="1" x14ac:dyDescent="0.2">
      <c r="A19" s="119" t="s">
        <v>827</v>
      </c>
      <c r="B19" s="206" t="s">
        <v>606</v>
      </c>
      <c r="C19" s="216">
        <v>9.0244697908999996</v>
      </c>
      <c r="D19" s="216">
        <v>9.4644595163999998</v>
      </c>
      <c r="E19" s="216">
        <v>9.4559103827000008</v>
      </c>
      <c r="F19" s="216">
        <v>9.4950037110000007</v>
      </c>
      <c r="G19" s="216">
        <v>9.5986960580999998</v>
      </c>
      <c r="H19" s="216">
        <v>9.7957145936999996</v>
      </c>
      <c r="I19" s="216">
        <v>9.6088339356999999</v>
      </c>
      <c r="J19" s="216">
        <v>9.7533335361999995</v>
      </c>
      <c r="K19" s="216">
        <v>9.5473072144</v>
      </c>
      <c r="L19" s="216">
        <v>9.4945787056000004</v>
      </c>
      <c r="M19" s="216">
        <v>9.3820884108999998</v>
      </c>
      <c r="N19" s="216">
        <v>9.2019338733999998</v>
      </c>
      <c r="O19" s="216">
        <v>9.3210339066000003</v>
      </c>
      <c r="P19" s="216">
        <v>9.5267628800999997</v>
      </c>
      <c r="Q19" s="216">
        <v>9.4643180542999996</v>
      </c>
      <c r="R19" s="216">
        <v>9.4918808206000005</v>
      </c>
      <c r="S19" s="216">
        <v>9.6173936167999994</v>
      </c>
      <c r="T19" s="216">
        <v>9.4074717648000004</v>
      </c>
      <c r="U19" s="216">
        <v>9.5572898948000002</v>
      </c>
      <c r="V19" s="216">
        <v>9.4525806010999993</v>
      </c>
      <c r="W19" s="216">
        <v>9.5291940670000006</v>
      </c>
      <c r="X19" s="216">
        <v>9.4182223724000007</v>
      </c>
      <c r="Y19" s="216">
        <v>9.4180862567000005</v>
      </c>
      <c r="Z19" s="216">
        <v>9.2649784852000003</v>
      </c>
      <c r="AA19" s="216">
        <v>9.2186823142000005</v>
      </c>
      <c r="AB19" s="216">
        <v>9.4122750136000004</v>
      </c>
      <c r="AC19" s="216">
        <v>9.4951997318999997</v>
      </c>
      <c r="AD19" s="216">
        <v>9.5619596561000009</v>
      </c>
      <c r="AE19" s="216">
        <v>9.8106455409999995</v>
      </c>
      <c r="AF19" s="216">
        <v>9.7241747355000001</v>
      </c>
      <c r="AG19" s="216">
        <v>9.7228101539999994</v>
      </c>
      <c r="AH19" s="216">
        <v>9.8241047774000005</v>
      </c>
      <c r="AI19" s="216">
        <v>9.5511431876999993</v>
      </c>
      <c r="AJ19" s="216">
        <v>9.6216739804000007</v>
      </c>
      <c r="AK19" s="216">
        <v>9.4857473950000006</v>
      </c>
      <c r="AL19" s="216">
        <v>9.2111624765000002</v>
      </c>
      <c r="AM19" s="216">
        <v>9.4108864452999992</v>
      </c>
      <c r="AN19" s="216">
        <v>9.8179156099</v>
      </c>
      <c r="AO19" s="216">
        <v>9.8519825717000007</v>
      </c>
      <c r="AP19" s="216">
        <v>9.9197850904999996</v>
      </c>
      <c r="AQ19" s="216">
        <v>9.8722399927000009</v>
      </c>
      <c r="AR19" s="216">
        <v>10.071621050999999</v>
      </c>
      <c r="AS19" s="216">
        <v>10.019081239</v>
      </c>
      <c r="AT19" s="216">
        <v>10.046879454000001</v>
      </c>
      <c r="AU19" s="216">
        <v>9.9231245724000008</v>
      </c>
      <c r="AV19" s="216">
        <v>9.9753121045000004</v>
      </c>
      <c r="AW19" s="216">
        <v>9.9162170982000006</v>
      </c>
      <c r="AX19" s="216">
        <v>9.7448607208000002</v>
      </c>
      <c r="AY19" s="216">
        <v>9.5691446387999992</v>
      </c>
      <c r="AZ19" s="216">
        <v>9.7645939896999998</v>
      </c>
      <c r="BA19" s="216">
        <v>9.94</v>
      </c>
      <c r="BB19" s="216">
        <v>9.9294340000000005</v>
      </c>
      <c r="BC19" s="216">
        <v>9.9800179999999994</v>
      </c>
      <c r="BD19" s="357">
        <v>10.10839</v>
      </c>
      <c r="BE19" s="357">
        <v>10.03618</v>
      </c>
      <c r="BF19" s="357">
        <v>10.05308</v>
      </c>
      <c r="BG19" s="357">
        <v>9.9364150000000002</v>
      </c>
      <c r="BH19" s="357">
        <v>9.9105249999999998</v>
      </c>
      <c r="BI19" s="357">
        <v>10.03491</v>
      </c>
      <c r="BJ19" s="357">
        <v>9.8180549999999993</v>
      </c>
      <c r="BK19" s="357">
        <v>9.6671960000000006</v>
      </c>
      <c r="BL19" s="357">
        <v>9.8731910000000003</v>
      </c>
      <c r="BM19" s="357">
        <v>10.023569999999999</v>
      </c>
      <c r="BN19" s="357">
        <v>9.9973960000000002</v>
      </c>
      <c r="BO19" s="357">
        <v>10.04392</v>
      </c>
      <c r="BP19" s="357">
        <v>10.17506</v>
      </c>
      <c r="BQ19" s="357">
        <v>10.103870000000001</v>
      </c>
      <c r="BR19" s="357">
        <v>10.12336</v>
      </c>
      <c r="BS19" s="357">
        <v>10.014480000000001</v>
      </c>
      <c r="BT19" s="357">
        <v>9.9921159999999993</v>
      </c>
      <c r="BU19" s="357">
        <v>10.12791</v>
      </c>
      <c r="BV19" s="357">
        <v>9.9307459999999992</v>
      </c>
    </row>
    <row r="20" spans="1:74" ht="11.1" customHeight="1" x14ac:dyDescent="0.2">
      <c r="A20" s="119" t="s">
        <v>828</v>
      </c>
      <c r="B20" s="206" t="s">
        <v>607</v>
      </c>
      <c r="C20" s="216">
        <v>7.4075949802999999</v>
      </c>
      <c r="D20" s="216">
        <v>7.6317397452</v>
      </c>
      <c r="E20" s="216">
        <v>7.7881763749999999</v>
      </c>
      <c r="F20" s="216">
        <v>7.9334233854000002</v>
      </c>
      <c r="G20" s="216">
        <v>8.4201636614000002</v>
      </c>
      <c r="H20" s="216">
        <v>8.9856567102000007</v>
      </c>
      <c r="I20" s="216">
        <v>9.0968735797000004</v>
      </c>
      <c r="J20" s="216">
        <v>9.0441806942999996</v>
      </c>
      <c r="K20" s="216">
        <v>8.6967864028000008</v>
      </c>
      <c r="L20" s="216">
        <v>8.0153702379999991</v>
      </c>
      <c r="M20" s="216">
        <v>7.7549236842999996</v>
      </c>
      <c r="N20" s="216">
        <v>7.5503678046999996</v>
      </c>
      <c r="O20" s="216">
        <v>7.7674496980000001</v>
      </c>
      <c r="P20" s="216">
        <v>7.9445039126000001</v>
      </c>
      <c r="Q20" s="216">
        <v>8.0304388698999993</v>
      </c>
      <c r="R20" s="216">
        <v>8.0614959026000008</v>
      </c>
      <c r="S20" s="216">
        <v>8.5317550268000009</v>
      </c>
      <c r="T20" s="216">
        <v>9.1997854121000007</v>
      </c>
      <c r="U20" s="216">
        <v>9.1918101374999992</v>
      </c>
      <c r="V20" s="216">
        <v>9.3070602155</v>
      </c>
      <c r="W20" s="216">
        <v>8.9054199327999992</v>
      </c>
      <c r="X20" s="216">
        <v>8.3373358757999991</v>
      </c>
      <c r="Y20" s="216">
        <v>8.0661061957999998</v>
      </c>
      <c r="Z20" s="216">
        <v>8.0357585538999992</v>
      </c>
      <c r="AA20" s="216">
        <v>8.2990908690000005</v>
      </c>
      <c r="AB20" s="216">
        <v>8.6198078268000007</v>
      </c>
      <c r="AC20" s="216">
        <v>8.6470667911000003</v>
      </c>
      <c r="AD20" s="216">
        <v>8.6698377982999997</v>
      </c>
      <c r="AE20" s="216">
        <v>9.3831126901000008</v>
      </c>
      <c r="AF20" s="216">
        <v>10.023370346</v>
      </c>
      <c r="AG20" s="216">
        <v>10.007460304</v>
      </c>
      <c r="AH20" s="216">
        <v>10.021397769</v>
      </c>
      <c r="AI20" s="216">
        <v>9.4259162677999999</v>
      </c>
      <c r="AJ20" s="216">
        <v>8.8600935801999992</v>
      </c>
      <c r="AK20" s="216">
        <v>8.6151084097999995</v>
      </c>
      <c r="AL20" s="216">
        <v>8.4881822697999993</v>
      </c>
      <c r="AM20" s="216">
        <v>8.3671578494999999</v>
      </c>
      <c r="AN20" s="216">
        <v>8.5742560572999995</v>
      </c>
      <c r="AO20" s="216">
        <v>8.8766650161000005</v>
      </c>
      <c r="AP20" s="216">
        <v>8.8908374935999994</v>
      </c>
      <c r="AQ20" s="216">
        <v>9.2868930024999994</v>
      </c>
      <c r="AR20" s="216">
        <v>9.9265460638</v>
      </c>
      <c r="AS20" s="216">
        <v>10.02381535</v>
      </c>
      <c r="AT20" s="216">
        <v>10.06642926</v>
      </c>
      <c r="AU20" s="216">
        <v>9.4593299169999998</v>
      </c>
      <c r="AV20" s="216">
        <v>8.9497587565999996</v>
      </c>
      <c r="AW20" s="216">
        <v>8.6705915535999996</v>
      </c>
      <c r="AX20" s="216">
        <v>8.4588121072</v>
      </c>
      <c r="AY20" s="216">
        <v>8.5062445135000004</v>
      </c>
      <c r="AZ20" s="216">
        <v>8.6008088260999997</v>
      </c>
      <c r="BA20" s="216">
        <v>8.6199999999999992</v>
      </c>
      <c r="BB20" s="216">
        <v>8.6885580000000004</v>
      </c>
      <c r="BC20" s="216">
        <v>9.2610170000000007</v>
      </c>
      <c r="BD20" s="357">
        <v>10.013669999999999</v>
      </c>
      <c r="BE20" s="357">
        <v>10.13429</v>
      </c>
      <c r="BF20" s="357">
        <v>10.14401</v>
      </c>
      <c r="BG20" s="357">
        <v>9.6292460000000002</v>
      </c>
      <c r="BH20" s="357">
        <v>9.0189299999999992</v>
      </c>
      <c r="BI20" s="357">
        <v>8.8133739999999996</v>
      </c>
      <c r="BJ20" s="357">
        <v>8.5893940000000004</v>
      </c>
      <c r="BK20" s="357">
        <v>8.6834849999999992</v>
      </c>
      <c r="BL20" s="357">
        <v>8.7882180000000005</v>
      </c>
      <c r="BM20" s="357">
        <v>8.7907650000000004</v>
      </c>
      <c r="BN20" s="357">
        <v>8.8553289999999993</v>
      </c>
      <c r="BO20" s="357">
        <v>9.4480380000000004</v>
      </c>
      <c r="BP20" s="357">
        <v>10.221970000000001</v>
      </c>
      <c r="BQ20" s="357">
        <v>10.35155</v>
      </c>
      <c r="BR20" s="357">
        <v>10.364990000000001</v>
      </c>
      <c r="BS20" s="357">
        <v>9.8424169999999993</v>
      </c>
      <c r="BT20" s="357">
        <v>9.2218219999999995</v>
      </c>
      <c r="BU20" s="357">
        <v>9.0122289999999996</v>
      </c>
      <c r="BV20" s="357">
        <v>8.7965789999999995</v>
      </c>
    </row>
    <row r="21" spans="1:74" ht="11.1" customHeight="1" x14ac:dyDescent="0.2">
      <c r="A21" s="119" t="s">
        <v>829</v>
      </c>
      <c r="B21" s="206" t="s">
        <v>608</v>
      </c>
      <c r="C21" s="216">
        <v>9.2742524181999997</v>
      </c>
      <c r="D21" s="216">
        <v>9.4140738947999996</v>
      </c>
      <c r="E21" s="216">
        <v>9.4004031666000003</v>
      </c>
      <c r="F21" s="216">
        <v>9.3362728452999999</v>
      </c>
      <c r="G21" s="216">
        <v>9.4485286737000003</v>
      </c>
      <c r="H21" s="216">
        <v>9.5488398800999992</v>
      </c>
      <c r="I21" s="216">
        <v>9.5510897675000006</v>
      </c>
      <c r="J21" s="216">
        <v>9.6420456272999999</v>
      </c>
      <c r="K21" s="216">
        <v>9.4879541822999993</v>
      </c>
      <c r="L21" s="216">
        <v>9.4540339391000003</v>
      </c>
      <c r="M21" s="216">
        <v>9.4921651101000002</v>
      </c>
      <c r="N21" s="216">
        <v>9.4094245249000004</v>
      </c>
      <c r="O21" s="216">
        <v>9.3987772898999999</v>
      </c>
      <c r="P21" s="216">
        <v>9.4752684903999995</v>
      </c>
      <c r="Q21" s="216">
        <v>9.3415420401000002</v>
      </c>
      <c r="R21" s="216">
        <v>9.3009246405999999</v>
      </c>
      <c r="S21" s="216">
        <v>9.2797763422999999</v>
      </c>
      <c r="T21" s="216">
        <v>9.4183852376000008</v>
      </c>
      <c r="U21" s="216">
        <v>9.4681777940000007</v>
      </c>
      <c r="V21" s="216">
        <v>9.3478459024999996</v>
      </c>
      <c r="W21" s="216">
        <v>9.4166483698000008</v>
      </c>
      <c r="X21" s="216">
        <v>9.3581651989000001</v>
      </c>
      <c r="Y21" s="216">
        <v>9.3512940074999999</v>
      </c>
      <c r="Z21" s="216">
        <v>9.2779116599999991</v>
      </c>
      <c r="AA21" s="216">
        <v>9.1379316927000005</v>
      </c>
      <c r="AB21" s="216">
        <v>9.3293768051000008</v>
      </c>
      <c r="AC21" s="216">
        <v>9.2906742010999999</v>
      </c>
      <c r="AD21" s="216">
        <v>9.1977010724999992</v>
      </c>
      <c r="AE21" s="216">
        <v>9.2294513074999998</v>
      </c>
      <c r="AF21" s="216">
        <v>9.4319687770999998</v>
      </c>
      <c r="AG21" s="216">
        <v>9.4387376911</v>
      </c>
      <c r="AH21" s="216">
        <v>9.4368165763</v>
      </c>
      <c r="AI21" s="216">
        <v>9.4424694102999993</v>
      </c>
      <c r="AJ21" s="216">
        <v>9.3686325668000006</v>
      </c>
      <c r="AK21" s="216">
        <v>9.4317221278000005</v>
      </c>
      <c r="AL21" s="216">
        <v>9.3621148076999994</v>
      </c>
      <c r="AM21" s="216">
        <v>9.7144867074000008</v>
      </c>
      <c r="AN21" s="216">
        <v>9.9818858568</v>
      </c>
      <c r="AO21" s="216">
        <v>9.8241506004999994</v>
      </c>
      <c r="AP21" s="216">
        <v>9.6979831428000001</v>
      </c>
      <c r="AQ21" s="216">
        <v>9.5857357606000004</v>
      </c>
      <c r="AR21" s="216">
        <v>9.7621791315999999</v>
      </c>
      <c r="AS21" s="216">
        <v>9.7379613494000008</v>
      </c>
      <c r="AT21" s="216">
        <v>9.6734093353000006</v>
      </c>
      <c r="AU21" s="216">
        <v>9.6986256196999996</v>
      </c>
      <c r="AV21" s="216">
        <v>9.6158997956000007</v>
      </c>
      <c r="AW21" s="216">
        <v>9.7792609634000005</v>
      </c>
      <c r="AX21" s="216">
        <v>9.5694152261000003</v>
      </c>
      <c r="AY21" s="216">
        <v>9.5589416487999994</v>
      </c>
      <c r="AZ21" s="216">
        <v>9.8171923756999995</v>
      </c>
      <c r="BA21" s="216">
        <v>9.66</v>
      </c>
      <c r="BB21" s="216">
        <v>9.5457929999999998</v>
      </c>
      <c r="BC21" s="216">
        <v>9.5843579999999999</v>
      </c>
      <c r="BD21" s="357">
        <v>9.8156230000000004</v>
      </c>
      <c r="BE21" s="357">
        <v>9.8380449999999993</v>
      </c>
      <c r="BF21" s="357">
        <v>9.8421710000000004</v>
      </c>
      <c r="BG21" s="357">
        <v>9.8025230000000008</v>
      </c>
      <c r="BH21" s="357">
        <v>9.796519</v>
      </c>
      <c r="BI21" s="357">
        <v>9.9008249999999993</v>
      </c>
      <c r="BJ21" s="357">
        <v>9.5585199999999997</v>
      </c>
      <c r="BK21" s="357">
        <v>9.6567869999999996</v>
      </c>
      <c r="BL21" s="357">
        <v>9.9932639999999999</v>
      </c>
      <c r="BM21" s="357">
        <v>9.7689819999999994</v>
      </c>
      <c r="BN21" s="357">
        <v>9.6639320000000009</v>
      </c>
      <c r="BO21" s="357">
        <v>9.6854910000000007</v>
      </c>
      <c r="BP21" s="357">
        <v>9.9474739999999997</v>
      </c>
      <c r="BQ21" s="357">
        <v>9.9715389999999999</v>
      </c>
      <c r="BR21" s="357">
        <v>9.9814620000000005</v>
      </c>
      <c r="BS21" s="357">
        <v>9.9534859999999998</v>
      </c>
      <c r="BT21" s="357">
        <v>9.9429429999999996</v>
      </c>
      <c r="BU21" s="357">
        <v>10.05678</v>
      </c>
      <c r="BV21" s="357">
        <v>9.7047089999999994</v>
      </c>
    </row>
    <row r="22" spans="1:74" ht="11.1" customHeight="1" x14ac:dyDescent="0.2">
      <c r="A22" s="119" t="s">
        <v>830</v>
      </c>
      <c r="B22" s="206" t="s">
        <v>609</v>
      </c>
      <c r="C22" s="216">
        <v>9.4584582430000008</v>
      </c>
      <c r="D22" s="216">
        <v>9.6559036622000001</v>
      </c>
      <c r="E22" s="216">
        <v>9.7326598365999999</v>
      </c>
      <c r="F22" s="216">
        <v>9.6026335422999995</v>
      </c>
      <c r="G22" s="216">
        <v>9.8390409349999999</v>
      </c>
      <c r="H22" s="216">
        <v>9.9289453368</v>
      </c>
      <c r="I22" s="216">
        <v>9.8513681743999992</v>
      </c>
      <c r="J22" s="216">
        <v>9.8692876476000002</v>
      </c>
      <c r="K22" s="216">
        <v>9.9395756842999994</v>
      </c>
      <c r="L22" s="216">
        <v>9.8706237730000002</v>
      </c>
      <c r="M22" s="216">
        <v>9.8138338192999992</v>
      </c>
      <c r="N22" s="216">
        <v>9.9119320802999997</v>
      </c>
      <c r="O22" s="216">
        <v>9.7284236002999993</v>
      </c>
      <c r="P22" s="216">
        <v>9.7996352846000008</v>
      </c>
      <c r="Q22" s="216">
        <v>9.8308378712</v>
      </c>
      <c r="R22" s="216">
        <v>9.7527139815999995</v>
      </c>
      <c r="S22" s="216">
        <v>9.8271028453000007</v>
      </c>
      <c r="T22" s="216">
        <v>9.9884895874000001</v>
      </c>
      <c r="U22" s="216">
        <v>9.9152105209000005</v>
      </c>
      <c r="V22" s="216">
        <v>9.8390806530999999</v>
      </c>
      <c r="W22" s="216">
        <v>9.9497086770000003</v>
      </c>
      <c r="X22" s="216">
        <v>9.7902680075999999</v>
      </c>
      <c r="Y22" s="216">
        <v>9.9492236984000009</v>
      </c>
      <c r="Z22" s="216">
        <v>10.091628976000001</v>
      </c>
      <c r="AA22" s="216">
        <v>9.7828585532000005</v>
      </c>
      <c r="AB22" s="216">
        <v>9.6449178091000007</v>
      </c>
      <c r="AC22" s="216">
        <v>9.8730887515999992</v>
      </c>
      <c r="AD22" s="216">
        <v>9.8260327406000005</v>
      </c>
      <c r="AE22" s="216">
        <v>9.9044290991999997</v>
      </c>
      <c r="AF22" s="216">
        <v>9.8514001123000003</v>
      </c>
      <c r="AG22" s="216">
        <v>9.7167542345999998</v>
      </c>
      <c r="AH22" s="216">
        <v>9.6965676905000002</v>
      </c>
      <c r="AI22" s="216">
        <v>9.7521902654999995</v>
      </c>
      <c r="AJ22" s="216">
        <v>9.7746787726999997</v>
      </c>
      <c r="AK22" s="216">
        <v>9.7607324284000008</v>
      </c>
      <c r="AL22" s="216">
        <v>9.8111477070999999</v>
      </c>
      <c r="AM22" s="216">
        <v>10.013719353000001</v>
      </c>
      <c r="AN22" s="216">
        <v>10.211104641</v>
      </c>
      <c r="AO22" s="216">
        <v>10.601283756999999</v>
      </c>
      <c r="AP22" s="216">
        <v>10.488959796</v>
      </c>
      <c r="AQ22" s="216">
        <v>10.469036758</v>
      </c>
      <c r="AR22" s="216">
        <v>10.571866033999999</v>
      </c>
      <c r="AS22" s="216">
        <v>10.573516304</v>
      </c>
      <c r="AT22" s="216">
        <v>10.432013266</v>
      </c>
      <c r="AU22" s="216">
        <v>10.183490044999999</v>
      </c>
      <c r="AV22" s="216">
        <v>10.139262456000001</v>
      </c>
      <c r="AW22" s="216">
        <v>10.279273394000001</v>
      </c>
      <c r="AX22" s="216">
        <v>10.260866942</v>
      </c>
      <c r="AY22" s="216">
        <v>10.101059564</v>
      </c>
      <c r="AZ22" s="216">
        <v>10.309571835</v>
      </c>
      <c r="BA22" s="216">
        <v>10.25</v>
      </c>
      <c r="BB22" s="216">
        <v>9.937303</v>
      </c>
      <c r="BC22" s="216">
        <v>9.9378919999999997</v>
      </c>
      <c r="BD22" s="357">
        <v>10.038550000000001</v>
      </c>
      <c r="BE22" s="357">
        <v>10.082520000000001</v>
      </c>
      <c r="BF22" s="357">
        <v>10.16066</v>
      </c>
      <c r="BG22" s="357">
        <v>10.174860000000001</v>
      </c>
      <c r="BH22" s="357">
        <v>10.26178</v>
      </c>
      <c r="BI22" s="357">
        <v>10.370150000000001</v>
      </c>
      <c r="BJ22" s="357">
        <v>10.310230000000001</v>
      </c>
      <c r="BK22" s="357">
        <v>10.345370000000001</v>
      </c>
      <c r="BL22" s="357">
        <v>10.58853</v>
      </c>
      <c r="BM22" s="357">
        <v>10.50084</v>
      </c>
      <c r="BN22" s="357">
        <v>10.14762</v>
      </c>
      <c r="BO22" s="357">
        <v>10.14574</v>
      </c>
      <c r="BP22" s="357">
        <v>10.247780000000001</v>
      </c>
      <c r="BQ22" s="357">
        <v>10.314830000000001</v>
      </c>
      <c r="BR22" s="357">
        <v>10.41112</v>
      </c>
      <c r="BS22" s="357">
        <v>10.45628</v>
      </c>
      <c r="BT22" s="357">
        <v>10.5641</v>
      </c>
      <c r="BU22" s="357">
        <v>10.706619999999999</v>
      </c>
      <c r="BV22" s="357">
        <v>10.70575</v>
      </c>
    </row>
    <row r="23" spans="1:74" ht="11.1" customHeight="1" x14ac:dyDescent="0.2">
      <c r="A23" s="119" t="s">
        <v>831</v>
      </c>
      <c r="B23" s="206" t="s">
        <v>610</v>
      </c>
      <c r="C23" s="216">
        <v>8.2964948328000006</v>
      </c>
      <c r="D23" s="216">
        <v>8.5370751256999995</v>
      </c>
      <c r="E23" s="216">
        <v>8.5197703747000002</v>
      </c>
      <c r="F23" s="216">
        <v>8.3978240876000001</v>
      </c>
      <c r="G23" s="216">
        <v>8.4863234312000007</v>
      </c>
      <c r="H23" s="216">
        <v>8.7395962447999995</v>
      </c>
      <c r="I23" s="216">
        <v>8.6724874583999991</v>
      </c>
      <c r="J23" s="216">
        <v>8.9144750432999995</v>
      </c>
      <c r="K23" s="216">
        <v>8.8578787067999993</v>
      </c>
      <c r="L23" s="216">
        <v>8.4504461618000004</v>
      </c>
      <c r="M23" s="216">
        <v>8.3077875930000005</v>
      </c>
      <c r="N23" s="216">
        <v>8.1960781237999996</v>
      </c>
      <c r="O23" s="216">
        <v>8.1930206537999997</v>
      </c>
      <c r="P23" s="216">
        <v>8.2889469583000004</v>
      </c>
      <c r="Q23" s="216">
        <v>8.0650622564999992</v>
      </c>
      <c r="R23" s="216">
        <v>7.9405143954000001</v>
      </c>
      <c r="S23" s="216">
        <v>7.8906568693999999</v>
      </c>
      <c r="T23" s="216">
        <v>7.9439918120000002</v>
      </c>
      <c r="U23" s="216">
        <v>7.9265735849999999</v>
      </c>
      <c r="V23" s="216">
        <v>8.0119271387000008</v>
      </c>
      <c r="W23" s="216">
        <v>8.0267727681000007</v>
      </c>
      <c r="X23" s="216">
        <v>7.9457123448999996</v>
      </c>
      <c r="Y23" s="216">
        <v>7.8317418931000002</v>
      </c>
      <c r="Z23" s="216">
        <v>7.8669906066999999</v>
      </c>
      <c r="AA23" s="216">
        <v>7.9714887074999998</v>
      </c>
      <c r="AB23" s="216">
        <v>8.0368304519000002</v>
      </c>
      <c r="AC23" s="216">
        <v>8.1015181127000009</v>
      </c>
      <c r="AD23" s="216">
        <v>8.0791321031999992</v>
      </c>
      <c r="AE23" s="216">
        <v>8.2146644372999997</v>
      </c>
      <c r="AF23" s="216">
        <v>8.2158101911999992</v>
      </c>
      <c r="AG23" s="216">
        <v>8.2096832697999993</v>
      </c>
      <c r="AH23" s="216">
        <v>8.1301313652000005</v>
      </c>
      <c r="AI23" s="216">
        <v>8.0273457752000006</v>
      </c>
      <c r="AJ23" s="216">
        <v>8.0851568349999994</v>
      </c>
      <c r="AK23" s="216">
        <v>7.9016657414999996</v>
      </c>
      <c r="AL23" s="216">
        <v>8.0047913585000003</v>
      </c>
      <c r="AM23" s="216">
        <v>7.9925169604999997</v>
      </c>
      <c r="AN23" s="216">
        <v>8.0979423719000003</v>
      </c>
      <c r="AO23" s="216">
        <v>8.3196788333999994</v>
      </c>
      <c r="AP23" s="216">
        <v>8.3303066517000008</v>
      </c>
      <c r="AQ23" s="216">
        <v>8.2788878307000004</v>
      </c>
      <c r="AR23" s="216">
        <v>8.389890973</v>
      </c>
      <c r="AS23" s="216">
        <v>8.4229126172999997</v>
      </c>
      <c r="AT23" s="216">
        <v>8.2633844329000006</v>
      </c>
      <c r="AU23" s="216">
        <v>8.2132022601999992</v>
      </c>
      <c r="AV23" s="216">
        <v>8.2126557051999995</v>
      </c>
      <c r="AW23" s="216">
        <v>8.1689216862999992</v>
      </c>
      <c r="AX23" s="216">
        <v>8.0694703700999995</v>
      </c>
      <c r="AY23" s="216">
        <v>8.0286623724999995</v>
      </c>
      <c r="AZ23" s="216">
        <v>8.0766849396999998</v>
      </c>
      <c r="BA23" s="216">
        <v>8.0299999999999994</v>
      </c>
      <c r="BB23" s="216">
        <v>7.8387079999999996</v>
      </c>
      <c r="BC23" s="216">
        <v>7.6506270000000001</v>
      </c>
      <c r="BD23" s="357">
        <v>7.7765589999999998</v>
      </c>
      <c r="BE23" s="357">
        <v>7.7055809999999996</v>
      </c>
      <c r="BF23" s="357">
        <v>7.7286349999999997</v>
      </c>
      <c r="BG23" s="357">
        <v>7.6904339999999998</v>
      </c>
      <c r="BH23" s="357">
        <v>7.6119880000000002</v>
      </c>
      <c r="BI23" s="357">
        <v>7.5078019999999999</v>
      </c>
      <c r="BJ23" s="357">
        <v>7.452439</v>
      </c>
      <c r="BK23" s="357">
        <v>7.8032560000000002</v>
      </c>
      <c r="BL23" s="357">
        <v>7.9183490000000001</v>
      </c>
      <c r="BM23" s="357">
        <v>7.9877099999999999</v>
      </c>
      <c r="BN23" s="357">
        <v>7.7844670000000002</v>
      </c>
      <c r="BO23" s="357">
        <v>7.6383900000000002</v>
      </c>
      <c r="BP23" s="357">
        <v>7.7541700000000002</v>
      </c>
      <c r="BQ23" s="357">
        <v>7.6817190000000002</v>
      </c>
      <c r="BR23" s="357">
        <v>7.7252660000000004</v>
      </c>
      <c r="BS23" s="357">
        <v>7.6921489999999997</v>
      </c>
      <c r="BT23" s="357">
        <v>7.6119579999999996</v>
      </c>
      <c r="BU23" s="357">
        <v>7.4984250000000001</v>
      </c>
      <c r="BV23" s="357">
        <v>7.459803</v>
      </c>
    </row>
    <row r="24" spans="1:74" ht="11.1" customHeight="1" x14ac:dyDescent="0.2">
      <c r="A24" s="119" t="s">
        <v>832</v>
      </c>
      <c r="B24" s="206" t="s">
        <v>611</v>
      </c>
      <c r="C24" s="216">
        <v>8.0590859185999992</v>
      </c>
      <c r="D24" s="216">
        <v>8.3936830707999999</v>
      </c>
      <c r="E24" s="216">
        <v>8.3970308731000003</v>
      </c>
      <c r="F24" s="216">
        <v>8.6633348076000001</v>
      </c>
      <c r="G24" s="216">
        <v>8.9857180685000007</v>
      </c>
      <c r="H24" s="216">
        <v>9.4389385486999995</v>
      </c>
      <c r="I24" s="216">
        <v>9.4006157020999996</v>
      </c>
      <c r="J24" s="216">
        <v>9.3696110283999996</v>
      </c>
      <c r="K24" s="216">
        <v>9.1613866794999996</v>
      </c>
      <c r="L24" s="216">
        <v>9.1047021958999999</v>
      </c>
      <c r="M24" s="216">
        <v>8.6186648296000001</v>
      </c>
      <c r="N24" s="216">
        <v>8.3362885794999997</v>
      </c>
      <c r="O24" s="216">
        <v>8.2676127242999993</v>
      </c>
      <c r="P24" s="216">
        <v>8.5204833733999994</v>
      </c>
      <c r="Q24" s="216">
        <v>8.5049489485999992</v>
      </c>
      <c r="R24" s="216">
        <v>8.7466558206999991</v>
      </c>
      <c r="S24" s="216">
        <v>9.1607484471999996</v>
      </c>
      <c r="T24" s="216">
        <v>9.4441869934000007</v>
      </c>
      <c r="U24" s="216">
        <v>9.4433318702999998</v>
      </c>
      <c r="V24" s="216">
        <v>9.4361004853000008</v>
      </c>
      <c r="W24" s="216">
        <v>9.3246865431000003</v>
      </c>
      <c r="X24" s="216">
        <v>9.1944184538999991</v>
      </c>
      <c r="Y24" s="216">
        <v>8.7710190250999993</v>
      </c>
      <c r="Z24" s="216">
        <v>8.7125392844</v>
      </c>
      <c r="AA24" s="216">
        <v>8.5740183728999995</v>
      </c>
      <c r="AB24" s="216">
        <v>8.8486621147999998</v>
      </c>
      <c r="AC24" s="216">
        <v>8.9361561073000004</v>
      </c>
      <c r="AD24" s="216">
        <v>9.0258133599000008</v>
      </c>
      <c r="AE24" s="216">
        <v>9.4188796090999993</v>
      </c>
      <c r="AF24" s="216">
        <v>9.8008385182000008</v>
      </c>
      <c r="AG24" s="216">
        <v>9.7968003145000004</v>
      </c>
      <c r="AH24" s="216">
        <v>9.7823021915999995</v>
      </c>
      <c r="AI24" s="216">
        <v>9.6942454422999997</v>
      </c>
      <c r="AJ24" s="216">
        <v>9.5257238023999999</v>
      </c>
      <c r="AK24" s="216">
        <v>9.1012307117999995</v>
      </c>
      <c r="AL24" s="216">
        <v>8.9100975053999996</v>
      </c>
      <c r="AM24" s="216">
        <v>8.9498824312000007</v>
      </c>
      <c r="AN24" s="216">
        <v>9.1659802732000006</v>
      </c>
      <c r="AO24" s="216">
        <v>9.2629328246</v>
      </c>
      <c r="AP24" s="216">
        <v>9.4841567509000004</v>
      </c>
      <c r="AQ24" s="216">
        <v>9.8347293673999996</v>
      </c>
      <c r="AR24" s="216">
        <v>10.291977288</v>
      </c>
      <c r="AS24" s="216">
        <v>10.285278736</v>
      </c>
      <c r="AT24" s="216">
        <v>10.097440739</v>
      </c>
      <c r="AU24" s="216">
        <v>10.177260939</v>
      </c>
      <c r="AV24" s="216">
        <v>9.7695234200000005</v>
      </c>
      <c r="AW24" s="216">
        <v>9.3955803126999999</v>
      </c>
      <c r="AX24" s="216">
        <v>9.0873611583000002</v>
      </c>
      <c r="AY24" s="216">
        <v>9.2435101291000006</v>
      </c>
      <c r="AZ24" s="216">
        <v>9.4436164237</v>
      </c>
      <c r="BA24" s="216">
        <v>9.4700000000000006</v>
      </c>
      <c r="BB24" s="216">
        <v>9.7442659999999997</v>
      </c>
      <c r="BC24" s="216">
        <v>10.168469999999999</v>
      </c>
      <c r="BD24" s="357">
        <v>10.551299999999999</v>
      </c>
      <c r="BE24" s="357">
        <v>10.47039</v>
      </c>
      <c r="BF24" s="357">
        <v>10.369199999999999</v>
      </c>
      <c r="BG24" s="357">
        <v>10.25548</v>
      </c>
      <c r="BH24" s="357">
        <v>9.9833780000000001</v>
      </c>
      <c r="BI24" s="357">
        <v>9.4990959999999998</v>
      </c>
      <c r="BJ24" s="357">
        <v>9.1763100000000009</v>
      </c>
      <c r="BK24" s="357">
        <v>9.4218019999999996</v>
      </c>
      <c r="BL24" s="357">
        <v>9.6118659999999991</v>
      </c>
      <c r="BM24" s="357">
        <v>9.6658170000000005</v>
      </c>
      <c r="BN24" s="357">
        <v>9.9168950000000002</v>
      </c>
      <c r="BO24" s="357">
        <v>10.37397</v>
      </c>
      <c r="BP24" s="357">
        <v>10.79063</v>
      </c>
      <c r="BQ24" s="357">
        <v>10.698969999999999</v>
      </c>
      <c r="BR24" s="357">
        <v>10.59845</v>
      </c>
      <c r="BS24" s="357">
        <v>10.48358</v>
      </c>
      <c r="BT24" s="357">
        <v>10.206490000000001</v>
      </c>
      <c r="BU24" s="357">
        <v>9.710483</v>
      </c>
      <c r="BV24" s="357">
        <v>9.3840240000000001</v>
      </c>
    </row>
    <row r="25" spans="1:74" ht="11.1" customHeight="1" x14ac:dyDescent="0.2">
      <c r="A25" s="119" t="s">
        <v>833</v>
      </c>
      <c r="B25" s="208" t="s">
        <v>612</v>
      </c>
      <c r="C25" s="216">
        <v>10.296363816</v>
      </c>
      <c r="D25" s="216">
        <v>10.604044976999999</v>
      </c>
      <c r="E25" s="216">
        <v>10.307419981000001</v>
      </c>
      <c r="F25" s="216">
        <v>10.721818036</v>
      </c>
      <c r="G25" s="216">
        <v>11.335145005999999</v>
      </c>
      <c r="H25" s="216">
        <v>12.960999031</v>
      </c>
      <c r="I25" s="216">
        <v>13.274268199</v>
      </c>
      <c r="J25" s="216">
        <v>12.996920331</v>
      </c>
      <c r="K25" s="216">
        <v>12.866425380000001</v>
      </c>
      <c r="L25" s="216">
        <v>12.122139533</v>
      </c>
      <c r="M25" s="216">
        <v>10.969616387</v>
      </c>
      <c r="N25" s="216">
        <v>10.204666488000001</v>
      </c>
      <c r="O25" s="216">
        <v>10.587161604</v>
      </c>
      <c r="P25" s="216">
        <v>10.760302099</v>
      </c>
      <c r="Q25" s="216">
        <v>10.624710650000001</v>
      </c>
      <c r="R25" s="216">
        <v>10.798197117999999</v>
      </c>
      <c r="S25" s="216">
        <v>11.389209342999999</v>
      </c>
      <c r="T25" s="216">
        <v>13.367928899000001</v>
      </c>
      <c r="U25" s="216">
        <v>12.990404306</v>
      </c>
      <c r="V25" s="216">
        <v>13.586641341</v>
      </c>
      <c r="W25" s="216">
        <v>13.873510163000001</v>
      </c>
      <c r="X25" s="216">
        <v>12.138588736000001</v>
      </c>
      <c r="Y25" s="216">
        <v>11.409886755</v>
      </c>
      <c r="Z25" s="216">
        <v>10.660683936</v>
      </c>
      <c r="AA25" s="216">
        <v>10.486796836</v>
      </c>
      <c r="AB25" s="216">
        <v>11.12372287</v>
      </c>
      <c r="AC25" s="216">
        <v>11.065343134000001</v>
      </c>
      <c r="AD25" s="216">
        <v>11.282771084</v>
      </c>
      <c r="AE25" s="216">
        <v>12.329042434</v>
      </c>
      <c r="AF25" s="216">
        <v>14.419644524000001</v>
      </c>
      <c r="AG25" s="216">
        <v>14.245005329</v>
      </c>
      <c r="AH25" s="216">
        <v>14.317184447000001</v>
      </c>
      <c r="AI25" s="216">
        <v>13.844301354000001</v>
      </c>
      <c r="AJ25" s="216">
        <v>12.988728043</v>
      </c>
      <c r="AK25" s="216">
        <v>12.341486292000001</v>
      </c>
      <c r="AL25" s="216">
        <v>11.026481013</v>
      </c>
      <c r="AM25" s="216">
        <v>11.613105236000001</v>
      </c>
      <c r="AN25" s="216">
        <v>11.734389219000001</v>
      </c>
      <c r="AO25" s="216">
        <v>11.841758661</v>
      </c>
      <c r="AP25" s="216">
        <v>11.91914244</v>
      </c>
      <c r="AQ25" s="216">
        <v>13.090290706999999</v>
      </c>
      <c r="AR25" s="216">
        <v>14.508403463</v>
      </c>
      <c r="AS25" s="216">
        <v>15.503180793</v>
      </c>
      <c r="AT25" s="216">
        <v>15.642670090999999</v>
      </c>
      <c r="AU25" s="216">
        <v>15.852509060999999</v>
      </c>
      <c r="AV25" s="216">
        <v>15.301645645000001</v>
      </c>
      <c r="AW25" s="216">
        <v>13.467791915999999</v>
      </c>
      <c r="AX25" s="216">
        <v>12.391790067000001</v>
      </c>
      <c r="AY25" s="216">
        <v>12.212477184000001</v>
      </c>
      <c r="AZ25" s="216">
        <v>12.380475265999999</v>
      </c>
      <c r="BA25" s="216">
        <v>12.32</v>
      </c>
      <c r="BB25" s="216">
        <v>12.78233</v>
      </c>
      <c r="BC25" s="216">
        <v>14.363709999999999</v>
      </c>
      <c r="BD25" s="357">
        <v>16.467610000000001</v>
      </c>
      <c r="BE25" s="357">
        <v>16.68404</v>
      </c>
      <c r="BF25" s="357">
        <v>16.572839999999999</v>
      </c>
      <c r="BG25" s="357">
        <v>16.57479</v>
      </c>
      <c r="BH25" s="357">
        <v>15.18641</v>
      </c>
      <c r="BI25" s="357">
        <v>13.670109999999999</v>
      </c>
      <c r="BJ25" s="357">
        <v>12.64418</v>
      </c>
      <c r="BK25" s="357">
        <v>12.600110000000001</v>
      </c>
      <c r="BL25" s="357">
        <v>12.73334</v>
      </c>
      <c r="BM25" s="357">
        <v>12.78002</v>
      </c>
      <c r="BN25" s="357">
        <v>13.2095</v>
      </c>
      <c r="BO25" s="357">
        <v>14.627140000000001</v>
      </c>
      <c r="BP25" s="357">
        <v>16.948969999999999</v>
      </c>
      <c r="BQ25" s="357">
        <v>17.126339999999999</v>
      </c>
      <c r="BR25" s="357">
        <v>17.010809999999999</v>
      </c>
      <c r="BS25" s="357">
        <v>17.027470000000001</v>
      </c>
      <c r="BT25" s="357">
        <v>15.67624</v>
      </c>
      <c r="BU25" s="357">
        <v>14.131880000000001</v>
      </c>
      <c r="BV25" s="357">
        <v>13.085979999999999</v>
      </c>
    </row>
    <row r="26" spans="1:74" ht="11.1" customHeight="1" x14ac:dyDescent="0.2">
      <c r="A26" s="119" t="s">
        <v>834</v>
      </c>
      <c r="B26" s="208" t="s">
        <v>586</v>
      </c>
      <c r="C26" s="216">
        <v>9.7799999999999994</v>
      </c>
      <c r="D26" s="216">
        <v>9.99</v>
      </c>
      <c r="E26" s="216">
        <v>9.93</v>
      </c>
      <c r="F26" s="216">
        <v>9.9600000000000009</v>
      </c>
      <c r="G26" s="216">
        <v>10.19</v>
      </c>
      <c r="H26" s="216">
        <v>10.66</v>
      </c>
      <c r="I26" s="216">
        <v>10.67</v>
      </c>
      <c r="J26" s="216">
        <v>10.72</v>
      </c>
      <c r="K26" s="216">
        <v>10.59</v>
      </c>
      <c r="L26" s="216">
        <v>10.25</v>
      </c>
      <c r="M26" s="216">
        <v>9.98</v>
      </c>
      <c r="N26" s="216">
        <v>9.77</v>
      </c>
      <c r="O26" s="216">
        <v>9.84</v>
      </c>
      <c r="P26" s="216">
        <v>9.94</v>
      </c>
      <c r="Q26" s="216">
        <v>9.84</v>
      </c>
      <c r="R26" s="216">
        <v>9.82</v>
      </c>
      <c r="S26" s="216">
        <v>9.9600000000000009</v>
      </c>
      <c r="T26" s="216">
        <v>10.39</v>
      </c>
      <c r="U26" s="216">
        <v>10.39</v>
      </c>
      <c r="V26" s="216">
        <v>10.39</v>
      </c>
      <c r="W26" s="216">
        <v>10.5</v>
      </c>
      <c r="X26" s="216">
        <v>10.08</v>
      </c>
      <c r="Y26" s="216">
        <v>9.89</v>
      </c>
      <c r="Z26" s="216">
        <v>9.81</v>
      </c>
      <c r="AA26" s="216">
        <v>9.77</v>
      </c>
      <c r="AB26" s="216">
        <v>10.06</v>
      </c>
      <c r="AC26" s="216">
        <v>10.02</v>
      </c>
      <c r="AD26" s="216">
        <v>9.9600000000000009</v>
      </c>
      <c r="AE26" s="216">
        <v>10.25</v>
      </c>
      <c r="AF26" s="216">
        <v>10.69</v>
      </c>
      <c r="AG26" s="216">
        <v>10.75</v>
      </c>
      <c r="AH26" s="216">
        <v>10.72</v>
      </c>
      <c r="AI26" s="216">
        <v>10.56</v>
      </c>
      <c r="AJ26" s="216">
        <v>10.31</v>
      </c>
      <c r="AK26" s="216">
        <v>10.08</v>
      </c>
      <c r="AL26" s="216">
        <v>9.9600000000000009</v>
      </c>
      <c r="AM26" s="216">
        <v>10.34</v>
      </c>
      <c r="AN26" s="216">
        <v>10.67</v>
      </c>
      <c r="AO26" s="216">
        <v>10.66</v>
      </c>
      <c r="AP26" s="216">
        <v>10.48</v>
      </c>
      <c r="AQ26" s="216">
        <v>10.55</v>
      </c>
      <c r="AR26" s="216">
        <v>10.98</v>
      </c>
      <c r="AS26" s="216">
        <v>11.17</v>
      </c>
      <c r="AT26" s="216">
        <v>11.07</v>
      </c>
      <c r="AU26" s="216">
        <v>11.09</v>
      </c>
      <c r="AV26" s="216">
        <v>10.87</v>
      </c>
      <c r="AW26" s="216">
        <v>10.55</v>
      </c>
      <c r="AX26" s="216">
        <v>10.34</v>
      </c>
      <c r="AY26" s="216">
        <v>10.3</v>
      </c>
      <c r="AZ26" s="216">
        <v>10.62</v>
      </c>
      <c r="BA26" s="216">
        <v>10.58</v>
      </c>
      <c r="BB26" s="216">
        <v>10.42803</v>
      </c>
      <c r="BC26" s="216">
        <v>10.642810000000001</v>
      </c>
      <c r="BD26" s="357">
        <v>11.20336</v>
      </c>
      <c r="BE26" s="357">
        <v>11.264900000000001</v>
      </c>
      <c r="BF26" s="357">
        <v>11.21466</v>
      </c>
      <c r="BG26" s="357">
        <v>11.15579</v>
      </c>
      <c r="BH26" s="357">
        <v>10.824630000000001</v>
      </c>
      <c r="BI26" s="357">
        <v>10.618209999999999</v>
      </c>
      <c r="BJ26" s="357">
        <v>10.336959999999999</v>
      </c>
      <c r="BK26" s="357">
        <v>10.419409999999999</v>
      </c>
      <c r="BL26" s="357">
        <v>10.76681</v>
      </c>
      <c r="BM26" s="357">
        <v>10.73762</v>
      </c>
      <c r="BN26" s="357">
        <v>10.57077</v>
      </c>
      <c r="BO26" s="357">
        <v>10.78332</v>
      </c>
      <c r="BP26" s="357">
        <v>11.36857</v>
      </c>
      <c r="BQ26" s="357">
        <v>11.41648</v>
      </c>
      <c r="BR26" s="357">
        <v>11.372159999999999</v>
      </c>
      <c r="BS26" s="357">
        <v>11.319750000000001</v>
      </c>
      <c r="BT26" s="357">
        <v>10.996079999999999</v>
      </c>
      <c r="BU26" s="357">
        <v>10.787649999999999</v>
      </c>
      <c r="BV26" s="357">
        <v>10.511649999999999</v>
      </c>
    </row>
    <row r="27" spans="1:74" ht="11.1" customHeight="1" x14ac:dyDescent="0.2">
      <c r="A27" s="119"/>
      <c r="B27" s="122" t="s">
        <v>34</v>
      </c>
      <c r="C27" s="492"/>
      <c r="D27" s="492"/>
      <c r="E27" s="492"/>
      <c r="F27" s="492"/>
      <c r="G27" s="492"/>
      <c r="H27" s="492"/>
      <c r="I27" s="492"/>
      <c r="J27" s="492"/>
      <c r="K27" s="492"/>
      <c r="L27" s="492"/>
      <c r="M27" s="492"/>
      <c r="N27" s="492"/>
      <c r="O27" s="492"/>
      <c r="P27" s="492"/>
      <c r="Q27" s="492"/>
      <c r="R27" s="492"/>
      <c r="S27" s="492"/>
      <c r="T27" s="492"/>
      <c r="U27" s="492"/>
      <c r="V27" s="492"/>
      <c r="W27" s="492"/>
      <c r="X27" s="492"/>
      <c r="Y27" s="492"/>
      <c r="Z27" s="492"/>
      <c r="AA27" s="492"/>
      <c r="AB27" s="492"/>
      <c r="AC27" s="492"/>
      <c r="AD27" s="492"/>
      <c r="AE27" s="492"/>
      <c r="AF27" s="492"/>
      <c r="AG27" s="492"/>
      <c r="AH27" s="492"/>
      <c r="AI27" s="492"/>
      <c r="AJ27" s="492"/>
      <c r="AK27" s="492"/>
      <c r="AL27" s="492"/>
      <c r="AM27" s="492"/>
      <c r="AN27" s="492"/>
      <c r="AO27" s="492"/>
      <c r="AP27" s="492"/>
      <c r="AQ27" s="492"/>
      <c r="AR27" s="492"/>
      <c r="AS27" s="492"/>
      <c r="AT27" s="492"/>
      <c r="AU27" s="492"/>
      <c r="AV27" s="492"/>
      <c r="AW27" s="492"/>
      <c r="AX27" s="492"/>
      <c r="AY27" s="492"/>
      <c r="AZ27" s="492"/>
      <c r="BA27" s="492"/>
      <c r="BB27" s="492"/>
      <c r="BC27" s="492"/>
      <c r="BD27" s="493"/>
      <c r="BE27" s="493"/>
      <c r="BF27" s="493"/>
      <c r="BG27" s="493"/>
      <c r="BH27" s="493"/>
      <c r="BI27" s="493"/>
      <c r="BJ27" s="493"/>
      <c r="BK27" s="493"/>
      <c r="BL27" s="493"/>
      <c r="BM27" s="493"/>
      <c r="BN27" s="493"/>
      <c r="BO27" s="493"/>
      <c r="BP27" s="493"/>
      <c r="BQ27" s="493"/>
      <c r="BR27" s="493"/>
      <c r="BS27" s="493"/>
      <c r="BT27" s="493"/>
      <c r="BU27" s="493"/>
      <c r="BV27" s="493"/>
    </row>
    <row r="28" spans="1:74" ht="11.1" customHeight="1" x14ac:dyDescent="0.2">
      <c r="A28" s="119" t="s">
        <v>835</v>
      </c>
      <c r="B28" s="206" t="s">
        <v>605</v>
      </c>
      <c r="C28" s="216">
        <v>12.786412357</v>
      </c>
      <c r="D28" s="216">
        <v>12.417698667</v>
      </c>
      <c r="E28" s="216">
        <v>12.383716832999999</v>
      </c>
      <c r="F28" s="216">
        <v>11.972982341</v>
      </c>
      <c r="G28" s="216">
        <v>12.367641699</v>
      </c>
      <c r="H28" s="216">
        <v>13.117415161</v>
      </c>
      <c r="I28" s="216">
        <v>12.761230791999999</v>
      </c>
      <c r="J28" s="216">
        <v>12.939542340999999</v>
      </c>
      <c r="K28" s="216">
        <v>12.905897337000001</v>
      </c>
      <c r="L28" s="216">
        <v>12.125542672</v>
      </c>
      <c r="M28" s="216">
        <v>12.232573455000001</v>
      </c>
      <c r="N28" s="216">
        <v>12.460806664</v>
      </c>
      <c r="O28" s="216">
        <v>11.770043648</v>
      </c>
      <c r="P28" s="216">
        <v>11.650989707000001</v>
      </c>
      <c r="Q28" s="216">
        <v>11.772335897</v>
      </c>
      <c r="R28" s="216">
        <v>11.389424570999999</v>
      </c>
      <c r="S28" s="216">
        <v>11.715806799999999</v>
      </c>
      <c r="T28" s="216">
        <v>12.345924107</v>
      </c>
      <c r="U28" s="216">
        <v>12.167906528</v>
      </c>
      <c r="V28" s="216">
        <v>12.203081449000001</v>
      </c>
      <c r="W28" s="216">
        <v>12.068733687</v>
      </c>
      <c r="X28" s="216">
        <v>11.434364719</v>
      </c>
      <c r="Y28" s="216">
        <v>11.601605685999999</v>
      </c>
      <c r="Z28" s="216">
        <v>11.772428078000001</v>
      </c>
      <c r="AA28" s="216">
        <v>11.999427503</v>
      </c>
      <c r="AB28" s="216">
        <v>12.892890993</v>
      </c>
      <c r="AC28" s="216">
        <v>12.432725436</v>
      </c>
      <c r="AD28" s="216">
        <v>11.770540908999999</v>
      </c>
      <c r="AE28" s="216">
        <v>11.903094933</v>
      </c>
      <c r="AF28" s="216">
        <v>12.248621655999999</v>
      </c>
      <c r="AG28" s="216">
        <v>12.709324056</v>
      </c>
      <c r="AH28" s="216">
        <v>12.467820905</v>
      </c>
      <c r="AI28" s="216">
        <v>12.463793661</v>
      </c>
      <c r="AJ28" s="216">
        <v>11.643900137999999</v>
      </c>
      <c r="AK28" s="216">
        <v>11.703494472999999</v>
      </c>
      <c r="AL28" s="216">
        <v>12.590924684000001</v>
      </c>
      <c r="AM28" s="216">
        <v>12.705316267000001</v>
      </c>
      <c r="AN28" s="216">
        <v>13.261773037999999</v>
      </c>
      <c r="AO28" s="216">
        <v>12.950440222999999</v>
      </c>
      <c r="AP28" s="216">
        <v>11.54074157</v>
      </c>
      <c r="AQ28" s="216">
        <v>11.291702926999999</v>
      </c>
      <c r="AR28" s="216">
        <v>11.574087648000001</v>
      </c>
      <c r="AS28" s="216">
        <v>11.652832284</v>
      </c>
      <c r="AT28" s="216">
        <v>11.391715715</v>
      </c>
      <c r="AU28" s="216">
        <v>11.223197577000001</v>
      </c>
      <c r="AV28" s="216">
        <v>10.848542571999999</v>
      </c>
      <c r="AW28" s="216">
        <v>10.99070418</v>
      </c>
      <c r="AX28" s="216">
        <v>11.725256527999999</v>
      </c>
      <c r="AY28" s="216">
        <v>12.452292502000001</v>
      </c>
      <c r="AZ28" s="216">
        <v>14.117310694</v>
      </c>
      <c r="BA28" s="216">
        <v>13</v>
      </c>
      <c r="BB28" s="216">
        <v>11.262309999999999</v>
      </c>
      <c r="BC28" s="216">
        <v>11.196009999999999</v>
      </c>
      <c r="BD28" s="357">
        <v>11.548</v>
      </c>
      <c r="BE28" s="357">
        <v>11.489269999999999</v>
      </c>
      <c r="BF28" s="357">
        <v>11.36449</v>
      </c>
      <c r="BG28" s="357">
        <v>11.258789999999999</v>
      </c>
      <c r="BH28" s="357">
        <v>10.63991</v>
      </c>
      <c r="BI28" s="357">
        <v>10.313800000000001</v>
      </c>
      <c r="BJ28" s="357">
        <v>11.04312</v>
      </c>
      <c r="BK28" s="357">
        <v>12.21583</v>
      </c>
      <c r="BL28" s="357">
        <v>13.85337</v>
      </c>
      <c r="BM28" s="357">
        <v>12.84942</v>
      </c>
      <c r="BN28" s="357">
        <v>11.12402</v>
      </c>
      <c r="BO28" s="357">
        <v>11.07959</v>
      </c>
      <c r="BP28" s="357">
        <v>11.43765</v>
      </c>
      <c r="BQ28" s="357">
        <v>11.39785</v>
      </c>
      <c r="BR28" s="357">
        <v>11.293950000000001</v>
      </c>
      <c r="BS28" s="357">
        <v>11.200279999999999</v>
      </c>
      <c r="BT28" s="357">
        <v>10.594709999999999</v>
      </c>
      <c r="BU28" s="357">
        <v>10.269830000000001</v>
      </c>
      <c r="BV28" s="357">
        <v>11.025410000000001</v>
      </c>
    </row>
    <row r="29" spans="1:74" ht="11.1" customHeight="1" x14ac:dyDescent="0.2">
      <c r="A29" s="119" t="s">
        <v>836</v>
      </c>
      <c r="B29" s="188" t="s">
        <v>639</v>
      </c>
      <c r="C29" s="216">
        <v>8.6857339185000004</v>
      </c>
      <c r="D29" s="216">
        <v>8.5505508030000001</v>
      </c>
      <c r="E29" s="216">
        <v>8.1881799936000004</v>
      </c>
      <c r="F29" s="216">
        <v>8.1036068709000002</v>
      </c>
      <c r="G29" s="216">
        <v>8.2019597592999993</v>
      </c>
      <c r="H29" s="216">
        <v>8.2966241001000007</v>
      </c>
      <c r="I29" s="216">
        <v>8.5105525370000006</v>
      </c>
      <c r="J29" s="216">
        <v>8.4539404345999998</v>
      </c>
      <c r="K29" s="216">
        <v>7.9887238198999997</v>
      </c>
      <c r="L29" s="216">
        <v>7.7804229595000001</v>
      </c>
      <c r="M29" s="216">
        <v>7.5978410638999998</v>
      </c>
      <c r="N29" s="216">
        <v>7.5889564470000002</v>
      </c>
      <c r="O29" s="216">
        <v>7.6383492984999997</v>
      </c>
      <c r="P29" s="216">
        <v>7.4392231213000004</v>
      </c>
      <c r="Q29" s="216">
        <v>7.5059907409999997</v>
      </c>
      <c r="R29" s="216">
        <v>7.4334931342999999</v>
      </c>
      <c r="S29" s="216">
        <v>7.4243743323000002</v>
      </c>
      <c r="T29" s="216">
        <v>7.6732329191000002</v>
      </c>
      <c r="U29" s="216">
        <v>7.7277621054000001</v>
      </c>
      <c r="V29" s="216">
        <v>7.7790157840000003</v>
      </c>
      <c r="W29" s="216">
        <v>7.3112174806999999</v>
      </c>
      <c r="X29" s="216">
        <v>7.2501739006000001</v>
      </c>
      <c r="Y29" s="216">
        <v>7.3870000248999999</v>
      </c>
      <c r="Z29" s="216">
        <v>7.3044487910999996</v>
      </c>
      <c r="AA29" s="216">
        <v>7.4401185559999998</v>
      </c>
      <c r="AB29" s="216">
        <v>7.4880706110000004</v>
      </c>
      <c r="AC29" s="216">
        <v>7.3730729495</v>
      </c>
      <c r="AD29" s="216">
        <v>7.2619172156999996</v>
      </c>
      <c r="AE29" s="216">
        <v>7.2122682499000001</v>
      </c>
      <c r="AF29" s="216">
        <v>7.3711224666000001</v>
      </c>
      <c r="AG29" s="216">
        <v>7.6400503356999998</v>
      </c>
      <c r="AH29" s="216">
        <v>7.3752013482000001</v>
      </c>
      <c r="AI29" s="216">
        <v>7.0676936224000002</v>
      </c>
      <c r="AJ29" s="216">
        <v>6.9983388539</v>
      </c>
      <c r="AK29" s="216">
        <v>6.8301254955999999</v>
      </c>
      <c r="AL29" s="216">
        <v>7.1041900579000004</v>
      </c>
      <c r="AM29" s="216">
        <v>8.9124374638999999</v>
      </c>
      <c r="AN29" s="216">
        <v>8.9325752259000009</v>
      </c>
      <c r="AO29" s="216">
        <v>8.3632483305999994</v>
      </c>
      <c r="AP29" s="216">
        <v>7.5568900821999998</v>
      </c>
      <c r="AQ29" s="216">
        <v>7.1407338190000003</v>
      </c>
      <c r="AR29" s="216">
        <v>7.3894123852</v>
      </c>
      <c r="AS29" s="216">
        <v>7.3873143603000004</v>
      </c>
      <c r="AT29" s="216">
        <v>7.2199675337000002</v>
      </c>
      <c r="AU29" s="216">
        <v>7.2459905350999998</v>
      </c>
      <c r="AV29" s="216">
        <v>7.0145192342999998</v>
      </c>
      <c r="AW29" s="216">
        <v>7.0608937674999996</v>
      </c>
      <c r="AX29" s="216">
        <v>7.1338318792999997</v>
      </c>
      <c r="AY29" s="216">
        <v>7.1474818962000004</v>
      </c>
      <c r="AZ29" s="216">
        <v>8.3495430907999992</v>
      </c>
      <c r="BA29" s="216">
        <v>8.11</v>
      </c>
      <c r="BB29" s="216">
        <v>7.3320470000000002</v>
      </c>
      <c r="BC29" s="216">
        <v>7.2915320000000001</v>
      </c>
      <c r="BD29" s="357">
        <v>7.6280049999999999</v>
      </c>
      <c r="BE29" s="357">
        <v>7.7791680000000003</v>
      </c>
      <c r="BF29" s="357">
        <v>7.6375840000000004</v>
      </c>
      <c r="BG29" s="357">
        <v>7.3589159999999998</v>
      </c>
      <c r="BH29" s="357">
        <v>7.1533850000000001</v>
      </c>
      <c r="BI29" s="357">
        <v>7.0856760000000003</v>
      </c>
      <c r="BJ29" s="357">
        <v>7.1667990000000001</v>
      </c>
      <c r="BK29" s="357">
        <v>7.1602940000000004</v>
      </c>
      <c r="BL29" s="357">
        <v>8.3568189999999998</v>
      </c>
      <c r="BM29" s="357">
        <v>8.1021730000000005</v>
      </c>
      <c r="BN29" s="357">
        <v>7.3224359999999997</v>
      </c>
      <c r="BO29" s="357">
        <v>7.2853870000000001</v>
      </c>
      <c r="BP29" s="357">
        <v>7.6346800000000004</v>
      </c>
      <c r="BQ29" s="357">
        <v>7.7942739999999997</v>
      </c>
      <c r="BR29" s="357">
        <v>7.6667870000000002</v>
      </c>
      <c r="BS29" s="357">
        <v>7.4011500000000003</v>
      </c>
      <c r="BT29" s="357">
        <v>7.2035030000000004</v>
      </c>
      <c r="BU29" s="357">
        <v>7.1429029999999996</v>
      </c>
      <c r="BV29" s="357">
        <v>7.2359939999999998</v>
      </c>
    </row>
    <row r="30" spans="1:74" ht="11.1" customHeight="1" x14ac:dyDescent="0.2">
      <c r="A30" s="119" t="s">
        <v>837</v>
      </c>
      <c r="B30" s="206" t="s">
        <v>606</v>
      </c>
      <c r="C30" s="216">
        <v>6.3249807533000002</v>
      </c>
      <c r="D30" s="216">
        <v>6.4371317147999996</v>
      </c>
      <c r="E30" s="216">
        <v>6.3862210884000001</v>
      </c>
      <c r="F30" s="216">
        <v>6.3684341126000001</v>
      </c>
      <c r="G30" s="216">
        <v>6.4199363714000004</v>
      </c>
      <c r="H30" s="216">
        <v>6.7200360944000002</v>
      </c>
      <c r="I30" s="216">
        <v>6.7697298649000004</v>
      </c>
      <c r="J30" s="216">
        <v>6.8244069594000001</v>
      </c>
      <c r="K30" s="216">
        <v>6.6066406462999998</v>
      </c>
      <c r="L30" s="216">
        <v>6.5071227158999996</v>
      </c>
      <c r="M30" s="216">
        <v>6.4521161274000001</v>
      </c>
      <c r="N30" s="216">
        <v>6.4481629847999997</v>
      </c>
      <c r="O30" s="216">
        <v>6.3941782803000002</v>
      </c>
      <c r="P30" s="216">
        <v>6.4060820944000003</v>
      </c>
      <c r="Q30" s="216">
        <v>6.4027434729000001</v>
      </c>
      <c r="R30" s="216">
        <v>6.3504481839000002</v>
      </c>
      <c r="S30" s="216">
        <v>6.5146563593</v>
      </c>
      <c r="T30" s="216">
        <v>6.5048606593000002</v>
      </c>
      <c r="U30" s="216">
        <v>6.7546955575999998</v>
      </c>
      <c r="V30" s="216">
        <v>6.6315650939999999</v>
      </c>
      <c r="W30" s="216">
        <v>6.5866395136999998</v>
      </c>
      <c r="X30" s="216">
        <v>6.5116694689000001</v>
      </c>
      <c r="Y30" s="216">
        <v>6.4885313102</v>
      </c>
      <c r="Z30" s="216">
        <v>6.5593028866000003</v>
      </c>
      <c r="AA30" s="216">
        <v>6.4328854270000004</v>
      </c>
      <c r="AB30" s="216">
        <v>6.5298652740999996</v>
      </c>
      <c r="AC30" s="216">
        <v>6.5692668503</v>
      </c>
      <c r="AD30" s="216">
        <v>6.5772475030999997</v>
      </c>
      <c r="AE30" s="216">
        <v>6.7213651971999999</v>
      </c>
      <c r="AF30" s="216">
        <v>6.7804426684000001</v>
      </c>
      <c r="AG30" s="216">
        <v>6.9066710258999997</v>
      </c>
      <c r="AH30" s="216">
        <v>6.9144267505999997</v>
      </c>
      <c r="AI30" s="216">
        <v>6.7523535312999998</v>
      </c>
      <c r="AJ30" s="216">
        <v>6.6687385291999997</v>
      </c>
      <c r="AK30" s="216">
        <v>6.5372500293</v>
      </c>
      <c r="AL30" s="216">
        <v>6.4707544490000002</v>
      </c>
      <c r="AM30" s="216">
        <v>6.9272280257999999</v>
      </c>
      <c r="AN30" s="216">
        <v>7.1149701774</v>
      </c>
      <c r="AO30" s="216">
        <v>6.986729661</v>
      </c>
      <c r="AP30" s="216">
        <v>6.7067372523</v>
      </c>
      <c r="AQ30" s="216">
        <v>6.7383725906</v>
      </c>
      <c r="AR30" s="216">
        <v>7.0539029117999998</v>
      </c>
      <c r="AS30" s="216">
        <v>7.0301849795000004</v>
      </c>
      <c r="AT30" s="216">
        <v>7.0624900631000003</v>
      </c>
      <c r="AU30" s="216">
        <v>6.9374213309000003</v>
      </c>
      <c r="AV30" s="216">
        <v>6.9252647488000001</v>
      </c>
      <c r="AW30" s="216">
        <v>6.8208104155999996</v>
      </c>
      <c r="AX30" s="216">
        <v>6.7878688301999999</v>
      </c>
      <c r="AY30" s="216">
        <v>6.7050053275000003</v>
      </c>
      <c r="AZ30" s="216">
        <v>6.9040391723000001</v>
      </c>
      <c r="BA30" s="216">
        <v>7.01</v>
      </c>
      <c r="BB30" s="216">
        <v>6.8078719999999997</v>
      </c>
      <c r="BC30" s="216">
        <v>6.9054799999999998</v>
      </c>
      <c r="BD30" s="357">
        <v>7.0779259999999997</v>
      </c>
      <c r="BE30" s="357">
        <v>7.1406919999999996</v>
      </c>
      <c r="BF30" s="357">
        <v>7.1396930000000003</v>
      </c>
      <c r="BG30" s="357">
        <v>6.9953589999999997</v>
      </c>
      <c r="BH30" s="357">
        <v>6.9191079999999996</v>
      </c>
      <c r="BI30" s="357">
        <v>6.9435409999999997</v>
      </c>
      <c r="BJ30" s="357">
        <v>6.8605479999999996</v>
      </c>
      <c r="BK30" s="357">
        <v>6.696949</v>
      </c>
      <c r="BL30" s="357">
        <v>6.90517</v>
      </c>
      <c r="BM30" s="357">
        <v>6.9934279999999998</v>
      </c>
      <c r="BN30" s="357">
        <v>6.7630350000000004</v>
      </c>
      <c r="BO30" s="357">
        <v>6.8765999999999998</v>
      </c>
      <c r="BP30" s="357">
        <v>7.0472239999999999</v>
      </c>
      <c r="BQ30" s="357">
        <v>7.1077659999999998</v>
      </c>
      <c r="BR30" s="357">
        <v>7.106249</v>
      </c>
      <c r="BS30" s="357">
        <v>6.9658860000000002</v>
      </c>
      <c r="BT30" s="357">
        <v>6.892112</v>
      </c>
      <c r="BU30" s="357">
        <v>6.9220829999999998</v>
      </c>
      <c r="BV30" s="357">
        <v>6.8506499999999999</v>
      </c>
    </row>
    <row r="31" spans="1:74" ht="11.1" customHeight="1" x14ac:dyDescent="0.2">
      <c r="A31" s="119" t="s">
        <v>838</v>
      </c>
      <c r="B31" s="206" t="s">
        <v>607</v>
      </c>
      <c r="C31" s="216">
        <v>5.6534703517000002</v>
      </c>
      <c r="D31" s="216">
        <v>5.7632368128999998</v>
      </c>
      <c r="E31" s="216">
        <v>5.8234415340999997</v>
      </c>
      <c r="F31" s="216">
        <v>5.8610768705999998</v>
      </c>
      <c r="G31" s="216">
        <v>5.9906951242000002</v>
      </c>
      <c r="H31" s="216">
        <v>6.4499735787999999</v>
      </c>
      <c r="I31" s="216">
        <v>6.7590831723999996</v>
      </c>
      <c r="J31" s="216">
        <v>6.7296018433000002</v>
      </c>
      <c r="K31" s="216">
        <v>6.4437735392000004</v>
      </c>
      <c r="L31" s="216">
        <v>5.9474712915000003</v>
      </c>
      <c r="M31" s="216">
        <v>5.6063434348000003</v>
      </c>
      <c r="N31" s="216">
        <v>5.7441926898000002</v>
      </c>
      <c r="O31" s="216">
        <v>5.7955200485000002</v>
      </c>
      <c r="P31" s="216">
        <v>5.9096474808000004</v>
      </c>
      <c r="Q31" s="216">
        <v>6.0864430654000001</v>
      </c>
      <c r="R31" s="216">
        <v>6.0120588061999998</v>
      </c>
      <c r="S31" s="216">
        <v>6.0954461241000004</v>
      </c>
      <c r="T31" s="216">
        <v>6.6394165113000003</v>
      </c>
      <c r="U31" s="216">
        <v>6.9656560936999998</v>
      </c>
      <c r="V31" s="216">
        <v>6.9839969412</v>
      </c>
      <c r="W31" s="216">
        <v>6.6333581367000001</v>
      </c>
      <c r="X31" s="216">
        <v>6.0777619381000001</v>
      </c>
      <c r="Y31" s="216">
        <v>5.8990424615999997</v>
      </c>
      <c r="Z31" s="216">
        <v>6.0029206996999998</v>
      </c>
      <c r="AA31" s="216">
        <v>6.1919048477</v>
      </c>
      <c r="AB31" s="216">
        <v>6.4302301920999998</v>
      </c>
      <c r="AC31" s="216">
        <v>6.5206046098000003</v>
      </c>
      <c r="AD31" s="216">
        <v>6.3603618160000002</v>
      </c>
      <c r="AE31" s="216">
        <v>6.4427202083999999</v>
      </c>
      <c r="AF31" s="216">
        <v>7.0599276788000003</v>
      </c>
      <c r="AG31" s="216">
        <v>7.4542975240000002</v>
      </c>
      <c r="AH31" s="216">
        <v>7.3178321569999998</v>
      </c>
      <c r="AI31" s="216">
        <v>7.0274021807000002</v>
      </c>
      <c r="AJ31" s="216">
        <v>6.4227079321999998</v>
      </c>
      <c r="AK31" s="216">
        <v>6.2653416113000002</v>
      </c>
      <c r="AL31" s="216">
        <v>6.2876130986999996</v>
      </c>
      <c r="AM31" s="216">
        <v>6.3272671638000002</v>
      </c>
      <c r="AN31" s="216">
        <v>6.5084357408000004</v>
      </c>
      <c r="AO31" s="216">
        <v>6.7267807488000004</v>
      </c>
      <c r="AP31" s="216">
        <v>6.5263868528</v>
      </c>
      <c r="AQ31" s="216">
        <v>6.4987230729999999</v>
      </c>
      <c r="AR31" s="216">
        <v>7.0223078878000003</v>
      </c>
      <c r="AS31" s="216">
        <v>7.3416464831999999</v>
      </c>
      <c r="AT31" s="216">
        <v>7.5093843946999996</v>
      </c>
      <c r="AU31" s="216">
        <v>7.1071996642000004</v>
      </c>
      <c r="AV31" s="216">
        <v>6.4359059996000001</v>
      </c>
      <c r="AW31" s="216">
        <v>6.2362947783999996</v>
      </c>
      <c r="AX31" s="216">
        <v>6.2877591800000001</v>
      </c>
      <c r="AY31" s="216">
        <v>6.3823905035999999</v>
      </c>
      <c r="AZ31" s="216">
        <v>6.5213452298999997</v>
      </c>
      <c r="BA31" s="216">
        <v>6.57</v>
      </c>
      <c r="BB31" s="216">
        <v>6.3566469999999997</v>
      </c>
      <c r="BC31" s="216">
        <v>6.4241900000000003</v>
      </c>
      <c r="BD31" s="357">
        <v>7.0444380000000004</v>
      </c>
      <c r="BE31" s="357">
        <v>7.4414910000000001</v>
      </c>
      <c r="BF31" s="357">
        <v>7.4454060000000002</v>
      </c>
      <c r="BG31" s="357">
        <v>7.073798</v>
      </c>
      <c r="BH31" s="357">
        <v>6.505922</v>
      </c>
      <c r="BI31" s="357">
        <v>6.2684009999999999</v>
      </c>
      <c r="BJ31" s="357">
        <v>6.3418320000000001</v>
      </c>
      <c r="BK31" s="357">
        <v>6.4294729999999998</v>
      </c>
      <c r="BL31" s="357">
        <v>6.5771649999999999</v>
      </c>
      <c r="BM31" s="357">
        <v>6.6264409999999998</v>
      </c>
      <c r="BN31" s="357">
        <v>6.4160529999999998</v>
      </c>
      <c r="BO31" s="357">
        <v>6.4909840000000001</v>
      </c>
      <c r="BP31" s="357">
        <v>7.1162770000000002</v>
      </c>
      <c r="BQ31" s="357">
        <v>7.51891</v>
      </c>
      <c r="BR31" s="357">
        <v>7.5254500000000002</v>
      </c>
      <c r="BS31" s="357">
        <v>7.1533119999999997</v>
      </c>
      <c r="BT31" s="357">
        <v>6.582211</v>
      </c>
      <c r="BU31" s="357">
        <v>6.3448390000000003</v>
      </c>
      <c r="BV31" s="357">
        <v>6.4296620000000004</v>
      </c>
    </row>
    <row r="32" spans="1:74" ht="11.1" customHeight="1" x14ac:dyDescent="0.2">
      <c r="A32" s="119" t="s">
        <v>839</v>
      </c>
      <c r="B32" s="206" t="s">
        <v>608</v>
      </c>
      <c r="C32" s="216">
        <v>6.5301371697999997</v>
      </c>
      <c r="D32" s="216">
        <v>6.4696475812000003</v>
      </c>
      <c r="E32" s="216">
        <v>6.3366934008999998</v>
      </c>
      <c r="F32" s="216">
        <v>6.4707734711000002</v>
      </c>
      <c r="G32" s="216">
        <v>6.5175263463000004</v>
      </c>
      <c r="H32" s="216">
        <v>7.0617956608999997</v>
      </c>
      <c r="I32" s="216">
        <v>7.1978508622000001</v>
      </c>
      <c r="J32" s="216">
        <v>7.0722324778000001</v>
      </c>
      <c r="K32" s="216">
        <v>6.7699172286999998</v>
      </c>
      <c r="L32" s="216">
        <v>6.5320379927000003</v>
      </c>
      <c r="M32" s="216">
        <v>6.4467917977000004</v>
      </c>
      <c r="N32" s="216">
        <v>6.4628338546000004</v>
      </c>
      <c r="O32" s="216">
        <v>6.3926330768000001</v>
      </c>
      <c r="P32" s="216">
        <v>6.3671167211000004</v>
      </c>
      <c r="Q32" s="216">
        <v>6.3403315088000003</v>
      </c>
      <c r="R32" s="216">
        <v>6.2866830074999998</v>
      </c>
      <c r="S32" s="216">
        <v>6.4452806354999996</v>
      </c>
      <c r="T32" s="216">
        <v>6.7586327462</v>
      </c>
      <c r="U32" s="216">
        <v>7.0603027874000004</v>
      </c>
      <c r="V32" s="216">
        <v>6.8315268750999998</v>
      </c>
      <c r="W32" s="216">
        <v>6.7950057654</v>
      </c>
      <c r="X32" s="216">
        <v>6.3985580432000004</v>
      </c>
      <c r="Y32" s="216">
        <v>6.4634746621000003</v>
      </c>
      <c r="Z32" s="216">
        <v>6.4273059214000003</v>
      </c>
      <c r="AA32" s="216">
        <v>6.2849291032999997</v>
      </c>
      <c r="AB32" s="216">
        <v>6.3880838511000002</v>
      </c>
      <c r="AC32" s="216">
        <v>6.3792719815999996</v>
      </c>
      <c r="AD32" s="216">
        <v>6.287537425</v>
      </c>
      <c r="AE32" s="216">
        <v>6.3649333185000003</v>
      </c>
      <c r="AF32" s="216">
        <v>6.8038786907000004</v>
      </c>
      <c r="AG32" s="216">
        <v>6.8801502750000001</v>
      </c>
      <c r="AH32" s="216">
        <v>6.8549643326999998</v>
      </c>
      <c r="AI32" s="216">
        <v>6.7527782803000003</v>
      </c>
      <c r="AJ32" s="216">
        <v>6.4827173085999998</v>
      </c>
      <c r="AK32" s="216">
        <v>6.3976886048999999</v>
      </c>
      <c r="AL32" s="216">
        <v>6.5479998217000004</v>
      </c>
      <c r="AM32" s="216">
        <v>6.9719135199000002</v>
      </c>
      <c r="AN32" s="216">
        <v>6.7832009896000001</v>
      </c>
      <c r="AO32" s="216">
        <v>6.6472999851000001</v>
      </c>
      <c r="AP32" s="216">
        <v>6.5191845655999998</v>
      </c>
      <c r="AQ32" s="216">
        <v>6.5217781565999999</v>
      </c>
      <c r="AR32" s="216">
        <v>6.9737543133999997</v>
      </c>
      <c r="AS32" s="216">
        <v>7.1236557876999997</v>
      </c>
      <c r="AT32" s="216">
        <v>7.0494687251999997</v>
      </c>
      <c r="AU32" s="216">
        <v>6.7116181586000003</v>
      </c>
      <c r="AV32" s="216">
        <v>6.5973910590999996</v>
      </c>
      <c r="AW32" s="216">
        <v>6.4850356279000003</v>
      </c>
      <c r="AX32" s="216">
        <v>6.3697205779999999</v>
      </c>
      <c r="AY32" s="216">
        <v>6.5738370033000004</v>
      </c>
      <c r="AZ32" s="216">
        <v>6.707971015</v>
      </c>
      <c r="BA32" s="216">
        <v>6.37</v>
      </c>
      <c r="BB32" s="216">
        <v>6.2674190000000003</v>
      </c>
      <c r="BC32" s="216">
        <v>6.3669739999999999</v>
      </c>
      <c r="BD32" s="357">
        <v>6.8492329999999999</v>
      </c>
      <c r="BE32" s="357">
        <v>7.0606790000000004</v>
      </c>
      <c r="BF32" s="357">
        <v>6.9372850000000001</v>
      </c>
      <c r="BG32" s="357">
        <v>6.6851659999999997</v>
      </c>
      <c r="BH32" s="357">
        <v>6.4518360000000001</v>
      </c>
      <c r="BI32" s="357">
        <v>6.387702</v>
      </c>
      <c r="BJ32" s="357">
        <v>6.2644500000000001</v>
      </c>
      <c r="BK32" s="357">
        <v>6.5497769999999997</v>
      </c>
      <c r="BL32" s="357">
        <v>6.672415</v>
      </c>
      <c r="BM32" s="357">
        <v>6.3801430000000003</v>
      </c>
      <c r="BN32" s="357">
        <v>6.2720760000000002</v>
      </c>
      <c r="BO32" s="357">
        <v>6.3717249999999996</v>
      </c>
      <c r="BP32" s="357">
        <v>6.845072</v>
      </c>
      <c r="BQ32" s="357">
        <v>7.0605510000000002</v>
      </c>
      <c r="BR32" s="357">
        <v>6.943676</v>
      </c>
      <c r="BS32" s="357">
        <v>6.7006740000000002</v>
      </c>
      <c r="BT32" s="357">
        <v>6.475562</v>
      </c>
      <c r="BU32" s="357">
        <v>6.4201240000000004</v>
      </c>
      <c r="BV32" s="357">
        <v>6.3157899999999998</v>
      </c>
    </row>
    <row r="33" spans="1:74" ht="11.1" customHeight="1" x14ac:dyDescent="0.2">
      <c r="A33" s="119" t="s">
        <v>840</v>
      </c>
      <c r="B33" s="206" t="s">
        <v>609</v>
      </c>
      <c r="C33" s="216">
        <v>5.8805568416999998</v>
      </c>
      <c r="D33" s="216">
        <v>5.8908163026000002</v>
      </c>
      <c r="E33" s="216">
        <v>5.7043696146</v>
      </c>
      <c r="F33" s="216">
        <v>5.6994548053000003</v>
      </c>
      <c r="G33" s="216">
        <v>6.0858960780000002</v>
      </c>
      <c r="H33" s="216">
        <v>6.7339271751999998</v>
      </c>
      <c r="I33" s="216">
        <v>6.8958260513000003</v>
      </c>
      <c r="J33" s="216">
        <v>6.9289035986999998</v>
      </c>
      <c r="K33" s="216">
        <v>6.6737213287000001</v>
      </c>
      <c r="L33" s="216">
        <v>5.9492867583000004</v>
      </c>
      <c r="M33" s="216">
        <v>5.7678711956999997</v>
      </c>
      <c r="N33" s="216">
        <v>6.0594476675999998</v>
      </c>
      <c r="O33" s="216">
        <v>5.868182365</v>
      </c>
      <c r="P33" s="216">
        <v>5.805558392</v>
      </c>
      <c r="Q33" s="216">
        <v>5.7724135559</v>
      </c>
      <c r="R33" s="216">
        <v>5.7198157264000002</v>
      </c>
      <c r="S33" s="216">
        <v>5.8874365667999999</v>
      </c>
      <c r="T33" s="216">
        <v>6.7317064794999997</v>
      </c>
      <c r="U33" s="216">
        <v>6.7956464587000003</v>
      </c>
      <c r="V33" s="216">
        <v>6.6420163265000003</v>
      </c>
      <c r="W33" s="216">
        <v>6.6064044345999999</v>
      </c>
      <c r="X33" s="216">
        <v>5.8273525985000001</v>
      </c>
      <c r="Y33" s="216">
        <v>5.7544079200000002</v>
      </c>
      <c r="Z33" s="216">
        <v>5.9611206998000004</v>
      </c>
      <c r="AA33" s="216">
        <v>5.6709306848000001</v>
      </c>
      <c r="AB33" s="216">
        <v>5.7084337115999997</v>
      </c>
      <c r="AC33" s="216">
        <v>5.6611835615999997</v>
      </c>
      <c r="AD33" s="216">
        <v>5.4647357715</v>
      </c>
      <c r="AE33" s="216">
        <v>5.6739145240999997</v>
      </c>
      <c r="AF33" s="216">
        <v>6.6870767290000002</v>
      </c>
      <c r="AG33" s="216">
        <v>6.6860642622000004</v>
      </c>
      <c r="AH33" s="216">
        <v>6.6719207484999998</v>
      </c>
      <c r="AI33" s="216">
        <v>6.6330082566000002</v>
      </c>
      <c r="AJ33" s="216">
        <v>5.6662652142000001</v>
      </c>
      <c r="AK33" s="216">
        <v>5.5291815959999999</v>
      </c>
      <c r="AL33" s="216">
        <v>5.7916589483000003</v>
      </c>
      <c r="AM33" s="216">
        <v>6.2392066906999997</v>
      </c>
      <c r="AN33" s="216">
        <v>6.1591707920000003</v>
      </c>
      <c r="AO33" s="216">
        <v>6.0923818859000001</v>
      </c>
      <c r="AP33" s="216">
        <v>5.8247805204000001</v>
      </c>
      <c r="AQ33" s="216">
        <v>5.9917376460999998</v>
      </c>
      <c r="AR33" s="216">
        <v>6.8357718640999998</v>
      </c>
      <c r="AS33" s="216">
        <v>6.9231732714999996</v>
      </c>
      <c r="AT33" s="216">
        <v>6.8070666936000004</v>
      </c>
      <c r="AU33" s="216">
        <v>6.5588048929999996</v>
      </c>
      <c r="AV33" s="216">
        <v>5.7428266933999996</v>
      </c>
      <c r="AW33" s="216">
        <v>5.6944688324000001</v>
      </c>
      <c r="AX33" s="216">
        <v>5.6017752008999997</v>
      </c>
      <c r="AY33" s="216">
        <v>5.6849034064000001</v>
      </c>
      <c r="AZ33" s="216">
        <v>5.9833500074000003</v>
      </c>
      <c r="BA33" s="216">
        <v>5.68</v>
      </c>
      <c r="BB33" s="216">
        <v>5.4631999999999996</v>
      </c>
      <c r="BC33" s="216">
        <v>5.7141409999999997</v>
      </c>
      <c r="BD33" s="357">
        <v>6.5159419999999999</v>
      </c>
      <c r="BE33" s="357">
        <v>6.6000300000000003</v>
      </c>
      <c r="BF33" s="357">
        <v>6.6231010000000001</v>
      </c>
      <c r="BG33" s="357">
        <v>6.4577080000000002</v>
      </c>
      <c r="BH33" s="357">
        <v>5.7943420000000003</v>
      </c>
      <c r="BI33" s="357">
        <v>5.7305539999999997</v>
      </c>
      <c r="BJ33" s="357">
        <v>5.6123599999999998</v>
      </c>
      <c r="BK33" s="357">
        <v>5.806775</v>
      </c>
      <c r="BL33" s="357">
        <v>6.0877559999999997</v>
      </c>
      <c r="BM33" s="357">
        <v>5.744205</v>
      </c>
      <c r="BN33" s="357">
        <v>5.5132380000000003</v>
      </c>
      <c r="BO33" s="357">
        <v>5.7831429999999999</v>
      </c>
      <c r="BP33" s="357">
        <v>6.6028960000000003</v>
      </c>
      <c r="BQ33" s="357">
        <v>6.6928289999999997</v>
      </c>
      <c r="BR33" s="357">
        <v>6.7277040000000001</v>
      </c>
      <c r="BS33" s="357">
        <v>6.582522</v>
      </c>
      <c r="BT33" s="357">
        <v>5.9224639999999997</v>
      </c>
      <c r="BU33" s="357">
        <v>5.8765349999999996</v>
      </c>
      <c r="BV33" s="357">
        <v>5.8035040000000002</v>
      </c>
    </row>
    <row r="34" spans="1:74" ht="11.1" customHeight="1" x14ac:dyDescent="0.2">
      <c r="A34" s="119" t="s">
        <v>841</v>
      </c>
      <c r="B34" s="206" t="s">
        <v>610</v>
      </c>
      <c r="C34" s="216">
        <v>5.5356245296999997</v>
      </c>
      <c r="D34" s="216">
        <v>5.8613537919000001</v>
      </c>
      <c r="E34" s="216">
        <v>5.7851309723000002</v>
      </c>
      <c r="F34" s="216">
        <v>5.7176613605000002</v>
      </c>
      <c r="G34" s="216">
        <v>5.8175567734999998</v>
      </c>
      <c r="H34" s="216">
        <v>6.3415606800999997</v>
      </c>
      <c r="I34" s="216">
        <v>6.3758412448000001</v>
      </c>
      <c r="J34" s="216">
        <v>6.8289627263000003</v>
      </c>
      <c r="K34" s="216">
        <v>6.4315404917999999</v>
      </c>
      <c r="L34" s="216">
        <v>5.8508952791000004</v>
      </c>
      <c r="M34" s="216">
        <v>5.6939277578</v>
      </c>
      <c r="N34" s="216">
        <v>5.5624860198999997</v>
      </c>
      <c r="O34" s="216">
        <v>5.3747085793</v>
      </c>
      <c r="P34" s="216">
        <v>5.3738109147999999</v>
      </c>
      <c r="Q34" s="216">
        <v>5.2831056836999997</v>
      </c>
      <c r="R34" s="216">
        <v>5.1248847055000004</v>
      </c>
      <c r="S34" s="216">
        <v>5.2734735621000004</v>
      </c>
      <c r="T34" s="216">
        <v>5.3386693785999997</v>
      </c>
      <c r="U34" s="216">
        <v>5.6293472080000004</v>
      </c>
      <c r="V34" s="216">
        <v>5.6396094157999999</v>
      </c>
      <c r="W34" s="216">
        <v>5.5246189046999996</v>
      </c>
      <c r="X34" s="216">
        <v>5.3456127365999997</v>
      </c>
      <c r="Y34" s="216">
        <v>5.2821682693999996</v>
      </c>
      <c r="Z34" s="216">
        <v>5.3956320749</v>
      </c>
      <c r="AA34" s="216">
        <v>5.4701660426999998</v>
      </c>
      <c r="AB34" s="216">
        <v>5.5823312081000003</v>
      </c>
      <c r="AC34" s="216">
        <v>5.620440565</v>
      </c>
      <c r="AD34" s="216">
        <v>5.6209366103000002</v>
      </c>
      <c r="AE34" s="216">
        <v>5.7894422249000002</v>
      </c>
      <c r="AF34" s="216">
        <v>6.0958196126999997</v>
      </c>
      <c r="AG34" s="216">
        <v>6.1942735036999998</v>
      </c>
      <c r="AH34" s="216">
        <v>6.1803436375</v>
      </c>
      <c r="AI34" s="216">
        <v>6.0427085077999996</v>
      </c>
      <c r="AJ34" s="216">
        <v>5.7324273113000004</v>
      </c>
      <c r="AK34" s="216">
        <v>5.6239416145999996</v>
      </c>
      <c r="AL34" s="216">
        <v>5.7155062060999997</v>
      </c>
      <c r="AM34" s="216">
        <v>5.6470114779999996</v>
      </c>
      <c r="AN34" s="216">
        <v>6.0360768627999999</v>
      </c>
      <c r="AO34" s="216">
        <v>5.9283529542000002</v>
      </c>
      <c r="AP34" s="216">
        <v>5.9220821924999996</v>
      </c>
      <c r="AQ34" s="216">
        <v>5.8922944498999996</v>
      </c>
      <c r="AR34" s="216">
        <v>6.3103038692000002</v>
      </c>
      <c r="AS34" s="216">
        <v>6.5215180349999997</v>
      </c>
      <c r="AT34" s="216">
        <v>6.3280540259000002</v>
      </c>
      <c r="AU34" s="216">
        <v>6.1725048381000001</v>
      </c>
      <c r="AV34" s="216">
        <v>6.0383306786000004</v>
      </c>
      <c r="AW34" s="216">
        <v>5.7441011325</v>
      </c>
      <c r="AX34" s="216">
        <v>5.9847834628000003</v>
      </c>
      <c r="AY34" s="216">
        <v>5.6580494182000001</v>
      </c>
      <c r="AZ34" s="216">
        <v>5.6797109836999997</v>
      </c>
      <c r="BA34" s="216">
        <v>5.61</v>
      </c>
      <c r="BB34" s="216">
        <v>5.5294280000000002</v>
      </c>
      <c r="BC34" s="216">
        <v>5.5329309999999996</v>
      </c>
      <c r="BD34" s="357">
        <v>5.9101049999999997</v>
      </c>
      <c r="BE34" s="357">
        <v>6.0311709999999996</v>
      </c>
      <c r="BF34" s="357">
        <v>6.109235</v>
      </c>
      <c r="BG34" s="357">
        <v>5.8717940000000004</v>
      </c>
      <c r="BH34" s="357">
        <v>5.6655530000000001</v>
      </c>
      <c r="BI34" s="357">
        <v>5.4524540000000004</v>
      </c>
      <c r="BJ34" s="357">
        <v>5.6246679999999998</v>
      </c>
      <c r="BK34" s="357">
        <v>5.8719900000000003</v>
      </c>
      <c r="BL34" s="357">
        <v>5.8714570000000004</v>
      </c>
      <c r="BM34" s="357">
        <v>5.8662280000000004</v>
      </c>
      <c r="BN34" s="357">
        <v>5.7696740000000002</v>
      </c>
      <c r="BO34" s="357">
        <v>5.799099</v>
      </c>
      <c r="BP34" s="357">
        <v>6.197381</v>
      </c>
      <c r="BQ34" s="357">
        <v>6.3485269999999998</v>
      </c>
      <c r="BR34" s="357">
        <v>6.4583079999999997</v>
      </c>
      <c r="BS34" s="357">
        <v>6.22485</v>
      </c>
      <c r="BT34" s="357">
        <v>6.0194450000000002</v>
      </c>
      <c r="BU34" s="357">
        <v>5.7929209999999998</v>
      </c>
      <c r="BV34" s="357">
        <v>6.0143380000000004</v>
      </c>
    </row>
    <row r="35" spans="1:74" s="120" customFormat="1" ht="11.1" customHeight="1" x14ac:dyDescent="0.2">
      <c r="A35" s="119" t="s">
        <v>842</v>
      </c>
      <c r="B35" s="206" t="s">
        <v>611</v>
      </c>
      <c r="C35" s="216">
        <v>5.4120076542</v>
      </c>
      <c r="D35" s="216">
        <v>5.6058938894999999</v>
      </c>
      <c r="E35" s="216">
        <v>5.6712287028999997</v>
      </c>
      <c r="F35" s="216">
        <v>5.7323470109999999</v>
      </c>
      <c r="G35" s="216">
        <v>5.9102561113999998</v>
      </c>
      <c r="H35" s="216">
        <v>6.4484145400999999</v>
      </c>
      <c r="I35" s="216">
        <v>6.9517947397000004</v>
      </c>
      <c r="J35" s="216">
        <v>6.7917171460999999</v>
      </c>
      <c r="K35" s="216">
        <v>6.7479195314</v>
      </c>
      <c r="L35" s="216">
        <v>6.2609310942</v>
      </c>
      <c r="M35" s="216">
        <v>5.5171768331999997</v>
      </c>
      <c r="N35" s="216">
        <v>5.5303810856000002</v>
      </c>
      <c r="O35" s="216">
        <v>5.5081099937999998</v>
      </c>
      <c r="P35" s="216">
        <v>5.6799911004999997</v>
      </c>
      <c r="Q35" s="216">
        <v>5.7436953348999999</v>
      </c>
      <c r="R35" s="216">
        <v>5.7758235704000001</v>
      </c>
      <c r="S35" s="216">
        <v>6.0142408924000001</v>
      </c>
      <c r="T35" s="216">
        <v>6.5936612559999999</v>
      </c>
      <c r="U35" s="216">
        <v>7.0309482529</v>
      </c>
      <c r="V35" s="216">
        <v>6.8559621201000001</v>
      </c>
      <c r="W35" s="216">
        <v>6.7194963327000004</v>
      </c>
      <c r="X35" s="216">
        <v>6.3583306952000003</v>
      </c>
      <c r="Y35" s="216">
        <v>5.6653210383000001</v>
      </c>
      <c r="Z35" s="216">
        <v>5.7343539581999998</v>
      </c>
      <c r="AA35" s="216">
        <v>5.7512455226999997</v>
      </c>
      <c r="AB35" s="216">
        <v>5.9840093164999999</v>
      </c>
      <c r="AC35" s="216">
        <v>5.9767124866000003</v>
      </c>
      <c r="AD35" s="216">
        <v>6.0277098659000004</v>
      </c>
      <c r="AE35" s="216">
        <v>6.2678925343999996</v>
      </c>
      <c r="AF35" s="216">
        <v>6.9687210519000002</v>
      </c>
      <c r="AG35" s="216">
        <v>7.2537136031999996</v>
      </c>
      <c r="AH35" s="216">
        <v>7.2614687022000002</v>
      </c>
      <c r="AI35" s="216">
        <v>7.0625386621999997</v>
      </c>
      <c r="AJ35" s="216">
        <v>6.6315728797000002</v>
      </c>
      <c r="AK35" s="216">
        <v>5.9365482708000004</v>
      </c>
      <c r="AL35" s="216">
        <v>6.0844117656999996</v>
      </c>
      <c r="AM35" s="216">
        <v>6.0771708212000002</v>
      </c>
      <c r="AN35" s="216">
        <v>6.0699961819999997</v>
      </c>
      <c r="AO35" s="216">
        <v>6.3106317570000003</v>
      </c>
      <c r="AP35" s="216">
        <v>6.3388074440000004</v>
      </c>
      <c r="AQ35" s="216">
        <v>6.5828700433999998</v>
      </c>
      <c r="AR35" s="216">
        <v>7.2160498344999997</v>
      </c>
      <c r="AS35" s="216">
        <v>7.5734563112000002</v>
      </c>
      <c r="AT35" s="216">
        <v>7.3483604970999998</v>
      </c>
      <c r="AU35" s="216">
        <v>7.1985954919999999</v>
      </c>
      <c r="AV35" s="216">
        <v>6.7590257987999998</v>
      </c>
      <c r="AW35" s="216">
        <v>5.9130449484999996</v>
      </c>
      <c r="AX35" s="216">
        <v>6.0548373992000002</v>
      </c>
      <c r="AY35" s="216">
        <v>6.0447986012000001</v>
      </c>
      <c r="AZ35" s="216">
        <v>6.2135771499999999</v>
      </c>
      <c r="BA35" s="216">
        <v>6.29</v>
      </c>
      <c r="BB35" s="216">
        <v>6.2671020000000004</v>
      </c>
      <c r="BC35" s="216">
        <v>6.4417859999999996</v>
      </c>
      <c r="BD35" s="357">
        <v>7.0182250000000002</v>
      </c>
      <c r="BE35" s="357">
        <v>7.4912559999999999</v>
      </c>
      <c r="BF35" s="357">
        <v>7.3526189999999998</v>
      </c>
      <c r="BG35" s="357">
        <v>7.2523210000000002</v>
      </c>
      <c r="BH35" s="357">
        <v>6.7644500000000001</v>
      </c>
      <c r="BI35" s="357">
        <v>5.8337260000000004</v>
      </c>
      <c r="BJ35" s="357">
        <v>5.9963959999999998</v>
      </c>
      <c r="BK35" s="357">
        <v>6.0518729999999996</v>
      </c>
      <c r="BL35" s="357">
        <v>6.2438440000000002</v>
      </c>
      <c r="BM35" s="357">
        <v>6.3650580000000003</v>
      </c>
      <c r="BN35" s="357">
        <v>6.3733630000000003</v>
      </c>
      <c r="BO35" s="357">
        <v>6.5593250000000003</v>
      </c>
      <c r="BP35" s="357">
        <v>7.1605819999999998</v>
      </c>
      <c r="BQ35" s="357">
        <v>7.6555660000000003</v>
      </c>
      <c r="BR35" s="357">
        <v>7.5223909999999998</v>
      </c>
      <c r="BS35" s="357">
        <v>7.4168120000000002</v>
      </c>
      <c r="BT35" s="357">
        <v>6.917071</v>
      </c>
      <c r="BU35" s="357">
        <v>5.9587620000000001</v>
      </c>
      <c r="BV35" s="357">
        <v>6.1119219999999999</v>
      </c>
    </row>
    <row r="36" spans="1:74" s="120" customFormat="1" ht="11.1" customHeight="1" x14ac:dyDescent="0.2">
      <c r="A36" s="119" t="s">
        <v>843</v>
      </c>
      <c r="B36" s="208" t="s">
        <v>612</v>
      </c>
      <c r="C36" s="216">
        <v>6.9523827284999999</v>
      </c>
      <c r="D36" s="216">
        <v>7.1435669241999999</v>
      </c>
      <c r="E36" s="216">
        <v>7.0392804617999998</v>
      </c>
      <c r="F36" s="216">
        <v>7.0973166089999999</v>
      </c>
      <c r="G36" s="216">
        <v>7.3364994211000001</v>
      </c>
      <c r="H36" s="216">
        <v>7.7493389714000003</v>
      </c>
      <c r="I36" s="216">
        <v>8.2973985432999999</v>
      </c>
      <c r="J36" s="216">
        <v>8.4343860636999999</v>
      </c>
      <c r="K36" s="216">
        <v>8.3198959701999993</v>
      </c>
      <c r="L36" s="216">
        <v>8.1770627204000004</v>
      </c>
      <c r="M36" s="216">
        <v>7.5522152147000003</v>
      </c>
      <c r="N36" s="216">
        <v>6.9740058267</v>
      </c>
      <c r="O36" s="216">
        <v>7.0737410796000004</v>
      </c>
      <c r="P36" s="216">
        <v>7.2537292327999996</v>
      </c>
      <c r="Q36" s="216">
        <v>7.2636264794000001</v>
      </c>
      <c r="R36" s="216">
        <v>7.2600189786999998</v>
      </c>
      <c r="S36" s="216">
        <v>7.3869664118999996</v>
      </c>
      <c r="T36" s="216">
        <v>8.1061535440999997</v>
      </c>
      <c r="U36" s="216">
        <v>8.2423529125999995</v>
      </c>
      <c r="V36" s="216">
        <v>8.6172837762000007</v>
      </c>
      <c r="W36" s="216">
        <v>8.6815575308999993</v>
      </c>
      <c r="X36" s="216">
        <v>8.2103836427000001</v>
      </c>
      <c r="Y36" s="216">
        <v>7.7559896433000004</v>
      </c>
      <c r="Z36" s="216">
        <v>7.1650233481000001</v>
      </c>
      <c r="AA36" s="216">
        <v>7.1120761962000003</v>
      </c>
      <c r="AB36" s="216">
        <v>7.5157389971999997</v>
      </c>
      <c r="AC36" s="216">
        <v>7.3977610723999998</v>
      </c>
      <c r="AD36" s="216">
        <v>7.5596023721999996</v>
      </c>
      <c r="AE36" s="216">
        <v>7.8543621952000002</v>
      </c>
      <c r="AF36" s="216">
        <v>8.7129925493000009</v>
      </c>
      <c r="AG36" s="216">
        <v>9.0019950773000001</v>
      </c>
      <c r="AH36" s="216">
        <v>8.7994044241000005</v>
      </c>
      <c r="AI36" s="216">
        <v>8.8537811645000009</v>
      </c>
      <c r="AJ36" s="216">
        <v>8.6257858297999999</v>
      </c>
      <c r="AK36" s="216">
        <v>8.3031590598000005</v>
      </c>
      <c r="AL36" s="216">
        <v>7.3284931815999999</v>
      </c>
      <c r="AM36" s="216">
        <v>7.5655959025000001</v>
      </c>
      <c r="AN36" s="216">
        <v>7.8565227985000003</v>
      </c>
      <c r="AO36" s="216">
        <v>7.6952681114999999</v>
      </c>
      <c r="AP36" s="216">
        <v>7.7501817914000002</v>
      </c>
      <c r="AQ36" s="216">
        <v>7.7005547431999997</v>
      </c>
      <c r="AR36" s="216">
        <v>8.8417435439999998</v>
      </c>
      <c r="AS36" s="216">
        <v>9.7250414402000001</v>
      </c>
      <c r="AT36" s="216">
        <v>9.4237707901000007</v>
      </c>
      <c r="AU36" s="216">
        <v>9.6219528586000003</v>
      </c>
      <c r="AV36" s="216">
        <v>9.4779057379000005</v>
      </c>
      <c r="AW36" s="216">
        <v>8.5430611609000007</v>
      </c>
      <c r="AX36" s="216">
        <v>7.8105060371999997</v>
      </c>
      <c r="AY36" s="216">
        <v>7.7646042984000001</v>
      </c>
      <c r="AZ36" s="216">
        <v>7.9191555424000004</v>
      </c>
      <c r="BA36" s="216">
        <v>7.8</v>
      </c>
      <c r="BB36" s="216">
        <v>7.8299839999999996</v>
      </c>
      <c r="BC36" s="216">
        <v>7.848916</v>
      </c>
      <c r="BD36" s="357">
        <v>8.684666</v>
      </c>
      <c r="BE36" s="357">
        <v>9.5249959999999998</v>
      </c>
      <c r="BF36" s="357">
        <v>9.3000930000000004</v>
      </c>
      <c r="BG36" s="357">
        <v>9.4463679999999997</v>
      </c>
      <c r="BH36" s="357">
        <v>9.2025930000000002</v>
      </c>
      <c r="BI36" s="357">
        <v>8.1668880000000001</v>
      </c>
      <c r="BJ36" s="357">
        <v>7.6107750000000003</v>
      </c>
      <c r="BK36" s="357">
        <v>7.782686</v>
      </c>
      <c r="BL36" s="357">
        <v>7.8770670000000003</v>
      </c>
      <c r="BM36" s="357">
        <v>7.7904499999999999</v>
      </c>
      <c r="BN36" s="357">
        <v>7.8572259999999998</v>
      </c>
      <c r="BO36" s="357">
        <v>7.8181089999999998</v>
      </c>
      <c r="BP36" s="357">
        <v>8.7350960000000004</v>
      </c>
      <c r="BQ36" s="357">
        <v>9.5949989999999996</v>
      </c>
      <c r="BR36" s="357">
        <v>9.3827409999999993</v>
      </c>
      <c r="BS36" s="357">
        <v>9.5437779999999997</v>
      </c>
      <c r="BT36" s="357">
        <v>9.3085880000000003</v>
      </c>
      <c r="BU36" s="357">
        <v>8.2677870000000002</v>
      </c>
      <c r="BV36" s="357">
        <v>7.7125500000000002</v>
      </c>
    </row>
    <row r="37" spans="1:74" s="120" customFormat="1" ht="11.1" customHeight="1" x14ac:dyDescent="0.2">
      <c r="A37" s="119" t="s">
        <v>844</v>
      </c>
      <c r="B37" s="208" t="s">
        <v>586</v>
      </c>
      <c r="C37" s="216">
        <v>6.53</v>
      </c>
      <c r="D37" s="216">
        <v>6.63</v>
      </c>
      <c r="E37" s="216">
        <v>6.53</v>
      </c>
      <c r="F37" s="216">
        <v>6.53</v>
      </c>
      <c r="G37" s="216">
        <v>6.68</v>
      </c>
      <c r="H37" s="216">
        <v>7.14</v>
      </c>
      <c r="I37" s="216">
        <v>7.32</v>
      </c>
      <c r="J37" s="216">
        <v>7.39</v>
      </c>
      <c r="K37" s="216">
        <v>7.15</v>
      </c>
      <c r="L37" s="216">
        <v>6.77</v>
      </c>
      <c r="M37" s="216">
        <v>6.53</v>
      </c>
      <c r="N37" s="216">
        <v>6.51</v>
      </c>
      <c r="O37" s="216">
        <v>6.44</v>
      </c>
      <c r="P37" s="216">
        <v>6.45</v>
      </c>
      <c r="Q37" s="216">
        <v>6.46</v>
      </c>
      <c r="R37" s="216">
        <v>6.38</v>
      </c>
      <c r="S37" s="216">
        <v>6.53</v>
      </c>
      <c r="T37" s="216">
        <v>6.89</v>
      </c>
      <c r="U37" s="216">
        <v>7.13</v>
      </c>
      <c r="V37" s="216">
        <v>7.08</v>
      </c>
      <c r="W37" s="216">
        <v>6.97</v>
      </c>
      <c r="X37" s="216">
        <v>6.62</v>
      </c>
      <c r="Y37" s="216">
        <v>6.5</v>
      </c>
      <c r="Z37" s="216">
        <v>6.52</v>
      </c>
      <c r="AA37" s="216">
        <v>6.48</v>
      </c>
      <c r="AB37" s="216">
        <v>6.64</v>
      </c>
      <c r="AC37" s="216">
        <v>6.62</v>
      </c>
      <c r="AD37" s="216">
        <v>6.55</v>
      </c>
      <c r="AE37" s="216">
        <v>6.7</v>
      </c>
      <c r="AF37" s="216">
        <v>7.16</v>
      </c>
      <c r="AG37" s="216">
        <v>7.36</v>
      </c>
      <c r="AH37" s="216">
        <v>7.28</v>
      </c>
      <c r="AI37" s="216">
        <v>7.14</v>
      </c>
      <c r="AJ37" s="216">
        <v>6.79</v>
      </c>
      <c r="AK37" s="216">
        <v>6.6</v>
      </c>
      <c r="AL37" s="216">
        <v>6.63</v>
      </c>
      <c r="AM37" s="216">
        <v>6.94</v>
      </c>
      <c r="AN37" s="216">
        <v>7.07</v>
      </c>
      <c r="AO37" s="216">
        <v>6.96</v>
      </c>
      <c r="AP37" s="216">
        <v>6.74</v>
      </c>
      <c r="AQ37" s="216">
        <v>6.74</v>
      </c>
      <c r="AR37" s="216">
        <v>7.27</v>
      </c>
      <c r="AS37" s="216">
        <v>7.49</v>
      </c>
      <c r="AT37" s="216">
        <v>7.38</v>
      </c>
      <c r="AU37" s="216">
        <v>7.22</v>
      </c>
      <c r="AV37" s="216">
        <v>6.95</v>
      </c>
      <c r="AW37" s="216">
        <v>6.67</v>
      </c>
      <c r="AX37" s="216">
        <v>6.65</v>
      </c>
      <c r="AY37" s="216">
        <v>6.62</v>
      </c>
      <c r="AZ37" s="216">
        <v>6.88</v>
      </c>
      <c r="BA37" s="216">
        <v>6.79</v>
      </c>
      <c r="BB37" s="216">
        <v>6.552683</v>
      </c>
      <c r="BC37" s="216">
        <v>6.6470640000000003</v>
      </c>
      <c r="BD37" s="357">
        <v>7.1269989999999996</v>
      </c>
      <c r="BE37" s="357">
        <v>7.3829159999999998</v>
      </c>
      <c r="BF37" s="357">
        <v>7.3315109999999999</v>
      </c>
      <c r="BG37" s="357">
        <v>7.1557370000000002</v>
      </c>
      <c r="BH37" s="357">
        <v>6.8547510000000003</v>
      </c>
      <c r="BI37" s="357">
        <v>6.5883409999999998</v>
      </c>
      <c r="BJ37" s="357">
        <v>6.5718129999999997</v>
      </c>
      <c r="BK37" s="357">
        <v>6.6864129999999999</v>
      </c>
      <c r="BL37" s="357">
        <v>6.9322429999999997</v>
      </c>
      <c r="BM37" s="357">
        <v>6.8320540000000003</v>
      </c>
      <c r="BN37" s="357">
        <v>6.6147130000000001</v>
      </c>
      <c r="BO37" s="357">
        <v>6.7100819999999999</v>
      </c>
      <c r="BP37" s="357">
        <v>7.2053950000000002</v>
      </c>
      <c r="BQ37" s="357">
        <v>7.4687049999999999</v>
      </c>
      <c r="BR37" s="357">
        <v>7.4252019999999996</v>
      </c>
      <c r="BS37" s="357">
        <v>7.2540550000000001</v>
      </c>
      <c r="BT37" s="357">
        <v>6.951479</v>
      </c>
      <c r="BU37" s="357">
        <v>6.6829809999999998</v>
      </c>
      <c r="BV37" s="357">
        <v>6.6857509999999998</v>
      </c>
    </row>
    <row r="38" spans="1:74" ht="11.1" customHeight="1" x14ac:dyDescent="0.2">
      <c r="A38" s="119"/>
      <c r="B38" s="122" t="s">
        <v>272</v>
      </c>
      <c r="C38" s="492"/>
      <c r="D38" s="492"/>
      <c r="E38" s="492"/>
      <c r="F38" s="492"/>
      <c r="G38" s="492"/>
      <c r="H38" s="492"/>
      <c r="I38" s="492"/>
      <c r="J38" s="492"/>
      <c r="K38" s="492"/>
      <c r="L38" s="492"/>
      <c r="M38" s="492"/>
      <c r="N38" s="492"/>
      <c r="O38" s="492"/>
      <c r="P38" s="492"/>
      <c r="Q38" s="492"/>
      <c r="R38" s="492"/>
      <c r="S38" s="492"/>
      <c r="T38" s="492"/>
      <c r="U38" s="492"/>
      <c r="V38" s="492"/>
      <c r="W38" s="492"/>
      <c r="X38" s="492"/>
      <c r="Y38" s="492"/>
      <c r="Z38" s="492"/>
      <c r="AA38" s="492"/>
      <c r="AB38" s="492"/>
      <c r="AC38" s="492"/>
      <c r="AD38" s="492"/>
      <c r="AE38" s="492"/>
      <c r="AF38" s="492"/>
      <c r="AG38" s="492"/>
      <c r="AH38" s="492"/>
      <c r="AI38" s="492"/>
      <c r="AJ38" s="492"/>
      <c r="AK38" s="492"/>
      <c r="AL38" s="492"/>
      <c r="AM38" s="492"/>
      <c r="AN38" s="492"/>
      <c r="AO38" s="492"/>
      <c r="AP38" s="492"/>
      <c r="AQ38" s="492"/>
      <c r="AR38" s="492"/>
      <c r="AS38" s="492"/>
      <c r="AT38" s="492"/>
      <c r="AU38" s="492"/>
      <c r="AV38" s="492"/>
      <c r="AW38" s="492"/>
      <c r="AX38" s="492"/>
      <c r="AY38" s="492"/>
      <c r="AZ38" s="492"/>
      <c r="BA38" s="492"/>
      <c r="BB38" s="492"/>
      <c r="BC38" s="492"/>
      <c r="BD38" s="493"/>
      <c r="BE38" s="493"/>
      <c r="BF38" s="493"/>
      <c r="BG38" s="493"/>
      <c r="BH38" s="493"/>
      <c r="BI38" s="493"/>
      <c r="BJ38" s="493"/>
      <c r="BK38" s="493"/>
      <c r="BL38" s="493"/>
      <c r="BM38" s="493"/>
      <c r="BN38" s="493"/>
      <c r="BO38" s="493"/>
      <c r="BP38" s="493"/>
      <c r="BQ38" s="493"/>
      <c r="BR38" s="493"/>
      <c r="BS38" s="493"/>
      <c r="BT38" s="493"/>
      <c r="BU38" s="493"/>
      <c r="BV38" s="493"/>
    </row>
    <row r="39" spans="1:74" ht="11.1" customHeight="1" x14ac:dyDescent="0.2">
      <c r="A39" s="267" t="s">
        <v>211</v>
      </c>
      <c r="B39" s="206" t="s">
        <v>605</v>
      </c>
      <c r="C39" s="263">
        <v>14.781864993999999</v>
      </c>
      <c r="D39" s="263">
        <v>14.427636465000001</v>
      </c>
      <c r="E39" s="263">
        <v>14.410139709999999</v>
      </c>
      <c r="F39" s="263">
        <v>14.138022372</v>
      </c>
      <c r="G39" s="263">
        <v>14.415342882999999</v>
      </c>
      <c r="H39" s="263">
        <v>14.826432072999999</v>
      </c>
      <c r="I39" s="263">
        <v>14.372678197999999</v>
      </c>
      <c r="J39" s="263">
        <v>14.784272735</v>
      </c>
      <c r="K39" s="263">
        <v>14.790107354</v>
      </c>
      <c r="L39" s="263">
        <v>14.025634839</v>
      </c>
      <c r="M39" s="263">
        <v>14.233358794000001</v>
      </c>
      <c r="N39" s="263">
        <v>14.567771687</v>
      </c>
      <c r="O39" s="263">
        <v>14.254062218</v>
      </c>
      <c r="P39" s="263">
        <v>14.210002781</v>
      </c>
      <c r="Q39" s="263">
        <v>14.150400044</v>
      </c>
      <c r="R39" s="263">
        <v>13.679693171</v>
      </c>
      <c r="S39" s="263">
        <v>13.960383539</v>
      </c>
      <c r="T39" s="263">
        <v>14.198441623000001</v>
      </c>
      <c r="U39" s="263">
        <v>14.091351111</v>
      </c>
      <c r="V39" s="263">
        <v>13.887344834</v>
      </c>
      <c r="W39" s="263">
        <v>14.11187563</v>
      </c>
      <c r="X39" s="263">
        <v>13.625688694000001</v>
      </c>
      <c r="Y39" s="263">
        <v>13.698531937</v>
      </c>
      <c r="Z39" s="263">
        <v>14.271120098999999</v>
      </c>
      <c r="AA39" s="263">
        <v>13.969228113</v>
      </c>
      <c r="AB39" s="263">
        <v>14.654862581</v>
      </c>
      <c r="AC39" s="263">
        <v>14.405537024999999</v>
      </c>
      <c r="AD39" s="263">
        <v>13.945006493999999</v>
      </c>
      <c r="AE39" s="263">
        <v>14.050421029000001</v>
      </c>
      <c r="AF39" s="263">
        <v>14.288430994</v>
      </c>
      <c r="AG39" s="263">
        <v>14.258959329</v>
      </c>
      <c r="AH39" s="263">
        <v>14.420080206</v>
      </c>
      <c r="AI39" s="263">
        <v>14.367655362000001</v>
      </c>
      <c r="AJ39" s="263">
        <v>14.030866163000001</v>
      </c>
      <c r="AK39" s="263">
        <v>14.325630598</v>
      </c>
      <c r="AL39" s="263">
        <v>15.936106726</v>
      </c>
      <c r="AM39" s="263">
        <v>15.802808108000001</v>
      </c>
      <c r="AN39" s="263">
        <v>16.340245639999999</v>
      </c>
      <c r="AO39" s="263">
        <v>16.024048854</v>
      </c>
      <c r="AP39" s="263">
        <v>15.524315558</v>
      </c>
      <c r="AQ39" s="263">
        <v>14.9938231</v>
      </c>
      <c r="AR39" s="263">
        <v>15.054233159000001</v>
      </c>
      <c r="AS39" s="263">
        <v>15.092570102</v>
      </c>
      <c r="AT39" s="263">
        <v>15.433221071</v>
      </c>
      <c r="AU39" s="263">
        <v>15.08980914</v>
      </c>
      <c r="AV39" s="263">
        <v>14.747360379</v>
      </c>
      <c r="AW39" s="263">
        <v>14.980073513000001</v>
      </c>
      <c r="AX39" s="263">
        <v>16.059330624000001</v>
      </c>
      <c r="AY39" s="263">
        <v>17.344615158</v>
      </c>
      <c r="AZ39" s="263">
        <v>18.441514661999999</v>
      </c>
      <c r="BA39" s="263">
        <v>17.940000000000001</v>
      </c>
      <c r="BB39" s="263">
        <v>17.09815</v>
      </c>
      <c r="BC39" s="263">
        <v>16.661770000000001</v>
      </c>
      <c r="BD39" s="386">
        <v>17.005379999999999</v>
      </c>
      <c r="BE39" s="386">
        <v>17.008320000000001</v>
      </c>
      <c r="BF39" s="386">
        <v>16.79786</v>
      </c>
      <c r="BG39" s="386">
        <v>16.389890000000001</v>
      </c>
      <c r="BH39" s="386">
        <v>15.75286</v>
      </c>
      <c r="BI39" s="386">
        <v>15.6936</v>
      </c>
      <c r="BJ39" s="386">
        <v>16.211279999999999</v>
      </c>
      <c r="BK39" s="386">
        <v>17.27825</v>
      </c>
      <c r="BL39" s="386">
        <v>17.945900000000002</v>
      </c>
      <c r="BM39" s="386">
        <v>17.579229999999999</v>
      </c>
      <c r="BN39" s="386">
        <v>16.835740000000001</v>
      </c>
      <c r="BO39" s="386">
        <v>16.470749999999999</v>
      </c>
      <c r="BP39" s="386">
        <v>16.841090000000001</v>
      </c>
      <c r="BQ39" s="386">
        <v>16.86871</v>
      </c>
      <c r="BR39" s="386">
        <v>16.79092</v>
      </c>
      <c r="BS39" s="386">
        <v>16.472770000000001</v>
      </c>
      <c r="BT39" s="386">
        <v>15.92356</v>
      </c>
      <c r="BU39" s="386">
        <v>15.93957</v>
      </c>
      <c r="BV39" s="386">
        <v>16.487850000000002</v>
      </c>
    </row>
    <row r="40" spans="1:74" ht="11.1" customHeight="1" x14ac:dyDescent="0.2">
      <c r="A40" s="267" t="s">
        <v>212</v>
      </c>
      <c r="B40" s="188" t="s">
        <v>639</v>
      </c>
      <c r="C40" s="263">
        <v>13.055547084000001</v>
      </c>
      <c r="D40" s="263">
        <v>13.085703261999999</v>
      </c>
      <c r="E40" s="263">
        <v>12.929122724999999</v>
      </c>
      <c r="F40" s="263">
        <v>12.910021191</v>
      </c>
      <c r="G40" s="263">
        <v>13.197328786</v>
      </c>
      <c r="H40" s="263">
        <v>13.877850796000001</v>
      </c>
      <c r="I40" s="263">
        <v>14.311172092</v>
      </c>
      <c r="J40" s="263">
        <v>14.271500659000001</v>
      </c>
      <c r="K40" s="263">
        <v>13.81904997</v>
      </c>
      <c r="L40" s="263">
        <v>13.112174603</v>
      </c>
      <c r="M40" s="263">
        <v>12.730330035</v>
      </c>
      <c r="N40" s="263">
        <v>12.607252914</v>
      </c>
      <c r="O40" s="263">
        <v>12.635196993999999</v>
      </c>
      <c r="P40" s="263">
        <v>12.415203997000001</v>
      </c>
      <c r="Q40" s="263">
        <v>12.251654465</v>
      </c>
      <c r="R40" s="263">
        <v>12.290306450999999</v>
      </c>
      <c r="S40" s="263">
        <v>12.398531955999999</v>
      </c>
      <c r="T40" s="263">
        <v>13.198528322</v>
      </c>
      <c r="U40" s="263">
        <v>13.569699675000001</v>
      </c>
      <c r="V40" s="263">
        <v>13.275905783000001</v>
      </c>
      <c r="W40" s="263">
        <v>13.212818116999999</v>
      </c>
      <c r="X40" s="263">
        <v>12.534515993999999</v>
      </c>
      <c r="Y40" s="263">
        <v>12.341603799</v>
      </c>
      <c r="Z40" s="263">
        <v>12.455007482999999</v>
      </c>
      <c r="AA40" s="263">
        <v>12.815690989</v>
      </c>
      <c r="AB40" s="263">
        <v>13.024500382999999</v>
      </c>
      <c r="AC40" s="263">
        <v>12.690821508999999</v>
      </c>
      <c r="AD40" s="263">
        <v>12.427909011000001</v>
      </c>
      <c r="AE40" s="263">
        <v>12.666275491</v>
      </c>
      <c r="AF40" s="263">
        <v>13.540408344999999</v>
      </c>
      <c r="AG40" s="263">
        <v>14.187224454000001</v>
      </c>
      <c r="AH40" s="263">
        <v>13.889355139999999</v>
      </c>
      <c r="AI40" s="263">
        <v>13.719292596000001</v>
      </c>
      <c r="AJ40" s="263">
        <v>12.801829352</v>
      </c>
      <c r="AK40" s="263">
        <v>12.356839131999999</v>
      </c>
      <c r="AL40" s="263">
        <v>12.744566643000001</v>
      </c>
      <c r="AM40" s="263">
        <v>13.716610000999999</v>
      </c>
      <c r="AN40" s="263">
        <v>14.407417105</v>
      </c>
      <c r="AO40" s="263">
        <v>13.904768670999999</v>
      </c>
      <c r="AP40" s="263">
        <v>12.964026659</v>
      </c>
      <c r="AQ40" s="263">
        <v>12.843287921</v>
      </c>
      <c r="AR40" s="263">
        <v>13.599856755999999</v>
      </c>
      <c r="AS40" s="263">
        <v>13.863327633000001</v>
      </c>
      <c r="AT40" s="263">
        <v>13.532647596</v>
      </c>
      <c r="AU40" s="263">
        <v>13.466916905</v>
      </c>
      <c r="AV40" s="263">
        <v>12.755027274</v>
      </c>
      <c r="AW40" s="263">
        <v>12.768204927999999</v>
      </c>
      <c r="AX40" s="263">
        <v>12.801322373</v>
      </c>
      <c r="AY40" s="263">
        <v>12.812356876000001</v>
      </c>
      <c r="AZ40" s="263">
        <v>13.488962298000001</v>
      </c>
      <c r="BA40" s="263">
        <v>13.32</v>
      </c>
      <c r="BB40" s="263">
        <v>12.49966</v>
      </c>
      <c r="BC40" s="263">
        <v>12.69805</v>
      </c>
      <c r="BD40" s="386">
        <v>13.67259</v>
      </c>
      <c r="BE40" s="386">
        <v>14.044079999999999</v>
      </c>
      <c r="BF40" s="386">
        <v>13.741250000000001</v>
      </c>
      <c r="BG40" s="386">
        <v>13.45595</v>
      </c>
      <c r="BH40" s="386">
        <v>12.868880000000001</v>
      </c>
      <c r="BI40" s="386">
        <v>12.91947</v>
      </c>
      <c r="BJ40" s="386">
        <v>12.91179</v>
      </c>
      <c r="BK40" s="386">
        <v>12.890879999999999</v>
      </c>
      <c r="BL40" s="386">
        <v>13.59225</v>
      </c>
      <c r="BM40" s="386">
        <v>13.4884</v>
      </c>
      <c r="BN40" s="386">
        <v>12.677239999999999</v>
      </c>
      <c r="BO40" s="386">
        <v>12.889799999999999</v>
      </c>
      <c r="BP40" s="386">
        <v>13.8993</v>
      </c>
      <c r="BQ40" s="386">
        <v>14.29725</v>
      </c>
      <c r="BR40" s="386">
        <v>14.0007</v>
      </c>
      <c r="BS40" s="386">
        <v>13.71401</v>
      </c>
      <c r="BT40" s="386">
        <v>13.118790000000001</v>
      </c>
      <c r="BU40" s="386">
        <v>13.17347</v>
      </c>
      <c r="BV40" s="386">
        <v>13.165520000000001</v>
      </c>
    </row>
    <row r="41" spans="1:74" ht="11.1" customHeight="1" x14ac:dyDescent="0.2">
      <c r="A41" s="267" t="s">
        <v>213</v>
      </c>
      <c r="B41" s="206" t="s">
        <v>606</v>
      </c>
      <c r="C41" s="263">
        <v>8.7702821063999998</v>
      </c>
      <c r="D41" s="263">
        <v>9.0157274560000005</v>
      </c>
      <c r="E41" s="263">
        <v>8.9937380645000005</v>
      </c>
      <c r="F41" s="263">
        <v>8.9663998892999999</v>
      </c>
      <c r="G41" s="263">
        <v>9.1284271866999998</v>
      </c>
      <c r="H41" s="263">
        <v>9.5247902049000004</v>
      </c>
      <c r="I41" s="263">
        <v>9.7275742680999997</v>
      </c>
      <c r="J41" s="263">
        <v>9.6592696127999993</v>
      </c>
      <c r="K41" s="263">
        <v>9.3157011224000001</v>
      </c>
      <c r="L41" s="263">
        <v>9.1355337327000008</v>
      </c>
      <c r="M41" s="263">
        <v>9.0895709604999997</v>
      </c>
      <c r="N41" s="263">
        <v>9.0689875723999993</v>
      </c>
      <c r="O41" s="263">
        <v>9.1572505598999996</v>
      </c>
      <c r="P41" s="263">
        <v>9.0936037592000005</v>
      </c>
      <c r="Q41" s="263">
        <v>9.0964650832</v>
      </c>
      <c r="R41" s="263">
        <v>9.0356109746000008</v>
      </c>
      <c r="S41" s="263">
        <v>9.2855581071</v>
      </c>
      <c r="T41" s="263">
        <v>9.3508447020999999</v>
      </c>
      <c r="U41" s="263">
        <v>9.7062292958</v>
      </c>
      <c r="V41" s="263">
        <v>9.4354159918999994</v>
      </c>
      <c r="W41" s="263">
        <v>9.3210667481999998</v>
      </c>
      <c r="X41" s="263">
        <v>9.1385808355999991</v>
      </c>
      <c r="Y41" s="263">
        <v>9.1709704231</v>
      </c>
      <c r="Z41" s="263">
        <v>9.2328809905</v>
      </c>
      <c r="AA41" s="263">
        <v>9.0715632944000006</v>
      </c>
      <c r="AB41" s="263">
        <v>9.1410366133000007</v>
      </c>
      <c r="AC41" s="263">
        <v>9.1931922881000006</v>
      </c>
      <c r="AD41" s="263">
        <v>9.2062359794000006</v>
      </c>
      <c r="AE41" s="263">
        <v>9.4773096552999991</v>
      </c>
      <c r="AF41" s="263">
        <v>9.5752702535999994</v>
      </c>
      <c r="AG41" s="263">
        <v>9.7937999799999993</v>
      </c>
      <c r="AH41" s="263">
        <v>9.7316337766000007</v>
      </c>
      <c r="AI41" s="263">
        <v>9.3568977199999992</v>
      </c>
      <c r="AJ41" s="263">
        <v>9.3219256762999994</v>
      </c>
      <c r="AK41" s="263">
        <v>9.2701551316999993</v>
      </c>
      <c r="AL41" s="263">
        <v>9.1567707622000007</v>
      </c>
      <c r="AM41" s="263">
        <v>9.3821501831000003</v>
      </c>
      <c r="AN41" s="263">
        <v>9.6142267971000006</v>
      </c>
      <c r="AO41" s="263">
        <v>9.6023373583999998</v>
      </c>
      <c r="AP41" s="263">
        <v>9.5799553700000004</v>
      </c>
      <c r="AQ41" s="263">
        <v>9.5886523652999998</v>
      </c>
      <c r="AR41" s="263">
        <v>9.9971379424000002</v>
      </c>
      <c r="AS41" s="263">
        <v>10.023521899</v>
      </c>
      <c r="AT41" s="263">
        <v>10.059531316999999</v>
      </c>
      <c r="AU41" s="263">
        <v>9.6933873177999992</v>
      </c>
      <c r="AV41" s="263">
        <v>9.7519142550000009</v>
      </c>
      <c r="AW41" s="263">
        <v>9.7563320132999998</v>
      </c>
      <c r="AX41" s="263">
        <v>9.7083686950000008</v>
      </c>
      <c r="AY41" s="263">
        <v>9.6525878214999992</v>
      </c>
      <c r="AZ41" s="263">
        <v>9.7567226458</v>
      </c>
      <c r="BA41" s="263">
        <v>9.76</v>
      </c>
      <c r="BB41" s="263">
        <v>9.7116170000000004</v>
      </c>
      <c r="BC41" s="263">
        <v>9.8208889999999993</v>
      </c>
      <c r="BD41" s="386">
        <v>10.1561</v>
      </c>
      <c r="BE41" s="386">
        <v>10.277559999999999</v>
      </c>
      <c r="BF41" s="386">
        <v>10.248559999999999</v>
      </c>
      <c r="BG41" s="386">
        <v>9.8287809999999993</v>
      </c>
      <c r="BH41" s="386">
        <v>9.8832799999999992</v>
      </c>
      <c r="BI41" s="386">
        <v>9.9207280000000004</v>
      </c>
      <c r="BJ41" s="386">
        <v>9.773301</v>
      </c>
      <c r="BK41" s="386">
        <v>9.7583900000000003</v>
      </c>
      <c r="BL41" s="386">
        <v>9.8495840000000001</v>
      </c>
      <c r="BM41" s="386">
        <v>9.8523040000000002</v>
      </c>
      <c r="BN41" s="386">
        <v>9.7907720000000005</v>
      </c>
      <c r="BO41" s="386">
        <v>9.893478</v>
      </c>
      <c r="BP41" s="386">
        <v>10.25112</v>
      </c>
      <c r="BQ41" s="386">
        <v>10.372909999999999</v>
      </c>
      <c r="BR41" s="386">
        <v>10.34076</v>
      </c>
      <c r="BS41" s="386">
        <v>9.9180790000000005</v>
      </c>
      <c r="BT41" s="386">
        <v>9.9833789999999993</v>
      </c>
      <c r="BU41" s="386">
        <v>10.0312</v>
      </c>
      <c r="BV41" s="386">
        <v>9.8804060000000007</v>
      </c>
    </row>
    <row r="42" spans="1:74" ht="11.1" customHeight="1" x14ac:dyDescent="0.2">
      <c r="A42" s="267" t="s">
        <v>214</v>
      </c>
      <c r="B42" s="206" t="s">
        <v>607</v>
      </c>
      <c r="C42" s="263">
        <v>7.5083345356000004</v>
      </c>
      <c r="D42" s="263">
        <v>7.6399653573000004</v>
      </c>
      <c r="E42" s="263">
        <v>7.7862680969999998</v>
      </c>
      <c r="F42" s="263">
        <v>7.8843984653000003</v>
      </c>
      <c r="G42" s="263">
        <v>8.2830641029999992</v>
      </c>
      <c r="H42" s="263">
        <v>8.9415767779999999</v>
      </c>
      <c r="I42" s="263">
        <v>9.3157975981999996</v>
      </c>
      <c r="J42" s="263">
        <v>9.2453837432999997</v>
      </c>
      <c r="K42" s="263">
        <v>8.6955318330000004</v>
      </c>
      <c r="L42" s="263">
        <v>8.0116149610999994</v>
      </c>
      <c r="M42" s="263">
        <v>7.7116692121000003</v>
      </c>
      <c r="N42" s="263">
        <v>7.7032960509999997</v>
      </c>
      <c r="O42" s="263">
        <v>7.8480932347000003</v>
      </c>
      <c r="P42" s="263">
        <v>7.9449592769999997</v>
      </c>
      <c r="Q42" s="263">
        <v>8.0549608843999998</v>
      </c>
      <c r="R42" s="263">
        <v>8.0934650250000004</v>
      </c>
      <c r="S42" s="263">
        <v>8.4334866034000004</v>
      </c>
      <c r="T42" s="263">
        <v>9.2171821478999991</v>
      </c>
      <c r="U42" s="263">
        <v>9.5088709407999996</v>
      </c>
      <c r="V42" s="263">
        <v>9.4875221775000007</v>
      </c>
      <c r="W42" s="263">
        <v>8.9037759968000003</v>
      </c>
      <c r="X42" s="263">
        <v>8.2489798655000008</v>
      </c>
      <c r="Y42" s="263">
        <v>7.995033319</v>
      </c>
      <c r="Z42" s="263">
        <v>8.1118395345999996</v>
      </c>
      <c r="AA42" s="263">
        <v>8.4093934008000009</v>
      </c>
      <c r="AB42" s="263">
        <v>8.649684637</v>
      </c>
      <c r="AC42" s="263">
        <v>8.6937443055999992</v>
      </c>
      <c r="AD42" s="263">
        <v>8.6449446907999992</v>
      </c>
      <c r="AE42" s="263">
        <v>9.1222974035999993</v>
      </c>
      <c r="AF42" s="263">
        <v>9.9171724034000004</v>
      </c>
      <c r="AG42" s="263">
        <v>10.213541359000001</v>
      </c>
      <c r="AH42" s="263">
        <v>10.110414298</v>
      </c>
      <c r="AI42" s="263">
        <v>9.5388489710000002</v>
      </c>
      <c r="AJ42" s="263">
        <v>8.8087095867999992</v>
      </c>
      <c r="AK42" s="263">
        <v>8.5801979282000005</v>
      </c>
      <c r="AL42" s="263">
        <v>8.5854869511</v>
      </c>
      <c r="AM42" s="263">
        <v>8.4429775247999999</v>
      </c>
      <c r="AN42" s="263">
        <v>8.5973518449000004</v>
      </c>
      <c r="AO42" s="263">
        <v>8.8794188360999993</v>
      </c>
      <c r="AP42" s="263">
        <v>8.8570809380999993</v>
      </c>
      <c r="AQ42" s="263">
        <v>9.1375937074000007</v>
      </c>
      <c r="AR42" s="263">
        <v>9.8820625082000007</v>
      </c>
      <c r="AS42" s="263">
        <v>10.114641633</v>
      </c>
      <c r="AT42" s="263">
        <v>10.197870998000001</v>
      </c>
      <c r="AU42" s="263">
        <v>9.4859490558000008</v>
      </c>
      <c r="AV42" s="263">
        <v>8.8337375159999993</v>
      </c>
      <c r="AW42" s="263">
        <v>8.5947934282999991</v>
      </c>
      <c r="AX42" s="263">
        <v>8.5013308524000006</v>
      </c>
      <c r="AY42" s="263">
        <v>8.5812195492000001</v>
      </c>
      <c r="AZ42" s="263">
        <v>8.6784228087000006</v>
      </c>
      <c r="BA42" s="263">
        <v>8.65</v>
      </c>
      <c r="BB42" s="263">
        <v>8.6668470000000006</v>
      </c>
      <c r="BC42" s="263">
        <v>9.0854949999999999</v>
      </c>
      <c r="BD42" s="386">
        <v>9.9434570000000004</v>
      </c>
      <c r="BE42" s="386">
        <v>10.24178</v>
      </c>
      <c r="BF42" s="386">
        <v>10.25623</v>
      </c>
      <c r="BG42" s="386">
        <v>9.5903200000000002</v>
      </c>
      <c r="BH42" s="386">
        <v>8.9524489999999997</v>
      </c>
      <c r="BI42" s="386">
        <v>8.6845759999999999</v>
      </c>
      <c r="BJ42" s="386">
        <v>8.5782810000000005</v>
      </c>
      <c r="BK42" s="386">
        <v>8.7305360000000007</v>
      </c>
      <c r="BL42" s="386">
        <v>8.8591650000000008</v>
      </c>
      <c r="BM42" s="386">
        <v>8.7973780000000001</v>
      </c>
      <c r="BN42" s="386">
        <v>8.8282489999999996</v>
      </c>
      <c r="BO42" s="386">
        <v>9.2667850000000005</v>
      </c>
      <c r="BP42" s="386">
        <v>10.14448</v>
      </c>
      <c r="BQ42" s="386">
        <v>10.4491</v>
      </c>
      <c r="BR42" s="386">
        <v>10.46407</v>
      </c>
      <c r="BS42" s="386">
        <v>9.7867280000000001</v>
      </c>
      <c r="BT42" s="386">
        <v>9.1387</v>
      </c>
      <c r="BU42" s="386">
        <v>8.867756</v>
      </c>
      <c r="BV42" s="386">
        <v>8.7655550000000009</v>
      </c>
    </row>
    <row r="43" spans="1:74" ht="11.1" customHeight="1" x14ac:dyDescent="0.2">
      <c r="A43" s="267" t="s">
        <v>215</v>
      </c>
      <c r="B43" s="206" t="s">
        <v>608</v>
      </c>
      <c r="C43" s="263">
        <v>9.4654545665000001</v>
      </c>
      <c r="D43" s="263">
        <v>9.4955238470999994</v>
      </c>
      <c r="E43" s="263">
        <v>9.4916096981999996</v>
      </c>
      <c r="F43" s="263">
        <v>9.4837443488000002</v>
      </c>
      <c r="G43" s="263">
        <v>9.6436449858</v>
      </c>
      <c r="H43" s="263">
        <v>10.001642471</v>
      </c>
      <c r="I43" s="263">
        <v>10.095840905999999</v>
      </c>
      <c r="J43" s="263">
        <v>10.148565494</v>
      </c>
      <c r="K43" s="263">
        <v>9.9716145677999997</v>
      </c>
      <c r="L43" s="263">
        <v>9.6462006261000006</v>
      </c>
      <c r="M43" s="263">
        <v>9.5369320911000006</v>
      </c>
      <c r="N43" s="263">
        <v>9.5357083006999996</v>
      </c>
      <c r="O43" s="263">
        <v>9.5951734597999998</v>
      </c>
      <c r="P43" s="263">
        <v>9.6150360552999992</v>
      </c>
      <c r="Q43" s="263">
        <v>9.5095993613999994</v>
      </c>
      <c r="R43" s="263">
        <v>9.4805025709000006</v>
      </c>
      <c r="S43" s="263">
        <v>9.5178800029000001</v>
      </c>
      <c r="T43" s="263">
        <v>9.9568568142</v>
      </c>
      <c r="U43" s="263">
        <v>10.097903919</v>
      </c>
      <c r="V43" s="263">
        <v>10.050867603</v>
      </c>
      <c r="W43" s="263">
        <v>9.9736085667999994</v>
      </c>
      <c r="X43" s="263">
        <v>9.6006970797999998</v>
      </c>
      <c r="Y43" s="263">
        <v>9.5674093824999993</v>
      </c>
      <c r="Z43" s="263">
        <v>9.5493685801999995</v>
      </c>
      <c r="AA43" s="263">
        <v>9.4112728868000008</v>
      </c>
      <c r="AB43" s="263">
        <v>9.5199774507000008</v>
      </c>
      <c r="AC43" s="263">
        <v>9.4440174130999992</v>
      </c>
      <c r="AD43" s="263">
        <v>9.4122815289999995</v>
      </c>
      <c r="AE43" s="263">
        <v>9.5210790011000004</v>
      </c>
      <c r="AF43" s="263">
        <v>9.9182835628999992</v>
      </c>
      <c r="AG43" s="263">
        <v>10.039786425999999</v>
      </c>
      <c r="AH43" s="263">
        <v>10.046925680999999</v>
      </c>
      <c r="AI43" s="263">
        <v>9.9980996404999996</v>
      </c>
      <c r="AJ43" s="263">
        <v>9.6562757980999994</v>
      </c>
      <c r="AK43" s="263">
        <v>9.5889413920000006</v>
      </c>
      <c r="AL43" s="263">
        <v>9.6574025753000008</v>
      </c>
      <c r="AM43" s="263">
        <v>9.9855732795000005</v>
      </c>
      <c r="AN43" s="263">
        <v>10.151957288</v>
      </c>
      <c r="AO43" s="263">
        <v>9.9751122817999995</v>
      </c>
      <c r="AP43" s="263">
        <v>9.9188356334000005</v>
      </c>
      <c r="AQ43" s="263">
        <v>9.9058851424000007</v>
      </c>
      <c r="AR43" s="263">
        <v>10.287021591</v>
      </c>
      <c r="AS43" s="263">
        <v>10.410495709999999</v>
      </c>
      <c r="AT43" s="263">
        <v>10.328652803000001</v>
      </c>
      <c r="AU43" s="263">
        <v>10.277347970999999</v>
      </c>
      <c r="AV43" s="263">
        <v>9.9511240957999991</v>
      </c>
      <c r="AW43" s="263">
        <v>9.8786980552999992</v>
      </c>
      <c r="AX43" s="263">
        <v>9.8227036336999998</v>
      </c>
      <c r="AY43" s="263">
        <v>9.9144025164999992</v>
      </c>
      <c r="AZ43" s="263">
        <v>10.072980119</v>
      </c>
      <c r="BA43" s="263">
        <v>9.92</v>
      </c>
      <c r="BB43" s="263">
        <v>9.8665179999999992</v>
      </c>
      <c r="BC43" s="263">
        <v>9.9564380000000003</v>
      </c>
      <c r="BD43" s="386">
        <v>10.374639999999999</v>
      </c>
      <c r="BE43" s="386">
        <v>10.50339</v>
      </c>
      <c r="BF43" s="386">
        <v>10.476319999999999</v>
      </c>
      <c r="BG43" s="386">
        <v>10.39831</v>
      </c>
      <c r="BH43" s="386">
        <v>10.12199</v>
      </c>
      <c r="BI43" s="386">
        <v>10.024760000000001</v>
      </c>
      <c r="BJ43" s="386">
        <v>9.8171359999999996</v>
      </c>
      <c r="BK43" s="386">
        <v>10.085039999999999</v>
      </c>
      <c r="BL43" s="386">
        <v>10.325799999999999</v>
      </c>
      <c r="BM43" s="386">
        <v>10.08001</v>
      </c>
      <c r="BN43" s="386">
        <v>9.9896039999999999</v>
      </c>
      <c r="BO43" s="386">
        <v>10.06911</v>
      </c>
      <c r="BP43" s="386">
        <v>10.53645</v>
      </c>
      <c r="BQ43" s="386">
        <v>10.67306</v>
      </c>
      <c r="BR43" s="386">
        <v>10.647869999999999</v>
      </c>
      <c r="BS43" s="386">
        <v>10.5785</v>
      </c>
      <c r="BT43" s="386">
        <v>10.28547</v>
      </c>
      <c r="BU43" s="386">
        <v>10.19186</v>
      </c>
      <c r="BV43" s="386">
        <v>9.9866250000000001</v>
      </c>
    </row>
    <row r="44" spans="1:74" ht="11.1" customHeight="1" x14ac:dyDescent="0.2">
      <c r="A44" s="267" t="s">
        <v>216</v>
      </c>
      <c r="B44" s="206" t="s">
        <v>609</v>
      </c>
      <c r="C44" s="263">
        <v>8.2659163176000003</v>
      </c>
      <c r="D44" s="263">
        <v>8.2951448441999993</v>
      </c>
      <c r="E44" s="263">
        <v>8.1688198239999998</v>
      </c>
      <c r="F44" s="263">
        <v>8.1705574760000008</v>
      </c>
      <c r="G44" s="263">
        <v>8.5530646273999995</v>
      </c>
      <c r="H44" s="263">
        <v>8.9694882911999994</v>
      </c>
      <c r="I44" s="263">
        <v>9.0775824781000001</v>
      </c>
      <c r="J44" s="263">
        <v>9.0994039930999993</v>
      </c>
      <c r="K44" s="263">
        <v>8.9220477535999994</v>
      </c>
      <c r="L44" s="263">
        <v>8.4048837409000008</v>
      </c>
      <c r="M44" s="263">
        <v>8.2463472379000002</v>
      </c>
      <c r="N44" s="263">
        <v>8.4751449196999999</v>
      </c>
      <c r="O44" s="263">
        <v>8.3490161923000006</v>
      </c>
      <c r="P44" s="263">
        <v>8.2988348857999998</v>
      </c>
      <c r="Q44" s="263">
        <v>8.2285959932000008</v>
      </c>
      <c r="R44" s="263">
        <v>8.1912993957999998</v>
      </c>
      <c r="S44" s="263">
        <v>8.3916527079000005</v>
      </c>
      <c r="T44" s="263">
        <v>8.995110875</v>
      </c>
      <c r="U44" s="263">
        <v>9.0849008459</v>
      </c>
      <c r="V44" s="263">
        <v>8.9639834004000001</v>
      </c>
      <c r="W44" s="263">
        <v>8.9389530266000001</v>
      </c>
      <c r="X44" s="263">
        <v>8.3589705372999994</v>
      </c>
      <c r="Y44" s="263">
        <v>8.3458573203000004</v>
      </c>
      <c r="Z44" s="263">
        <v>8.5636056051999994</v>
      </c>
      <c r="AA44" s="263">
        <v>8.4174348511999995</v>
      </c>
      <c r="AB44" s="263">
        <v>8.3599850584999995</v>
      </c>
      <c r="AC44" s="263">
        <v>8.3571181228999993</v>
      </c>
      <c r="AD44" s="263">
        <v>8.2784891522000006</v>
      </c>
      <c r="AE44" s="263">
        <v>8.4578275625000003</v>
      </c>
      <c r="AF44" s="263">
        <v>9.1248961302999998</v>
      </c>
      <c r="AG44" s="263">
        <v>9.1666047284999994</v>
      </c>
      <c r="AH44" s="263">
        <v>9.0968875768000004</v>
      </c>
      <c r="AI44" s="263">
        <v>9.0604316609000008</v>
      </c>
      <c r="AJ44" s="263">
        <v>8.5246347407999998</v>
      </c>
      <c r="AK44" s="263">
        <v>8.3799394888999998</v>
      </c>
      <c r="AL44" s="263">
        <v>8.6032094357000002</v>
      </c>
      <c r="AM44" s="263">
        <v>8.9503618841999995</v>
      </c>
      <c r="AN44" s="263">
        <v>9.0386636873999997</v>
      </c>
      <c r="AO44" s="263">
        <v>9.1354324417000008</v>
      </c>
      <c r="AP44" s="263">
        <v>8.9998134702999995</v>
      </c>
      <c r="AQ44" s="263">
        <v>9.0486159736000005</v>
      </c>
      <c r="AR44" s="263">
        <v>9.5524684041000008</v>
      </c>
      <c r="AS44" s="263">
        <v>9.6433245558999996</v>
      </c>
      <c r="AT44" s="263">
        <v>9.4894577045999995</v>
      </c>
      <c r="AU44" s="263">
        <v>9.2600401458999997</v>
      </c>
      <c r="AV44" s="263">
        <v>8.7714967732000009</v>
      </c>
      <c r="AW44" s="263">
        <v>8.7616309918000006</v>
      </c>
      <c r="AX44" s="263">
        <v>8.7760638446999994</v>
      </c>
      <c r="AY44" s="263">
        <v>8.8316428101</v>
      </c>
      <c r="AZ44" s="263">
        <v>9.0306221904000008</v>
      </c>
      <c r="BA44" s="263">
        <v>8.85</v>
      </c>
      <c r="BB44" s="263">
        <v>8.6475010000000001</v>
      </c>
      <c r="BC44" s="263">
        <v>8.7873180000000009</v>
      </c>
      <c r="BD44" s="386">
        <v>9.3351089999999992</v>
      </c>
      <c r="BE44" s="386">
        <v>9.458126</v>
      </c>
      <c r="BF44" s="386">
        <v>9.4226399999999995</v>
      </c>
      <c r="BG44" s="386">
        <v>9.269482</v>
      </c>
      <c r="BH44" s="386">
        <v>8.9065329999999996</v>
      </c>
      <c r="BI44" s="386">
        <v>8.8439770000000006</v>
      </c>
      <c r="BJ44" s="386">
        <v>8.7768990000000002</v>
      </c>
      <c r="BK44" s="386">
        <v>9.0024909999999991</v>
      </c>
      <c r="BL44" s="386">
        <v>9.2183569999999992</v>
      </c>
      <c r="BM44" s="386">
        <v>8.9755520000000004</v>
      </c>
      <c r="BN44" s="386">
        <v>8.7728970000000004</v>
      </c>
      <c r="BO44" s="386">
        <v>8.9403330000000008</v>
      </c>
      <c r="BP44" s="386">
        <v>9.5301310000000008</v>
      </c>
      <c r="BQ44" s="386">
        <v>9.6699310000000001</v>
      </c>
      <c r="BR44" s="386">
        <v>9.6426029999999994</v>
      </c>
      <c r="BS44" s="386">
        <v>9.5074869999999994</v>
      </c>
      <c r="BT44" s="386">
        <v>9.140428</v>
      </c>
      <c r="BU44" s="386">
        <v>9.0939259999999997</v>
      </c>
      <c r="BV44" s="386">
        <v>9.0531450000000007</v>
      </c>
    </row>
    <row r="45" spans="1:74" ht="11.1" customHeight="1" x14ac:dyDescent="0.2">
      <c r="A45" s="267" t="s">
        <v>217</v>
      </c>
      <c r="B45" s="206" t="s">
        <v>610</v>
      </c>
      <c r="C45" s="263">
        <v>8.0738441473999991</v>
      </c>
      <c r="D45" s="263">
        <v>8.2815042417000004</v>
      </c>
      <c r="E45" s="263">
        <v>8.2363404906</v>
      </c>
      <c r="F45" s="263">
        <v>8.1826198103000003</v>
      </c>
      <c r="G45" s="263">
        <v>8.3917113279999995</v>
      </c>
      <c r="H45" s="263">
        <v>8.9033341227000005</v>
      </c>
      <c r="I45" s="263">
        <v>8.9648546472999993</v>
      </c>
      <c r="J45" s="263">
        <v>9.1768645105999997</v>
      </c>
      <c r="K45" s="263">
        <v>8.9996543479</v>
      </c>
      <c r="L45" s="263">
        <v>8.4125945282999997</v>
      </c>
      <c r="M45" s="263">
        <v>8.1021382051999993</v>
      </c>
      <c r="N45" s="263">
        <v>8.0503992423999993</v>
      </c>
      <c r="O45" s="263">
        <v>8.0360516542999996</v>
      </c>
      <c r="P45" s="263">
        <v>8.0955994826000008</v>
      </c>
      <c r="Q45" s="263">
        <v>7.8958796487000003</v>
      </c>
      <c r="R45" s="263">
        <v>7.8249026273000002</v>
      </c>
      <c r="S45" s="263">
        <v>7.9463695687999998</v>
      </c>
      <c r="T45" s="263">
        <v>8.1969254257999999</v>
      </c>
      <c r="U45" s="263">
        <v>8.3479806826999994</v>
      </c>
      <c r="V45" s="263">
        <v>8.4461325509999998</v>
      </c>
      <c r="W45" s="263">
        <v>8.3892112797999996</v>
      </c>
      <c r="X45" s="263">
        <v>8.0565599864999999</v>
      </c>
      <c r="Y45" s="263">
        <v>7.8449437137000002</v>
      </c>
      <c r="Z45" s="263">
        <v>7.9479979555</v>
      </c>
      <c r="AA45" s="263">
        <v>8.0507334639000003</v>
      </c>
      <c r="AB45" s="263">
        <v>8.0817543774999994</v>
      </c>
      <c r="AC45" s="263">
        <v>8.0772583808</v>
      </c>
      <c r="AD45" s="263">
        <v>8.1053203406000005</v>
      </c>
      <c r="AE45" s="263">
        <v>8.3358571546999993</v>
      </c>
      <c r="AF45" s="263">
        <v>8.6583702911000007</v>
      </c>
      <c r="AG45" s="263">
        <v>8.7764899162999992</v>
      </c>
      <c r="AH45" s="263">
        <v>8.7753682731999998</v>
      </c>
      <c r="AI45" s="263">
        <v>8.6292843931000007</v>
      </c>
      <c r="AJ45" s="263">
        <v>8.3888898590000007</v>
      </c>
      <c r="AK45" s="263">
        <v>8.0724168257999995</v>
      </c>
      <c r="AL45" s="263">
        <v>8.2256542147000005</v>
      </c>
      <c r="AM45" s="263">
        <v>8.2996336762999992</v>
      </c>
      <c r="AN45" s="263">
        <v>8.4566829211000005</v>
      </c>
      <c r="AO45" s="263">
        <v>8.4780452440000005</v>
      </c>
      <c r="AP45" s="263">
        <v>8.4510266258000009</v>
      </c>
      <c r="AQ45" s="263">
        <v>8.4848024312000003</v>
      </c>
      <c r="AR45" s="263">
        <v>8.9806596430999992</v>
      </c>
      <c r="AS45" s="263">
        <v>9.1498677787999991</v>
      </c>
      <c r="AT45" s="263">
        <v>9.0135735071000003</v>
      </c>
      <c r="AU45" s="263">
        <v>8.9525051039000001</v>
      </c>
      <c r="AV45" s="263">
        <v>8.6483884059000005</v>
      </c>
      <c r="AW45" s="263">
        <v>8.3123037777000004</v>
      </c>
      <c r="AX45" s="263">
        <v>8.4271423340999991</v>
      </c>
      <c r="AY45" s="263">
        <v>8.4372210157000005</v>
      </c>
      <c r="AZ45" s="263">
        <v>8.4272828742999994</v>
      </c>
      <c r="BA45" s="263">
        <v>8.36</v>
      </c>
      <c r="BB45" s="263">
        <v>8.2029940000000003</v>
      </c>
      <c r="BC45" s="263">
        <v>8.2484979999999997</v>
      </c>
      <c r="BD45" s="386">
        <v>8.7067730000000001</v>
      </c>
      <c r="BE45" s="386">
        <v>8.8512090000000008</v>
      </c>
      <c r="BF45" s="386">
        <v>8.8491630000000008</v>
      </c>
      <c r="BG45" s="386">
        <v>8.7123449999999991</v>
      </c>
      <c r="BH45" s="386">
        <v>8.4151559999999996</v>
      </c>
      <c r="BI45" s="386">
        <v>8.0020539999999993</v>
      </c>
      <c r="BJ45" s="386">
        <v>8.0595300000000005</v>
      </c>
      <c r="BK45" s="386">
        <v>8.5012550000000005</v>
      </c>
      <c r="BL45" s="386">
        <v>8.5158769999999997</v>
      </c>
      <c r="BM45" s="386">
        <v>8.4690329999999996</v>
      </c>
      <c r="BN45" s="386">
        <v>8.3601650000000003</v>
      </c>
      <c r="BO45" s="386">
        <v>8.3739699999999999</v>
      </c>
      <c r="BP45" s="386">
        <v>8.8375389999999996</v>
      </c>
      <c r="BQ45" s="386">
        <v>8.9862959999999994</v>
      </c>
      <c r="BR45" s="386">
        <v>8.9936000000000007</v>
      </c>
      <c r="BS45" s="386">
        <v>8.8666160000000005</v>
      </c>
      <c r="BT45" s="386">
        <v>8.5606570000000008</v>
      </c>
      <c r="BU45" s="386">
        <v>8.1452089999999995</v>
      </c>
      <c r="BV45" s="386">
        <v>8.2011660000000006</v>
      </c>
    </row>
    <row r="46" spans="1:74" s="120" customFormat="1" ht="11.1" customHeight="1" x14ac:dyDescent="0.2">
      <c r="A46" s="267" t="s">
        <v>218</v>
      </c>
      <c r="B46" s="206" t="s">
        <v>611</v>
      </c>
      <c r="C46" s="263">
        <v>7.9075128100000001</v>
      </c>
      <c r="D46" s="263">
        <v>8.0529596922</v>
      </c>
      <c r="E46" s="263">
        <v>8.0522766568000002</v>
      </c>
      <c r="F46" s="263">
        <v>8.2515648309999996</v>
      </c>
      <c r="G46" s="263">
        <v>8.5608142241999996</v>
      </c>
      <c r="H46" s="263">
        <v>9.1385658048000007</v>
      </c>
      <c r="I46" s="263">
        <v>9.4714496692000001</v>
      </c>
      <c r="J46" s="263">
        <v>9.4227235358999994</v>
      </c>
      <c r="K46" s="263">
        <v>9.1746625378999997</v>
      </c>
      <c r="L46" s="263">
        <v>8.7104540395000001</v>
      </c>
      <c r="M46" s="263">
        <v>8.0734734154000005</v>
      </c>
      <c r="N46" s="263">
        <v>8.0627066516999992</v>
      </c>
      <c r="O46" s="263">
        <v>8.1042932335</v>
      </c>
      <c r="P46" s="263">
        <v>8.2203176555000006</v>
      </c>
      <c r="Q46" s="263">
        <v>8.2232997920000006</v>
      </c>
      <c r="R46" s="263">
        <v>8.3611970071999995</v>
      </c>
      <c r="S46" s="263">
        <v>8.8078285661999995</v>
      </c>
      <c r="T46" s="263">
        <v>9.3508247082999993</v>
      </c>
      <c r="U46" s="263">
        <v>9.6185486746999995</v>
      </c>
      <c r="V46" s="263">
        <v>9.5546767747000008</v>
      </c>
      <c r="W46" s="263">
        <v>9.2917227880999995</v>
      </c>
      <c r="X46" s="263">
        <v>8.8571875109999993</v>
      </c>
      <c r="Y46" s="263">
        <v>8.3286441769999993</v>
      </c>
      <c r="Z46" s="263">
        <v>8.3830879943000003</v>
      </c>
      <c r="AA46" s="263">
        <v>8.4092602236000005</v>
      </c>
      <c r="AB46" s="263">
        <v>8.5569541220000005</v>
      </c>
      <c r="AC46" s="263">
        <v>8.5467929894000001</v>
      </c>
      <c r="AD46" s="263">
        <v>8.6721096306999996</v>
      </c>
      <c r="AE46" s="263">
        <v>9.0288392844000001</v>
      </c>
      <c r="AF46" s="263">
        <v>9.6642526493999998</v>
      </c>
      <c r="AG46" s="263">
        <v>9.9566291452000009</v>
      </c>
      <c r="AH46" s="263">
        <v>9.8783977334999999</v>
      </c>
      <c r="AI46" s="263">
        <v>9.6595384117999998</v>
      </c>
      <c r="AJ46" s="263">
        <v>9.1855617787000003</v>
      </c>
      <c r="AK46" s="263">
        <v>8.6235122245000007</v>
      </c>
      <c r="AL46" s="263">
        <v>8.7516354810999992</v>
      </c>
      <c r="AM46" s="263">
        <v>8.7993818877999992</v>
      </c>
      <c r="AN46" s="263">
        <v>8.8042290666999996</v>
      </c>
      <c r="AO46" s="263">
        <v>8.9238164492000003</v>
      </c>
      <c r="AP46" s="263">
        <v>9.0821451466000003</v>
      </c>
      <c r="AQ46" s="263">
        <v>9.4608490407999994</v>
      </c>
      <c r="AR46" s="263">
        <v>10.093180014</v>
      </c>
      <c r="AS46" s="263">
        <v>10.347551702000001</v>
      </c>
      <c r="AT46" s="263">
        <v>10.143843007999999</v>
      </c>
      <c r="AU46" s="263">
        <v>9.9998461036999995</v>
      </c>
      <c r="AV46" s="263">
        <v>9.4273110475999999</v>
      </c>
      <c r="AW46" s="263">
        <v>8.8383051073000001</v>
      </c>
      <c r="AX46" s="263">
        <v>8.8170232451999997</v>
      </c>
      <c r="AY46" s="263">
        <v>8.9713076611999991</v>
      </c>
      <c r="AZ46" s="263">
        <v>9.0397935970999992</v>
      </c>
      <c r="BA46" s="263">
        <v>9.09</v>
      </c>
      <c r="BB46" s="263">
        <v>9.2219259999999998</v>
      </c>
      <c r="BC46" s="263">
        <v>9.5979790000000005</v>
      </c>
      <c r="BD46" s="386">
        <v>10.22692</v>
      </c>
      <c r="BE46" s="386">
        <v>10.52538</v>
      </c>
      <c r="BF46" s="386">
        <v>10.39048</v>
      </c>
      <c r="BG46" s="386">
        <v>10.18343</v>
      </c>
      <c r="BH46" s="386">
        <v>9.6006180000000008</v>
      </c>
      <c r="BI46" s="386">
        <v>8.9071660000000001</v>
      </c>
      <c r="BJ46" s="386">
        <v>8.9019460000000006</v>
      </c>
      <c r="BK46" s="386">
        <v>9.1651710000000008</v>
      </c>
      <c r="BL46" s="386">
        <v>9.2394169999999995</v>
      </c>
      <c r="BM46" s="386">
        <v>9.2926310000000001</v>
      </c>
      <c r="BN46" s="386">
        <v>9.4399700000000006</v>
      </c>
      <c r="BO46" s="386">
        <v>9.8354730000000004</v>
      </c>
      <c r="BP46" s="386">
        <v>10.46932</v>
      </c>
      <c r="BQ46" s="386">
        <v>10.779489999999999</v>
      </c>
      <c r="BR46" s="386">
        <v>10.64382</v>
      </c>
      <c r="BS46" s="386">
        <v>10.4321</v>
      </c>
      <c r="BT46" s="386">
        <v>9.8265279999999997</v>
      </c>
      <c r="BU46" s="386">
        <v>9.1136769999999991</v>
      </c>
      <c r="BV46" s="386">
        <v>9.1184860000000008</v>
      </c>
    </row>
    <row r="47" spans="1:74" s="120" customFormat="1" ht="11.1" customHeight="1" x14ac:dyDescent="0.2">
      <c r="A47" s="267" t="s">
        <v>219</v>
      </c>
      <c r="B47" s="208" t="s">
        <v>612</v>
      </c>
      <c r="C47" s="263">
        <v>10.394665069</v>
      </c>
      <c r="D47" s="263">
        <v>10.269768765</v>
      </c>
      <c r="E47" s="263">
        <v>10.15680607</v>
      </c>
      <c r="F47" s="263">
        <v>10.219905858000001</v>
      </c>
      <c r="G47" s="263">
        <v>10.681775913999999</v>
      </c>
      <c r="H47" s="263">
        <v>11.603416926</v>
      </c>
      <c r="I47" s="263">
        <v>12.237796018999999</v>
      </c>
      <c r="J47" s="263">
        <v>12.077786381999999</v>
      </c>
      <c r="K47" s="263">
        <v>11.947489948999999</v>
      </c>
      <c r="L47" s="263">
        <v>11.273117236999999</v>
      </c>
      <c r="M47" s="263">
        <v>10.676508561</v>
      </c>
      <c r="N47" s="263">
        <v>10.289345289</v>
      </c>
      <c r="O47" s="263">
        <v>10.680428358</v>
      </c>
      <c r="P47" s="263">
        <v>10.471682739</v>
      </c>
      <c r="Q47" s="263">
        <v>10.457332210000001</v>
      </c>
      <c r="R47" s="263">
        <v>10.497516208</v>
      </c>
      <c r="S47" s="263">
        <v>10.916717159999999</v>
      </c>
      <c r="T47" s="263">
        <v>12.242108942</v>
      </c>
      <c r="U47" s="263">
        <v>11.997789827</v>
      </c>
      <c r="V47" s="263">
        <v>12.809353637999999</v>
      </c>
      <c r="W47" s="263">
        <v>13.036183227</v>
      </c>
      <c r="X47" s="263">
        <v>11.443689339000001</v>
      </c>
      <c r="Y47" s="263">
        <v>10.953160236</v>
      </c>
      <c r="Z47" s="263">
        <v>10.669639115000001</v>
      </c>
      <c r="AA47" s="263">
        <v>10.821196082</v>
      </c>
      <c r="AB47" s="263">
        <v>10.850895555999999</v>
      </c>
      <c r="AC47" s="263">
        <v>10.728309679000001</v>
      </c>
      <c r="AD47" s="263">
        <v>10.842132138</v>
      </c>
      <c r="AE47" s="263">
        <v>11.631003693</v>
      </c>
      <c r="AF47" s="263">
        <v>13.107548415</v>
      </c>
      <c r="AG47" s="263">
        <v>13.222324932999999</v>
      </c>
      <c r="AH47" s="263">
        <v>13.012374016000001</v>
      </c>
      <c r="AI47" s="263">
        <v>13.05521319</v>
      </c>
      <c r="AJ47" s="263">
        <v>12.178254158</v>
      </c>
      <c r="AK47" s="263">
        <v>11.686834789000001</v>
      </c>
      <c r="AL47" s="263">
        <v>11.006123895</v>
      </c>
      <c r="AM47" s="263">
        <v>11.490579221999999</v>
      </c>
      <c r="AN47" s="263">
        <v>11.350869241</v>
      </c>
      <c r="AO47" s="263">
        <v>11.322661637</v>
      </c>
      <c r="AP47" s="263">
        <v>10.273709867000001</v>
      </c>
      <c r="AQ47" s="263">
        <v>12.137354092000001</v>
      </c>
      <c r="AR47" s="263">
        <v>13.296413879999999</v>
      </c>
      <c r="AS47" s="263">
        <v>14.222891656</v>
      </c>
      <c r="AT47" s="263">
        <v>14.334484794</v>
      </c>
      <c r="AU47" s="263">
        <v>14.506648848999999</v>
      </c>
      <c r="AV47" s="263">
        <v>13.022464561</v>
      </c>
      <c r="AW47" s="263">
        <v>12.481477292999999</v>
      </c>
      <c r="AX47" s="263">
        <v>11.88968618</v>
      </c>
      <c r="AY47" s="263">
        <v>11.929316826999999</v>
      </c>
      <c r="AZ47" s="263">
        <v>11.894368264000001</v>
      </c>
      <c r="BA47" s="263">
        <v>11.85</v>
      </c>
      <c r="BB47" s="263">
        <v>10.89484</v>
      </c>
      <c r="BC47" s="263">
        <v>13.021789999999999</v>
      </c>
      <c r="BD47" s="386">
        <v>14.42268</v>
      </c>
      <c r="BE47" s="386">
        <v>14.93957</v>
      </c>
      <c r="BF47" s="386">
        <v>14.96701</v>
      </c>
      <c r="BG47" s="386">
        <v>15.025499999999999</v>
      </c>
      <c r="BH47" s="386">
        <v>13.03037</v>
      </c>
      <c r="BI47" s="386">
        <v>12.736929999999999</v>
      </c>
      <c r="BJ47" s="386">
        <v>12.18683</v>
      </c>
      <c r="BK47" s="386">
        <v>12.285830000000001</v>
      </c>
      <c r="BL47" s="386">
        <v>12.27913</v>
      </c>
      <c r="BM47" s="386">
        <v>12.24151</v>
      </c>
      <c r="BN47" s="386">
        <v>11.19652</v>
      </c>
      <c r="BO47" s="386">
        <v>13.28579</v>
      </c>
      <c r="BP47" s="386">
        <v>14.832929999999999</v>
      </c>
      <c r="BQ47" s="386">
        <v>15.32329</v>
      </c>
      <c r="BR47" s="386">
        <v>15.35303</v>
      </c>
      <c r="BS47" s="386">
        <v>15.41902</v>
      </c>
      <c r="BT47" s="386">
        <v>13.41812</v>
      </c>
      <c r="BU47" s="386">
        <v>13.129860000000001</v>
      </c>
      <c r="BV47" s="386">
        <v>12.59291</v>
      </c>
    </row>
    <row r="48" spans="1:74" s="120" customFormat="1" ht="11.1" customHeight="1" x14ac:dyDescent="0.2">
      <c r="A48" s="267" t="s">
        <v>220</v>
      </c>
      <c r="B48" s="209" t="s">
        <v>586</v>
      </c>
      <c r="C48" s="217">
        <v>9.48</v>
      </c>
      <c r="D48" s="217">
        <v>9.56</v>
      </c>
      <c r="E48" s="217">
        <v>9.5500000000000007</v>
      </c>
      <c r="F48" s="217">
        <v>9.5399999999999991</v>
      </c>
      <c r="G48" s="217">
        <v>9.7799999999999994</v>
      </c>
      <c r="H48" s="217">
        <v>10.26</v>
      </c>
      <c r="I48" s="217">
        <v>10.47</v>
      </c>
      <c r="J48" s="217">
        <v>10.49</v>
      </c>
      <c r="K48" s="217">
        <v>10.29</v>
      </c>
      <c r="L48" s="217">
        <v>9.83</v>
      </c>
      <c r="M48" s="217">
        <v>9.58</v>
      </c>
      <c r="N48" s="217">
        <v>9.5299999999999994</v>
      </c>
      <c r="O48" s="217">
        <v>9.61</v>
      </c>
      <c r="P48" s="217">
        <v>9.58</v>
      </c>
      <c r="Q48" s="217">
        <v>9.52</v>
      </c>
      <c r="R48" s="217">
        <v>9.4700000000000006</v>
      </c>
      <c r="S48" s="217">
        <v>9.64</v>
      </c>
      <c r="T48" s="217">
        <v>10.130000000000001</v>
      </c>
      <c r="U48" s="217">
        <v>10.3</v>
      </c>
      <c r="V48" s="217">
        <v>10.32</v>
      </c>
      <c r="W48" s="217">
        <v>10.26</v>
      </c>
      <c r="X48" s="217">
        <v>9.74</v>
      </c>
      <c r="Y48" s="217">
        <v>9.58</v>
      </c>
      <c r="Z48" s="217">
        <v>9.64</v>
      </c>
      <c r="AA48" s="217">
        <v>9.64</v>
      </c>
      <c r="AB48" s="217">
        <v>9.7799999999999994</v>
      </c>
      <c r="AC48" s="217">
        <v>9.6999999999999993</v>
      </c>
      <c r="AD48" s="217">
        <v>9.66</v>
      </c>
      <c r="AE48" s="217">
        <v>9.93</v>
      </c>
      <c r="AF48" s="217">
        <v>10.45</v>
      </c>
      <c r="AG48" s="217">
        <v>10.7</v>
      </c>
      <c r="AH48" s="217">
        <v>10.58</v>
      </c>
      <c r="AI48" s="217">
        <v>10.42</v>
      </c>
      <c r="AJ48" s="217">
        <v>10.01</v>
      </c>
      <c r="AK48" s="217">
        <v>9.8000000000000007</v>
      </c>
      <c r="AL48" s="217">
        <v>9.86</v>
      </c>
      <c r="AM48" s="217">
        <v>10.130000000000001</v>
      </c>
      <c r="AN48" s="217">
        <v>10.34</v>
      </c>
      <c r="AO48" s="217">
        <v>10.3</v>
      </c>
      <c r="AP48" s="217">
        <v>10.039999999999999</v>
      </c>
      <c r="AQ48" s="217">
        <v>10.23</v>
      </c>
      <c r="AR48" s="217">
        <v>10.76</v>
      </c>
      <c r="AS48" s="217">
        <v>11.02</v>
      </c>
      <c r="AT48" s="217">
        <v>10.92</v>
      </c>
      <c r="AU48" s="217">
        <v>10.8</v>
      </c>
      <c r="AV48" s="217">
        <v>10.35</v>
      </c>
      <c r="AW48" s="217">
        <v>10.15</v>
      </c>
      <c r="AX48" s="217">
        <v>10.130000000000001</v>
      </c>
      <c r="AY48" s="217">
        <v>10.19</v>
      </c>
      <c r="AZ48" s="217">
        <v>10.39</v>
      </c>
      <c r="BA48" s="217">
        <v>10.3</v>
      </c>
      <c r="BB48" s="217">
        <v>10.029</v>
      </c>
      <c r="BC48" s="217">
        <v>10.33339</v>
      </c>
      <c r="BD48" s="388">
        <v>10.926080000000001</v>
      </c>
      <c r="BE48" s="388">
        <v>11.1547</v>
      </c>
      <c r="BF48" s="388">
        <v>11.096439999999999</v>
      </c>
      <c r="BG48" s="388">
        <v>10.913880000000001</v>
      </c>
      <c r="BH48" s="388">
        <v>10.42742</v>
      </c>
      <c r="BI48" s="388">
        <v>10.26383</v>
      </c>
      <c r="BJ48" s="388">
        <v>10.145479999999999</v>
      </c>
      <c r="BK48" s="388">
        <v>10.33662</v>
      </c>
      <c r="BL48" s="388">
        <v>10.53537</v>
      </c>
      <c r="BM48" s="388">
        <v>10.44656</v>
      </c>
      <c r="BN48" s="388">
        <v>10.16184</v>
      </c>
      <c r="BO48" s="388">
        <v>10.47213</v>
      </c>
      <c r="BP48" s="388">
        <v>11.10186</v>
      </c>
      <c r="BQ48" s="388">
        <v>11.33127</v>
      </c>
      <c r="BR48" s="388">
        <v>11.279030000000001</v>
      </c>
      <c r="BS48" s="388">
        <v>11.10322</v>
      </c>
      <c r="BT48" s="388">
        <v>10.61354</v>
      </c>
      <c r="BU48" s="388">
        <v>10.45326</v>
      </c>
      <c r="BV48" s="388">
        <v>10.34004</v>
      </c>
    </row>
    <row r="49" spans="1:74" s="298" customFormat="1" ht="11.1" customHeight="1" x14ac:dyDescent="0.2">
      <c r="A49" s="119"/>
      <c r="B49" s="296"/>
      <c r="C49" s="297"/>
      <c r="D49" s="297"/>
      <c r="E49" s="297"/>
      <c r="F49" s="297"/>
      <c r="G49" s="297"/>
      <c r="H49" s="297"/>
      <c r="I49" s="297"/>
      <c r="J49" s="297"/>
      <c r="K49" s="297"/>
      <c r="L49" s="297"/>
      <c r="M49" s="297"/>
      <c r="N49" s="297"/>
      <c r="O49" s="297"/>
      <c r="P49" s="297"/>
      <c r="Q49" s="297"/>
      <c r="R49" s="297"/>
      <c r="S49" s="297"/>
      <c r="T49" s="297"/>
      <c r="U49" s="297"/>
      <c r="V49" s="297"/>
      <c r="W49" s="297"/>
      <c r="X49" s="297"/>
      <c r="Y49" s="297"/>
      <c r="Z49" s="297"/>
      <c r="AA49" s="297"/>
      <c r="AB49" s="297"/>
      <c r="AC49" s="297"/>
      <c r="AD49" s="297"/>
      <c r="AE49" s="297"/>
      <c r="AF49" s="297"/>
      <c r="AG49" s="297"/>
      <c r="AH49" s="297"/>
      <c r="AI49" s="297"/>
      <c r="AJ49" s="297"/>
      <c r="AK49" s="297"/>
      <c r="AL49" s="297"/>
      <c r="AM49" s="297"/>
      <c r="AN49" s="297"/>
      <c r="AO49" s="297"/>
      <c r="AP49" s="297"/>
      <c r="AQ49" s="297"/>
      <c r="AR49" s="297"/>
      <c r="AS49" s="297"/>
      <c r="AT49" s="297"/>
      <c r="AU49" s="297"/>
      <c r="AV49" s="297"/>
      <c r="AW49" s="297"/>
      <c r="AX49" s="297"/>
      <c r="AY49" s="368"/>
      <c r="AZ49" s="368"/>
      <c r="BA49" s="368"/>
      <c r="BB49" s="368"/>
      <c r="BC49" s="368"/>
      <c r="BD49" s="368"/>
      <c r="BE49" s="368"/>
      <c r="BF49" s="368"/>
      <c r="BG49" s="368"/>
      <c r="BH49" s="368"/>
      <c r="BI49" s="368"/>
      <c r="BJ49" s="368"/>
      <c r="BK49" s="368"/>
      <c r="BL49" s="368"/>
      <c r="BM49" s="368"/>
      <c r="BN49" s="368"/>
      <c r="BO49" s="368"/>
      <c r="BP49" s="368"/>
      <c r="BQ49" s="368"/>
      <c r="BR49" s="368"/>
      <c r="BS49" s="368"/>
      <c r="BT49" s="368"/>
      <c r="BU49" s="368"/>
      <c r="BV49" s="368"/>
    </row>
    <row r="50" spans="1:74" s="298" customFormat="1" ht="12" customHeight="1" x14ac:dyDescent="0.2">
      <c r="A50" s="119"/>
      <c r="B50" s="679" t="s">
        <v>1079</v>
      </c>
      <c r="C50" s="676"/>
      <c r="D50" s="676"/>
      <c r="E50" s="676"/>
      <c r="F50" s="676"/>
      <c r="G50" s="676"/>
      <c r="H50" s="676"/>
      <c r="I50" s="676"/>
      <c r="J50" s="676"/>
      <c r="K50" s="676"/>
      <c r="L50" s="676"/>
      <c r="M50" s="676"/>
      <c r="N50" s="676"/>
      <c r="O50" s="676"/>
      <c r="P50" s="676"/>
      <c r="Q50" s="676"/>
      <c r="AY50" s="517"/>
      <c r="AZ50" s="517"/>
      <c r="BA50" s="517"/>
      <c r="BB50" s="517"/>
      <c r="BC50" s="517"/>
      <c r="BD50" s="517"/>
      <c r="BE50" s="517"/>
      <c r="BF50" s="517"/>
      <c r="BG50" s="517"/>
      <c r="BH50" s="517"/>
      <c r="BI50" s="517"/>
      <c r="BJ50" s="517"/>
    </row>
    <row r="51" spans="1:74" s="298" customFormat="1" ht="12" customHeight="1" x14ac:dyDescent="0.2">
      <c r="A51" s="119"/>
      <c r="B51" s="681" t="s">
        <v>143</v>
      </c>
      <c r="C51" s="676"/>
      <c r="D51" s="676"/>
      <c r="E51" s="676"/>
      <c r="F51" s="676"/>
      <c r="G51" s="676"/>
      <c r="H51" s="676"/>
      <c r="I51" s="676"/>
      <c r="J51" s="676"/>
      <c r="K51" s="676"/>
      <c r="L51" s="676"/>
      <c r="M51" s="676"/>
      <c r="N51" s="676"/>
      <c r="O51" s="676"/>
      <c r="P51" s="676"/>
      <c r="Q51" s="676"/>
      <c r="AY51" s="517"/>
      <c r="AZ51" s="517"/>
      <c r="BA51" s="517"/>
      <c r="BB51" s="517"/>
      <c r="BC51" s="517"/>
      <c r="BD51" s="517"/>
      <c r="BE51" s="517"/>
      <c r="BF51" s="517"/>
      <c r="BG51" s="517"/>
      <c r="BH51" s="517"/>
      <c r="BI51" s="517"/>
      <c r="BJ51" s="517"/>
    </row>
    <row r="52" spans="1:74" s="467" customFormat="1" ht="12" customHeight="1" x14ac:dyDescent="0.2">
      <c r="A52" s="466"/>
      <c r="B52" s="716" t="s">
        <v>1158</v>
      </c>
      <c r="C52" s="662"/>
      <c r="D52" s="662"/>
      <c r="E52" s="662"/>
      <c r="F52" s="662"/>
      <c r="G52" s="662"/>
      <c r="H52" s="662"/>
      <c r="I52" s="662"/>
      <c r="J52" s="662"/>
      <c r="K52" s="662"/>
      <c r="L52" s="662"/>
      <c r="M52" s="662"/>
      <c r="N52" s="662"/>
      <c r="O52" s="662"/>
      <c r="P52" s="662"/>
      <c r="Q52" s="662"/>
      <c r="AY52" s="518"/>
      <c r="AZ52" s="518"/>
      <c r="BA52" s="518"/>
      <c r="BB52" s="518"/>
      <c r="BC52" s="518"/>
      <c r="BD52" s="518"/>
      <c r="BE52" s="518"/>
      <c r="BF52" s="518"/>
      <c r="BG52" s="518"/>
      <c r="BH52" s="518"/>
      <c r="BI52" s="518"/>
      <c r="BJ52" s="518"/>
    </row>
    <row r="53" spans="1:74" s="467" customFormat="1" ht="12" customHeight="1" x14ac:dyDescent="0.2">
      <c r="A53" s="468"/>
      <c r="B53" s="665" t="s">
        <v>1106</v>
      </c>
      <c r="C53" s="666"/>
      <c r="D53" s="666"/>
      <c r="E53" s="666"/>
      <c r="F53" s="666"/>
      <c r="G53" s="666"/>
      <c r="H53" s="666"/>
      <c r="I53" s="666"/>
      <c r="J53" s="666"/>
      <c r="K53" s="666"/>
      <c r="L53" s="666"/>
      <c r="M53" s="666"/>
      <c r="N53" s="666"/>
      <c r="O53" s="666"/>
      <c r="P53" s="666"/>
      <c r="Q53" s="662"/>
      <c r="AY53" s="518"/>
      <c r="AZ53" s="518"/>
      <c r="BA53" s="518"/>
      <c r="BB53" s="518"/>
      <c r="BC53" s="518"/>
      <c r="BD53" s="518"/>
      <c r="BE53" s="518"/>
      <c r="BF53" s="518"/>
      <c r="BG53" s="518"/>
      <c r="BH53" s="518"/>
      <c r="BI53" s="518"/>
      <c r="BJ53" s="518"/>
    </row>
    <row r="54" spans="1:74" s="467" customFormat="1" ht="12" customHeight="1" x14ac:dyDescent="0.2">
      <c r="A54" s="468"/>
      <c r="B54" s="660" t="s">
        <v>1146</v>
      </c>
      <c r="C54" s="666"/>
      <c r="D54" s="666"/>
      <c r="E54" s="666"/>
      <c r="F54" s="666"/>
      <c r="G54" s="666"/>
      <c r="H54" s="666"/>
      <c r="I54" s="666"/>
      <c r="J54" s="666"/>
      <c r="K54" s="666"/>
      <c r="L54" s="666"/>
      <c r="M54" s="666"/>
      <c r="N54" s="666"/>
      <c r="O54" s="666"/>
      <c r="P54" s="666"/>
      <c r="Q54" s="662"/>
      <c r="AY54" s="518"/>
      <c r="AZ54" s="518"/>
      <c r="BA54" s="518"/>
      <c r="BB54" s="518"/>
      <c r="BC54" s="518"/>
      <c r="BD54" s="518"/>
      <c r="BE54" s="518"/>
      <c r="BF54" s="518"/>
      <c r="BG54" s="518"/>
      <c r="BH54" s="518"/>
      <c r="BI54" s="518"/>
      <c r="BJ54" s="518"/>
    </row>
    <row r="55" spans="1:74" s="467" customFormat="1" ht="12" customHeight="1" x14ac:dyDescent="0.2">
      <c r="A55" s="468"/>
      <c r="B55" s="702" t="s">
        <v>1147</v>
      </c>
      <c r="C55" s="662"/>
      <c r="D55" s="662"/>
      <c r="E55" s="662"/>
      <c r="F55" s="662"/>
      <c r="G55" s="662"/>
      <c r="H55" s="662"/>
      <c r="I55" s="662"/>
      <c r="J55" s="662"/>
      <c r="K55" s="662"/>
      <c r="L55" s="662"/>
      <c r="M55" s="662"/>
      <c r="N55" s="662"/>
      <c r="O55" s="662"/>
      <c r="P55" s="662"/>
      <c r="Q55" s="662"/>
      <c r="AY55" s="518"/>
      <c r="AZ55" s="518"/>
      <c r="BA55" s="518"/>
      <c r="BB55" s="518"/>
      <c r="BC55" s="518"/>
      <c r="BD55" s="518"/>
      <c r="BE55" s="518"/>
      <c r="BF55" s="518"/>
      <c r="BG55" s="518"/>
      <c r="BH55" s="518"/>
      <c r="BI55" s="518"/>
      <c r="BJ55" s="518"/>
    </row>
    <row r="56" spans="1:74" s="467" customFormat="1" ht="22.35" customHeight="1" x14ac:dyDescent="0.2">
      <c r="A56" s="468"/>
      <c r="B56" s="665" t="s">
        <v>1154</v>
      </c>
      <c r="C56" s="666"/>
      <c r="D56" s="666"/>
      <c r="E56" s="666"/>
      <c r="F56" s="666"/>
      <c r="G56" s="666"/>
      <c r="H56" s="666"/>
      <c r="I56" s="666"/>
      <c r="J56" s="666"/>
      <c r="K56" s="666"/>
      <c r="L56" s="666"/>
      <c r="M56" s="666"/>
      <c r="N56" s="666"/>
      <c r="O56" s="666"/>
      <c r="P56" s="666"/>
      <c r="Q56" s="662"/>
      <c r="AY56" s="518"/>
      <c r="AZ56" s="518"/>
      <c r="BA56" s="518"/>
      <c r="BB56" s="518"/>
      <c r="BC56" s="518"/>
      <c r="BD56" s="518"/>
      <c r="BE56" s="518"/>
      <c r="BF56" s="518"/>
      <c r="BG56" s="518"/>
      <c r="BH56" s="518"/>
      <c r="BI56" s="518"/>
      <c r="BJ56" s="518"/>
    </row>
    <row r="57" spans="1:74" s="467" customFormat="1" ht="12" customHeight="1" x14ac:dyDescent="0.2">
      <c r="A57" s="468"/>
      <c r="B57" s="660" t="s">
        <v>1110</v>
      </c>
      <c r="C57" s="661"/>
      <c r="D57" s="661"/>
      <c r="E57" s="661"/>
      <c r="F57" s="661"/>
      <c r="G57" s="661"/>
      <c r="H57" s="661"/>
      <c r="I57" s="661"/>
      <c r="J57" s="661"/>
      <c r="K57" s="661"/>
      <c r="L57" s="661"/>
      <c r="M57" s="661"/>
      <c r="N57" s="661"/>
      <c r="O57" s="661"/>
      <c r="P57" s="661"/>
      <c r="Q57" s="662"/>
      <c r="AY57" s="518"/>
      <c r="AZ57" s="518"/>
      <c r="BA57" s="518"/>
      <c r="BB57" s="518"/>
      <c r="BC57" s="518"/>
      <c r="BD57" s="518"/>
      <c r="BE57" s="518"/>
      <c r="BF57" s="518"/>
      <c r="BG57" s="518"/>
      <c r="BH57" s="518"/>
      <c r="BI57" s="518"/>
      <c r="BJ57" s="518"/>
    </row>
    <row r="58" spans="1:74" s="463" customFormat="1" ht="12" customHeight="1" x14ac:dyDescent="0.2">
      <c r="A58" s="438"/>
      <c r="B58" s="682" t="s">
        <v>1227</v>
      </c>
      <c r="C58" s="662"/>
      <c r="D58" s="662"/>
      <c r="E58" s="662"/>
      <c r="F58" s="662"/>
      <c r="G58" s="662"/>
      <c r="H58" s="662"/>
      <c r="I58" s="662"/>
      <c r="J58" s="662"/>
      <c r="K58" s="662"/>
      <c r="L58" s="662"/>
      <c r="M58" s="662"/>
      <c r="N58" s="662"/>
      <c r="O58" s="662"/>
      <c r="P58" s="662"/>
      <c r="Q58" s="662"/>
      <c r="AY58" s="516"/>
      <c r="AZ58" s="516"/>
      <c r="BA58" s="516"/>
      <c r="BB58" s="516"/>
      <c r="BC58" s="516"/>
      <c r="BD58" s="516"/>
      <c r="BE58" s="516"/>
      <c r="BF58" s="516"/>
      <c r="BG58" s="516"/>
      <c r="BH58" s="516"/>
      <c r="BI58" s="516"/>
      <c r="BJ58" s="51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9"/>
      <c r="AZ59" s="369"/>
      <c r="BA59" s="369"/>
      <c r="BB59" s="369"/>
      <c r="BC59" s="369"/>
      <c r="BD59" s="369"/>
      <c r="BE59" s="369"/>
      <c r="BF59" s="369"/>
      <c r="BG59" s="369"/>
      <c r="BH59" s="369"/>
      <c r="BI59" s="369"/>
      <c r="BJ59" s="369"/>
      <c r="BK59" s="369"/>
      <c r="BL59" s="369"/>
      <c r="BM59" s="369"/>
      <c r="BN59" s="369"/>
      <c r="BO59" s="369"/>
      <c r="BP59" s="369"/>
      <c r="BQ59" s="369"/>
      <c r="BR59" s="369"/>
      <c r="BS59" s="369"/>
      <c r="BT59" s="369"/>
      <c r="BU59" s="369"/>
      <c r="BV59" s="369"/>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9"/>
      <c r="AZ60" s="369"/>
      <c r="BA60" s="369"/>
      <c r="BB60" s="369"/>
      <c r="BC60" s="369"/>
      <c r="BD60" s="369"/>
      <c r="BE60" s="369"/>
      <c r="BF60" s="369"/>
      <c r="BG60" s="369"/>
      <c r="BH60" s="369"/>
      <c r="BI60" s="369"/>
      <c r="BJ60" s="369"/>
      <c r="BK60" s="369"/>
      <c r="BL60" s="369"/>
      <c r="BM60" s="369"/>
      <c r="BN60" s="369"/>
      <c r="BO60" s="369"/>
      <c r="BP60" s="369"/>
      <c r="BQ60" s="369"/>
      <c r="BR60" s="369"/>
      <c r="BS60" s="369"/>
      <c r="BT60" s="369"/>
      <c r="BU60" s="369"/>
      <c r="BV60" s="369"/>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9"/>
      <c r="AZ61" s="369"/>
      <c r="BA61" s="369"/>
      <c r="BB61" s="369"/>
      <c r="BC61" s="369"/>
      <c r="BD61" s="369"/>
      <c r="BE61" s="369"/>
      <c r="BF61" s="369"/>
      <c r="BG61" s="369"/>
      <c r="BH61" s="369"/>
      <c r="BI61" s="369"/>
      <c r="BJ61" s="369"/>
      <c r="BK61" s="369"/>
      <c r="BL61" s="369"/>
      <c r="BM61" s="369"/>
      <c r="BN61" s="369"/>
      <c r="BO61" s="369"/>
      <c r="BP61" s="369"/>
      <c r="BQ61" s="369"/>
      <c r="BR61" s="369"/>
      <c r="BS61" s="369"/>
      <c r="BT61" s="369"/>
      <c r="BU61" s="369"/>
      <c r="BV61" s="369"/>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9"/>
      <c r="AZ62" s="369"/>
      <c r="BA62" s="369"/>
      <c r="BB62" s="369"/>
      <c r="BC62" s="369"/>
      <c r="BD62" s="369"/>
      <c r="BE62" s="369"/>
      <c r="BF62" s="369"/>
      <c r="BG62" s="369"/>
      <c r="BH62" s="369"/>
      <c r="BI62" s="369"/>
      <c r="BJ62" s="369"/>
      <c r="BK62" s="369"/>
      <c r="BL62" s="369"/>
      <c r="BM62" s="369"/>
      <c r="BN62" s="369"/>
      <c r="BO62" s="369"/>
      <c r="BP62" s="369"/>
      <c r="BQ62" s="369"/>
      <c r="BR62" s="369"/>
      <c r="BS62" s="369"/>
      <c r="BT62" s="369"/>
      <c r="BU62" s="369"/>
      <c r="BV62" s="369"/>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9"/>
      <c r="AZ63" s="369"/>
      <c r="BA63" s="369"/>
      <c r="BB63" s="369"/>
      <c r="BC63" s="369"/>
      <c r="BD63" s="369"/>
      <c r="BE63" s="369"/>
      <c r="BF63" s="369"/>
      <c r="BG63" s="369"/>
      <c r="BH63" s="369"/>
      <c r="BI63" s="369"/>
      <c r="BJ63" s="369"/>
      <c r="BK63" s="369"/>
      <c r="BL63" s="369"/>
      <c r="BM63" s="369"/>
      <c r="BN63" s="369"/>
      <c r="BO63" s="369"/>
      <c r="BP63" s="369"/>
      <c r="BQ63" s="369"/>
      <c r="BR63" s="369"/>
      <c r="BS63" s="369"/>
      <c r="BT63" s="369"/>
      <c r="BU63" s="369"/>
      <c r="BV63" s="369"/>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9"/>
      <c r="AZ64" s="369"/>
      <c r="BA64" s="369"/>
      <c r="BB64" s="369"/>
      <c r="BC64" s="369"/>
      <c r="BD64" s="369"/>
      <c r="BE64" s="369"/>
      <c r="BF64" s="369"/>
      <c r="BG64" s="369"/>
      <c r="BH64" s="369"/>
      <c r="BI64" s="369"/>
      <c r="BJ64" s="369"/>
      <c r="BK64" s="369"/>
      <c r="BL64" s="369"/>
      <c r="BM64" s="369"/>
      <c r="BN64" s="369"/>
      <c r="BO64" s="369"/>
      <c r="BP64" s="369"/>
      <c r="BQ64" s="369"/>
      <c r="BR64" s="369"/>
      <c r="BS64" s="369"/>
      <c r="BT64" s="369"/>
      <c r="BU64" s="369"/>
      <c r="BV64" s="369"/>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9"/>
      <c r="AZ65" s="369"/>
      <c r="BA65" s="369"/>
      <c r="BB65" s="369"/>
      <c r="BC65" s="369"/>
      <c r="BD65" s="369"/>
      <c r="BE65" s="369"/>
      <c r="BF65" s="369"/>
      <c r="BG65" s="369"/>
      <c r="BH65" s="369"/>
      <c r="BI65" s="369"/>
      <c r="BJ65" s="369"/>
      <c r="BK65" s="369"/>
      <c r="BL65" s="369"/>
      <c r="BM65" s="369"/>
      <c r="BN65" s="369"/>
      <c r="BO65" s="369"/>
      <c r="BP65" s="369"/>
      <c r="BQ65" s="369"/>
      <c r="BR65" s="369"/>
      <c r="BS65" s="369"/>
      <c r="BT65" s="369"/>
      <c r="BU65" s="369"/>
      <c r="BV65" s="369"/>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9"/>
      <c r="AZ66" s="369"/>
      <c r="BA66" s="369"/>
      <c r="BB66" s="369"/>
      <c r="BC66" s="369"/>
      <c r="BD66" s="369"/>
      <c r="BE66" s="369"/>
      <c r="BF66" s="369"/>
      <c r="BG66" s="369"/>
      <c r="BH66" s="369"/>
      <c r="BI66" s="369"/>
      <c r="BJ66" s="369"/>
      <c r="BK66" s="369"/>
      <c r="BL66" s="369"/>
      <c r="BM66" s="369"/>
      <c r="BN66" s="369"/>
      <c r="BO66" s="369"/>
      <c r="BP66" s="369"/>
      <c r="BQ66" s="369"/>
      <c r="BR66" s="369"/>
      <c r="BS66" s="369"/>
      <c r="BT66" s="369"/>
      <c r="BU66" s="369"/>
      <c r="BV66" s="369"/>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9"/>
      <c r="AZ67" s="369"/>
      <c r="BA67" s="369"/>
      <c r="BB67" s="369"/>
      <c r="BC67" s="369"/>
      <c r="BD67" s="369"/>
      <c r="BE67" s="369"/>
      <c r="BF67" s="369"/>
      <c r="BG67" s="369"/>
      <c r="BH67" s="369"/>
      <c r="BI67" s="369"/>
      <c r="BJ67" s="369"/>
      <c r="BK67" s="369"/>
      <c r="BL67" s="369"/>
      <c r="BM67" s="369"/>
      <c r="BN67" s="369"/>
      <c r="BO67" s="369"/>
      <c r="BP67" s="369"/>
      <c r="BQ67" s="369"/>
      <c r="BR67" s="369"/>
      <c r="BS67" s="369"/>
      <c r="BT67" s="369"/>
      <c r="BU67" s="369"/>
      <c r="BV67" s="369"/>
    </row>
    <row r="68" spans="1:74" x14ac:dyDescent="0.2">
      <c r="BK68" s="370"/>
      <c r="BL68" s="370"/>
      <c r="BM68" s="370"/>
      <c r="BN68" s="370"/>
      <c r="BO68" s="370"/>
      <c r="BP68" s="370"/>
      <c r="BQ68" s="370"/>
      <c r="BR68" s="370"/>
      <c r="BS68" s="370"/>
      <c r="BT68" s="370"/>
      <c r="BU68" s="370"/>
      <c r="BV68" s="370"/>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9"/>
      <c r="AZ69" s="369"/>
      <c r="BA69" s="369"/>
      <c r="BB69" s="369"/>
      <c r="BC69" s="369"/>
      <c r="BD69" s="369"/>
      <c r="BE69" s="369"/>
      <c r="BF69" s="369"/>
      <c r="BG69" s="369"/>
      <c r="BH69" s="369"/>
      <c r="BI69" s="369"/>
      <c r="BJ69" s="369"/>
      <c r="BK69" s="369"/>
      <c r="BL69" s="369"/>
      <c r="BM69" s="369"/>
      <c r="BN69" s="369"/>
      <c r="BO69" s="369"/>
      <c r="BP69" s="369"/>
      <c r="BQ69" s="369"/>
      <c r="BR69" s="369"/>
      <c r="BS69" s="369"/>
      <c r="BT69" s="369"/>
      <c r="BU69" s="369"/>
      <c r="BV69" s="369"/>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9"/>
      <c r="AZ70" s="369"/>
      <c r="BA70" s="369"/>
      <c r="BB70" s="369"/>
      <c r="BC70" s="369"/>
      <c r="BD70" s="369"/>
      <c r="BE70" s="369"/>
      <c r="BF70" s="369"/>
      <c r="BG70" s="369"/>
      <c r="BH70" s="369"/>
      <c r="BI70" s="369"/>
      <c r="BJ70" s="369"/>
      <c r="BK70" s="369"/>
      <c r="BL70" s="369"/>
      <c r="BM70" s="369"/>
      <c r="BN70" s="369"/>
      <c r="BO70" s="369"/>
      <c r="BP70" s="369"/>
      <c r="BQ70" s="369"/>
      <c r="BR70" s="369"/>
      <c r="BS70" s="369"/>
      <c r="BT70" s="369"/>
      <c r="BU70" s="369"/>
      <c r="BV70" s="369"/>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9"/>
      <c r="AZ71" s="369"/>
      <c r="BA71" s="369"/>
      <c r="BB71" s="369"/>
      <c r="BC71" s="369"/>
      <c r="BD71" s="369"/>
      <c r="BE71" s="369"/>
      <c r="BF71" s="369"/>
      <c r="BG71" s="369"/>
      <c r="BH71" s="369"/>
      <c r="BI71" s="369"/>
      <c r="BJ71" s="369"/>
      <c r="BK71" s="369"/>
      <c r="BL71" s="369"/>
      <c r="BM71" s="369"/>
      <c r="BN71" s="369"/>
      <c r="BO71" s="369"/>
      <c r="BP71" s="369"/>
      <c r="BQ71" s="369"/>
      <c r="BR71" s="369"/>
      <c r="BS71" s="369"/>
      <c r="BT71" s="369"/>
      <c r="BU71" s="369"/>
      <c r="BV71" s="369"/>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9"/>
      <c r="AZ72" s="369"/>
      <c r="BA72" s="369"/>
      <c r="BB72" s="369"/>
      <c r="BC72" s="369"/>
      <c r="BD72" s="369"/>
      <c r="BE72" s="369"/>
      <c r="BF72" s="369"/>
      <c r="BG72" s="369"/>
      <c r="BH72" s="369"/>
      <c r="BI72" s="369"/>
      <c r="BJ72" s="369"/>
      <c r="BK72" s="369"/>
      <c r="BL72" s="369"/>
      <c r="BM72" s="369"/>
      <c r="BN72" s="369"/>
      <c r="BO72" s="369"/>
      <c r="BP72" s="369"/>
      <c r="BQ72" s="369"/>
      <c r="BR72" s="369"/>
      <c r="BS72" s="369"/>
      <c r="BT72" s="369"/>
      <c r="BU72" s="369"/>
      <c r="BV72" s="369"/>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9"/>
      <c r="AZ73" s="369"/>
      <c r="BA73" s="369"/>
      <c r="BB73" s="369"/>
      <c r="BC73" s="369"/>
      <c r="BD73" s="369"/>
      <c r="BE73" s="369"/>
      <c r="BF73" s="369"/>
      <c r="BG73" s="369"/>
      <c r="BH73" s="369"/>
      <c r="BI73" s="369"/>
      <c r="BJ73" s="369"/>
      <c r="BK73" s="369"/>
      <c r="BL73" s="369"/>
      <c r="BM73" s="369"/>
      <c r="BN73" s="369"/>
      <c r="BO73" s="369"/>
      <c r="BP73" s="369"/>
      <c r="BQ73" s="369"/>
      <c r="BR73" s="369"/>
      <c r="BS73" s="369"/>
      <c r="BT73" s="369"/>
      <c r="BU73" s="369"/>
      <c r="BV73" s="369"/>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9"/>
      <c r="AZ74" s="369"/>
      <c r="BA74" s="369"/>
      <c r="BB74" s="369"/>
      <c r="BC74" s="369"/>
      <c r="BD74" s="369"/>
      <c r="BE74" s="369"/>
      <c r="BF74" s="369"/>
      <c r="BG74" s="369"/>
      <c r="BH74" s="369"/>
      <c r="BI74" s="369"/>
      <c r="BJ74" s="369"/>
      <c r="BK74" s="369"/>
      <c r="BL74" s="369"/>
      <c r="BM74" s="369"/>
      <c r="BN74" s="369"/>
      <c r="BO74" s="369"/>
      <c r="BP74" s="369"/>
      <c r="BQ74" s="369"/>
      <c r="BR74" s="369"/>
      <c r="BS74" s="369"/>
      <c r="BT74" s="369"/>
      <c r="BU74" s="369"/>
      <c r="BV74" s="369"/>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9"/>
      <c r="AZ75" s="369"/>
      <c r="BA75" s="369"/>
      <c r="BB75" s="369"/>
      <c r="BC75" s="369"/>
      <c r="BD75" s="369"/>
      <c r="BE75" s="369"/>
      <c r="BF75" s="369"/>
      <c r="BG75" s="369"/>
      <c r="BH75" s="369"/>
      <c r="BI75" s="369"/>
      <c r="BJ75" s="369"/>
      <c r="BK75" s="369"/>
      <c r="BL75" s="369"/>
      <c r="BM75" s="369"/>
      <c r="BN75" s="369"/>
      <c r="BO75" s="369"/>
      <c r="BP75" s="369"/>
      <c r="BQ75" s="369"/>
      <c r="BR75" s="369"/>
      <c r="BS75" s="369"/>
      <c r="BT75" s="369"/>
      <c r="BU75" s="369"/>
      <c r="BV75" s="369"/>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9"/>
      <c r="AZ76" s="369"/>
      <c r="BA76" s="369"/>
      <c r="BB76" s="369"/>
      <c r="BC76" s="369"/>
      <c r="BD76" s="369"/>
      <c r="BE76" s="369"/>
      <c r="BF76" s="369"/>
      <c r="BG76" s="369"/>
      <c r="BH76" s="369"/>
      <c r="BI76" s="369"/>
      <c r="BJ76" s="369"/>
      <c r="BK76" s="369"/>
      <c r="BL76" s="369"/>
      <c r="BM76" s="369"/>
      <c r="BN76" s="369"/>
      <c r="BO76" s="369"/>
      <c r="BP76" s="369"/>
      <c r="BQ76" s="369"/>
      <c r="BR76" s="369"/>
      <c r="BS76" s="369"/>
      <c r="BT76" s="369"/>
      <c r="BU76" s="369"/>
      <c r="BV76" s="369"/>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9"/>
      <c r="AZ77" s="369"/>
      <c r="BA77" s="369"/>
      <c r="BB77" s="369"/>
      <c r="BC77" s="369"/>
      <c r="BD77" s="369"/>
      <c r="BE77" s="369"/>
      <c r="BF77" s="369"/>
      <c r="BG77" s="369"/>
      <c r="BH77" s="369"/>
      <c r="BI77" s="369"/>
      <c r="BJ77" s="369"/>
      <c r="BK77" s="369"/>
      <c r="BL77" s="369"/>
      <c r="BM77" s="369"/>
      <c r="BN77" s="369"/>
      <c r="BO77" s="369"/>
      <c r="BP77" s="369"/>
      <c r="BQ77" s="369"/>
      <c r="BR77" s="369"/>
      <c r="BS77" s="369"/>
      <c r="BT77" s="369"/>
      <c r="BU77" s="369"/>
      <c r="BV77" s="369"/>
    </row>
    <row r="78" spans="1:74" x14ac:dyDescent="0.2">
      <c r="BK78" s="370"/>
      <c r="BL78" s="370"/>
      <c r="BM78" s="370"/>
      <c r="BN78" s="370"/>
      <c r="BO78" s="370"/>
      <c r="BP78" s="370"/>
      <c r="BQ78" s="370"/>
      <c r="BR78" s="370"/>
      <c r="BS78" s="370"/>
      <c r="BT78" s="370"/>
      <c r="BU78" s="370"/>
      <c r="BV78" s="370"/>
    </row>
    <row r="79" spans="1:74" x14ac:dyDescent="0.2">
      <c r="BK79" s="370"/>
      <c r="BL79" s="370"/>
      <c r="BM79" s="370"/>
      <c r="BN79" s="370"/>
      <c r="BO79" s="370"/>
      <c r="BP79" s="370"/>
      <c r="BQ79" s="370"/>
      <c r="BR79" s="370"/>
      <c r="BS79" s="370"/>
      <c r="BT79" s="370"/>
      <c r="BU79" s="370"/>
      <c r="BV79" s="370"/>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1"/>
      <c r="AZ80" s="371"/>
      <c r="BA80" s="371"/>
      <c r="BB80" s="371"/>
      <c r="BC80" s="371"/>
      <c r="BD80" s="371"/>
      <c r="BE80" s="371"/>
      <c r="BF80" s="371"/>
      <c r="BG80" s="371"/>
      <c r="BH80" s="371"/>
      <c r="BI80" s="371"/>
      <c r="BJ80" s="371"/>
      <c r="BK80" s="371"/>
      <c r="BL80" s="371"/>
      <c r="BM80" s="371"/>
      <c r="BN80" s="371"/>
      <c r="BO80" s="371"/>
      <c r="BP80" s="371"/>
      <c r="BQ80" s="371"/>
      <c r="BR80" s="371"/>
      <c r="BS80" s="371"/>
      <c r="BT80" s="371"/>
      <c r="BU80" s="371"/>
      <c r="BV80" s="371"/>
    </row>
    <row r="81" spans="3:74" x14ac:dyDescent="0.2">
      <c r="BK81" s="370"/>
      <c r="BL81" s="370"/>
      <c r="BM81" s="370"/>
      <c r="BN81" s="370"/>
      <c r="BO81" s="370"/>
      <c r="BP81" s="370"/>
      <c r="BQ81" s="370"/>
      <c r="BR81" s="370"/>
      <c r="BS81" s="370"/>
      <c r="BT81" s="370"/>
      <c r="BU81" s="370"/>
      <c r="BV81" s="370"/>
    </row>
    <row r="82" spans="3:74" x14ac:dyDescent="0.2">
      <c r="BK82" s="370"/>
      <c r="BL82" s="370"/>
      <c r="BM82" s="370"/>
      <c r="BN82" s="370"/>
      <c r="BO82" s="370"/>
      <c r="BP82" s="370"/>
      <c r="BQ82" s="370"/>
      <c r="BR82" s="370"/>
      <c r="BS82" s="370"/>
      <c r="BT82" s="370"/>
      <c r="BU82" s="370"/>
      <c r="BV82" s="370"/>
    </row>
    <row r="83" spans="3:74" x14ac:dyDescent="0.2">
      <c r="BK83" s="370"/>
      <c r="BL83" s="370"/>
      <c r="BM83" s="370"/>
      <c r="BN83" s="370"/>
      <c r="BO83" s="370"/>
      <c r="BP83" s="370"/>
      <c r="BQ83" s="370"/>
      <c r="BR83" s="370"/>
      <c r="BS83" s="370"/>
      <c r="BT83" s="370"/>
      <c r="BU83" s="370"/>
      <c r="BV83" s="370"/>
    </row>
    <row r="84" spans="3:74" x14ac:dyDescent="0.2">
      <c r="BK84" s="370"/>
      <c r="BL84" s="370"/>
      <c r="BM84" s="370"/>
      <c r="BN84" s="370"/>
      <c r="BO84" s="370"/>
      <c r="BP84" s="370"/>
      <c r="BQ84" s="370"/>
      <c r="BR84" s="370"/>
      <c r="BS84" s="370"/>
      <c r="BT84" s="370"/>
      <c r="BU84" s="370"/>
      <c r="BV84" s="370"/>
    </row>
    <row r="85" spans="3:74" x14ac:dyDescent="0.2">
      <c r="BK85" s="370"/>
      <c r="BL85" s="370"/>
      <c r="BM85" s="370"/>
      <c r="BN85" s="370"/>
      <c r="BO85" s="370"/>
      <c r="BP85" s="370"/>
      <c r="BQ85" s="370"/>
      <c r="BR85" s="370"/>
      <c r="BS85" s="370"/>
      <c r="BT85" s="370"/>
      <c r="BU85" s="370"/>
      <c r="BV85" s="370"/>
    </row>
    <row r="86" spans="3:74" x14ac:dyDescent="0.2">
      <c r="BK86" s="370"/>
      <c r="BL86" s="370"/>
      <c r="BM86" s="370"/>
      <c r="BN86" s="370"/>
      <c r="BO86" s="370"/>
      <c r="BP86" s="370"/>
      <c r="BQ86" s="370"/>
      <c r="BR86" s="370"/>
      <c r="BS86" s="370"/>
      <c r="BT86" s="370"/>
      <c r="BU86" s="370"/>
      <c r="BV86" s="370"/>
    </row>
    <row r="87" spans="3:74" x14ac:dyDescent="0.2">
      <c r="BK87" s="370"/>
      <c r="BL87" s="370"/>
      <c r="BM87" s="370"/>
      <c r="BN87" s="370"/>
      <c r="BO87" s="370"/>
      <c r="BP87" s="370"/>
      <c r="BQ87" s="370"/>
      <c r="BR87" s="370"/>
      <c r="BS87" s="370"/>
      <c r="BT87" s="370"/>
      <c r="BU87" s="370"/>
      <c r="BV87" s="370"/>
    </row>
    <row r="88" spans="3:74" x14ac:dyDescent="0.2">
      <c r="BK88" s="370"/>
      <c r="BL88" s="370"/>
      <c r="BM88" s="370"/>
      <c r="BN88" s="370"/>
      <c r="BO88" s="370"/>
      <c r="BP88" s="370"/>
      <c r="BQ88" s="370"/>
      <c r="BR88" s="370"/>
      <c r="BS88" s="370"/>
      <c r="BT88" s="370"/>
      <c r="BU88" s="370"/>
      <c r="BV88" s="370"/>
    </row>
    <row r="89" spans="3:74" x14ac:dyDescent="0.2">
      <c r="BK89" s="370"/>
      <c r="BL89" s="370"/>
      <c r="BM89" s="370"/>
      <c r="BN89" s="370"/>
      <c r="BO89" s="370"/>
      <c r="BP89" s="370"/>
      <c r="BQ89" s="370"/>
      <c r="BR89" s="370"/>
      <c r="BS89" s="370"/>
      <c r="BT89" s="370"/>
      <c r="BU89" s="370"/>
      <c r="BV89" s="370"/>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2"/>
      <c r="AZ90" s="372"/>
      <c r="BA90" s="372"/>
      <c r="BB90" s="372"/>
      <c r="BC90" s="372"/>
      <c r="BD90" s="372"/>
      <c r="BE90" s="372"/>
      <c r="BF90" s="372"/>
      <c r="BG90" s="372"/>
      <c r="BH90" s="372"/>
      <c r="BI90" s="372"/>
      <c r="BJ90" s="372"/>
      <c r="BK90" s="372"/>
      <c r="BL90" s="372"/>
      <c r="BM90" s="372"/>
      <c r="BN90" s="372"/>
      <c r="BO90" s="372"/>
      <c r="BP90" s="372"/>
      <c r="BQ90" s="372"/>
      <c r="BR90" s="372"/>
      <c r="BS90" s="372"/>
      <c r="BT90" s="372"/>
      <c r="BU90" s="372"/>
      <c r="BV90" s="372"/>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2"/>
      <c r="AZ91" s="372"/>
      <c r="BA91" s="372"/>
      <c r="BB91" s="372"/>
      <c r="BC91" s="372"/>
      <c r="BD91" s="372"/>
      <c r="BE91" s="372"/>
      <c r="BF91" s="372"/>
      <c r="BG91" s="372"/>
      <c r="BH91" s="372"/>
      <c r="BI91" s="372"/>
      <c r="BJ91" s="372"/>
      <c r="BK91" s="372"/>
      <c r="BL91" s="372"/>
      <c r="BM91" s="372"/>
      <c r="BN91" s="372"/>
      <c r="BO91" s="372"/>
      <c r="BP91" s="372"/>
      <c r="BQ91" s="372"/>
      <c r="BR91" s="372"/>
      <c r="BS91" s="372"/>
      <c r="BT91" s="372"/>
      <c r="BU91" s="372"/>
      <c r="BV91" s="372"/>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2"/>
      <c r="AZ92" s="372"/>
      <c r="BA92" s="372"/>
      <c r="BB92" s="372"/>
      <c r="BC92" s="372"/>
      <c r="BD92" s="372"/>
      <c r="BE92" s="372"/>
      <c r="BF92" s="372"/>
      <c r="BG92" s="372"/>
      <c r="BH92" s="372"/>
      <c r="BI92" s="372"/>
      <c r="BJ92" s="372"/>
      <c r="BK92" s="372"/>
      <c r="BL92" s="372"/>
      <c r="BM92" s="372"/>
      <c r="BN92" s="372"/>
      <c r="BO92" s="372"/>
      <c r="BP92" s="372"/>
      <c r="BQ92" s="372"/>
      <c r="BR92" s="372"/>
      <c r="BS92" s="372"/>
      <c r="BT92" s="372"/>
      <c r="BU92" s="372"/>
      <c r="BV92" s="372"/>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2"/>
      <c r="AZ93" s="372"/>
      <c r="BA93" s="372"/>
      <c r="BB93" s="372"/>
      <c r="BC93" s="372"/>
      <c r="BD93" s="372"/>
      <c r="BE93" s="372"/>
      <c r="BF93" s="372"/>
      <c r="BG93" s="372"/>
      <c r="BH93" s="372"/>
      <c r="BI93" s="372"/>
      <c r="BJ93" s="372"/>
      <c r="BK93" s="372"/>
      <c r="BL93" s="372"/>
      <c r="BM93" s="372"/>
      <c r="BN93" s="372"/>
      <c r="BO93" s="372"/>
      <c r="BP93" s="372"/>
      <c r="BQ93" s="372"/>
      <c r="BR93" s="372"/>
      <c r="BS93" s="372"/>
      <c r="BT93" s="372"/>
      <c r="BU93" s="372"/>
      <c r="BV93" s="372"/>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2"/>
      <c r="AZ94" s="372"/>
      <c r="BA94" s="372"/>
      <c r="BB94" s="372"/>
      <c r="BC94" s="372"/>
      <c r="BD94" s="372"/>
      <c r="BE94" s="372"/>
      <c r="BF94" s="372"/>
      <c r="BG94" s="372"/>
      <c r="BH94" s="372"/>
      <c r="BI94" s="372"/>
      <c r="BJ94" s="372"/>
      <c r="BK94" s="372"/>
      <c r="BL94" s="372"/>
      <c r="BM94" s="372"/>
      <c r="BN94" s="372"/>
      <c r="BO94" s="372"/>
      <c r="BP94" s="372"/>
      <c r="BQ94" s="372"/>
      <c r="BR94" s="372"/>
      <c r="BS94" s="372"/>
      <c r="BT94" s="372"/>
      <c r="BU94" s="372"/>
      <c r="BV94" s="372"/>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2"/>
      <c r="AZ95" s="372"/>
      <c r="BA95" s="372"/>
      <c r="BB95" s="372"/>
      <c r="BC95" s="372"/>
      <c r="BD95" s="372"/>
      <c r="BE95" s="372"/>
      <c r="BF95" s="372"/>
      <c r="BG95" s="372"/>
      <c r="BH95" s="372"/>
      <c r="BI95" s="372"/>
      <c r="BJ95" s="372"/>
      <c r="BK95" s="372"/>
      <c r="BL95" s="372"/>
      <c r="BM95" s="372"/>
      <c r="BN95" s="372"/>
      <c r="BO95" s="372"/>
      <c r="BP95" s="372"/>
      <c r="BQ95" s="372"/>
      <c r="BR95" s="372"/>
      <c r="BS95" s="372"/>
      <c r="BT95" s="372"/>
      <c r="BU95" s="372"/>
      <c r="BV95" s="372"/>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2"/>
      <c r="AZ96" s="372"/>
      <c r="BA96" s="372"/>
      <c r="BB96" s="372"/>
      <c r="BC96" s="372"/>
      <c r="BD96" s="372"/>
      <c r="BE96" s="372"/>
      <c r="BF96" s="372"/>
      <c r="BG96" s="372"/>
      <c r="BH96" s="372"/>
      <c r="BI96" s="372"/>
      <c r="BJ96" s="372"/>
      <c r="BK96" s="372"/>
      <c r="BL96" s="372"/>
      <c r="BM96" s="372"/>
      <c r="BN96" s="372"/>
      <c r="BO96" s="372"/>
      <c r="BP96" s="372"/>
      <c r="BQ96" s="372"/>
      <c r="BR96" s="372"/>
      <c r="BS96" s="372"/>
      <c r="BT96" s="372"/>
      <c r="BU96" s="372"/>
      <c r="BV96" s="372"/>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2"/>
      <c r="AZ97" s="372"/>
      <c r="BA97" s="372"/>
      <c r="BB97" s="372"/>
      <c r="BC97" s="372"/>
      <c r="BD97" s="372"/>
      <c r="BE97" s="372"/>
      <c r="BF97" s="372"/>
      <c r="BG97" s="372"/>
      <c r="BH97" s="372"/>
      <c r="BI97" s="372"/>
      <c r="BJ97" s="372"/>
      <c r="BK97" s="372"/>
      <c r="BL97" s="372"/>
      <c r="BM97" s="372"/>
      <c r="BN97" s="372"/>
      <c r="BO97" s="372"/>
      <c r="BP97" s="372"/>
      <c r="BQ97" s="372"/>
      <c r="BR97" s="372"/>
      <c r="BS97" s="372"/>
      <c r="BT97" s="372"/>
      <c r="BU97" s="372"/>
      <c r="BV97" s="372"/>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2"/>
      <c r="AZ98" s="372"/>
      <c r="BA98" s="372"/>
      <c r="BB98" s="372"/>
      <c r="BC98" s="372"/>
      <c r="BD98" s="372"/>
      <c r="BE98" s="372"/>
      <c r="BF98" s="372"/>
      <c r="BG98" s="372"/>
      <c r="BH98" s="372"/>
      <c r="BI98" s="372"/>
      <c r="BJ98" s="372"/>
      <c r="BK98" s="372"/>
      <c r="BL98" s="372"/>
      <c r="BM98" s="372"/>
      <c r="BN98" s="372"/>
      <c r="BO98" s="372"/>
      <c r="BP98" s="372"/>
      <c r="BQ98" s="372"/>
      <c r="BR98" s="372"/>
      <c r="BS98" s="372"/>
      <c r="BT98" s="372"/>
      <c r="BU98" s="372"/>
      <c r="BV98" s="372"/>
    </row>
    <row r="99" spans="3:74" x14ac:dyDescent="0.2">
      <c r="BK99" s="370"/>
      <c r="BL99" s="370"/>
      <c r="BM99" s="370"/>
      <c r="BN99" s="370"/>
      <c r="BO99" s="370"/>
      <c r="BP99" s="370"/>
      <c r="BQ99" s="370"/>
      <c r="BR99" s="370"/>
      <c r="BS99" s="370"/>
      <c r="BT99" s="370"/>
      <c r="BU99" s="370"/>
      <c r="BV99" s="370"/>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3"/>
      <c r="AZ100" s="373"/>
      <c r="BA100" s="373"/>
      <c r="BB100" s="373"/>
      <c r="BC100" s="373"/>
      <c r="BD100" s="373"/>
      <c r="BE100" s="373"/>
      <c r="BF100" s="373"/>
      <c r="BG100" s="373"/>
      <c r="BH100" s="373"/>
      <c r="BI100" s="373"/>
      <c r="BJ100" s="373"/>
      <c r="BK100" s="373"/>
      <c r="BL100" s="373"/>
      <c r="BM100" s="373"/>
      <c r="BN100" s="373"/>
      <c r="BO100" s="373"/>
      <c r="BP100" s="373"/>
      <c r="BQ100" s="373"/>
      <c r="BR100" s="373"/>
      <c r="BS100" s="373"/>
      <c r="BT100" s="373"/>
      <c r="BU100" s="373"/>
      <c r="BV100" s="373"/>
    </row>
    <row r="101" spans="3:74" x14ac:dyDescent="0.2">
      <c r="BK101" s="370"/>
      <c r="BL101" s="370"/>
      <c r="BM101" s="370"/>
      <c r="BN101" s="370"/>
      <c r="BO101" s="370"/>
      <c r="BP101" s="370"/>
      <c r="BQ101" s="370"/>
      <c r="BR101" s="370"/>
      <c r="BS101" s="370"/>
      <c r="BT101" s="370"/>
      <c r="BU101" s="370"/>
      <c r="BV101" s="370"/>
    </row>
    <row r="102" spans="3:74" x14ac:dyDescent="0.2">
      <c r="BK102" s="370"/>
      <c r="BL102" s="370"/>
      <c r="BM102" s="370"/>
      <c r="BN102" s="370"/>
      <c r="BO102" s="370"/>
      <c r="BP102" s="370"/>
      <c r="BQ102" s="370"/>
      <c r="BR102" s="370"/>
      <c r="BS102" s="370"/>
      <c r="BT102" s="370"/>
      <c r="BU102" s="370"/>
      <c r="BV102" s="370"/>
    </row>
    <row r="103" spans="3:74" x14ac:dyDescent="0.2">
      <c r="BK103" s="370"/>
      <c r="BL103" s="370"/>
      <c r="BM103" s="370"/>
      <c r="BN103" s="370"/>
      <c r="BO103" s="370"/>
      <c r="BP103" s="370"/>
      <c r="BQ103" s="370"/>
      <c r="BR103" s="370"/>
      <c r="BS103" s="370"/>
      <c r="BT103" s="370"/>
      <c r="BU103" s="370"/>
      <c r="BV103" s="370"/>
    </row>
    <row r="104" spans="3:74" x14ac:dyDescent="0.2">
      <c r="BK104" s="370"/>
      <c r="BL104" s="370"/>
      <c r="BM104" s="370"/>
      <c r="BN104" s="370"/>
      <c r="BO104" s="370"/>
      <c r="BP104" s="370"/>
      <c r="BQ104" s="370"/>
      <c r="BR104" s="370"/>
      <c r="BS104" s="370"/>
      <c r="BT104" s="370"/>
      <c r="BU104" s="370"/>
      <c r="BV104" s="370"/>
    </row>
    <row r="105" spans="3:74" x14ac:dyDescent="0.2">
      <c r="BK105" s="370"/>
      <c r="BL105" s="370"/>
      <c r="BM105" s="370"/>
      <c r="BN105" s="370"/>
      <c r="BO105" s="370"/>
      <c r="BP105" s="370"/>
      <c r="BQ105" s="370"/>
      <c r="BR105" s="370"/>
      <c r="BS105" s="370"/>
      <c r="BT105" s="370"/>
      <c r="BU105" s="370"/>
      <c r="BV105" s="370"/>
    </row>
    <row r="106" spans="3:74" x14ac:dyDescent="0.2">
      <c r="BK106" s="370"/>
      <c r="BL106" s="370"/>
      <c r="BM106" s="370"/>
      <c r="BN106" s="370"/>
      <c r="BO106" s="370"/>
      <c r="BP106" s="370"/>
      <c r="BQ106" s="370"/>
      <c r="BR106" s="370"/>
      <c r="BS106" s="370"/>
      <c r="BT106" s="370"/>
      <c r="BU106" s="370"/>
      <c r="BV106" s="370"/>
    </row>
    <row r="107" spans="3:74" x14ac:dyDescent="0.2">
      <c r="BK107" s="370"/>
      <c r="BL107" s="370"/>
      <c r="BM107" s="370"/>
      <c r="BN107" s="370"/>
      <c r="BO107" s="370"/>
      <c r="BP107" s="370"/>
      <c r="BQ107" s="370"/>
      <c r="BR107" s="370"/>
      <c r="BS107" s="370"/>
      <c r="BT107" s="370"/>
      <c r="BU107" s="370"/>
      <c r="BV107" s="370"/>
    </row>
    <row r="108" spans="3:74" x14ac:dyDescent="0.2">
      <c r="BK108" s="370"/>
      <c r="BL108" s="370"/>
      <c r="BM108" s="370"/>
      <c r="BN108" s="370"/>
      <c r="BO108" s="370"/>
      <c r="BP108" s="370"/>
      <c r="BQ108" s="370"/>
      <c r="BR108" s="370"/>
      <c r="BS108" s="370"/>
      <c r="BT108" s="370"/>
      <c r="BU108" s="370"/>
      <c r="BV108" s="370"/>
    </row>
    <row r="109" spans="3:74" x14ac:dyDescent="0.2">
      <c r="BK109" s="370"/>
      <c r="BL109" s="370"/>
      <c r="BM109" s="370"/>
      <c r="BN109" s="370"/>
      <c r="BO109" s="370"/>
      <c r="BP109" s="370"/>
      <c r="BQ109" s="370"/>
      <c r="BR109" s="370"/>
      <c r="BS109" s="370"/>
      <c r="BT109" s="370"/>
      <c r="BU109" s="370"/>
      <c r="BV109" s="370"/>
    </row>
    <row r="110" spans="3:74" x14ac:dyDescent="0.2">
      <c r="BK110" s="370"/>
      <c r="BL110" s="370"/>
      <c r="BM110" s="370"/>
      <c r="BN110" s="370"/>
      <c r="BO110" s="370"/>
      <c r="BP110" s="370"/>
      <c r="BQ110" s="370"/>
      <c r="BR110" s="370"/>
      <c r="BS110" s="370"/>
      <c r="BT110" s="370"/>
      <c r="BU110" s="370"/>
      <c r="BV110" s="370"/>
    </row>
    <row r="111" spans="3:74" x14ac:dyDescent="0.2">
      <c r="BK111" s="370"/>
      <c r="BL111" s="370"/>
      <c r="BM111" s="370"/>
      <c r="BN111" s="370"/>
      <c r="BO111" s="370"/>
      <c r="BP111" s="370"/>
      <c r="BQ111" s="370"/>
      <c r="BR111" s="370"/>
      <c r="BS111" s="370"/>
      <c r="BT111" s="370"/>
      <c r="BU111" s="370"/>
      <c r="BV111" s="370"/>
    </row>
    <row r="112" spans="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A62" sqref="BA62"/>
    </sheetView>
  </sheetViews>
  <sheetFormatPr defaultColWidth="11" defaultRowHeight="11.25" x14ac:dyDescent="0.2"/>
  <cols>
    <col min="1" max="1" width="10.5703125" style="551" customWidth="1"/>
    <col min="2" max="2" width="24.42578125" style="551" customWidth="1"/>
    <col min="3" max="74" width="6.5703125" style="551" customWidth="1"/>
    <col min="75" max="238" width="11" style="551"/>
    <col min="239" max="239" width="1.5703125" style="551" customWidth="1"/>
    <col min="240" max="16384" width="11" style="551"/>
  </cols>
  <sheetData>
    <row r="1" spans="1:74" ht="12.75" customHeight="1" x14ac:dyDescent="0.2">
      <c r="A1" s="668" t="s">
        <v>1054</v>
      </c>
      <c r="B1" s="549" t="s">
        <v>512</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
      <c r="A2" s="669"/>
      <c r="B2" s="544" t="str">
        <f>"U.S. Energy Information Administration  |  Short-Term Energy Outlook  - "&amp;Dates!D1</f>
        <v>U.S. Energy Information Administration  |  Short-Term Energy Outlook  - June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53"/>
      <c r="B3" s="554"/>
      <c r="C3" s="677">
        <f>Dates!D3</f>
        <v>2011</v>
      </c>
      <c r="D3" s="678"/>
      <c r="E3" s="678"/>
      <c r="F3" s="678"/>
      <c r="G3" s="678"/>
      <c r="H3" s="678"/>
      <c r="I3" s="678"/>
      <c r="J3" s="678"/>
      <c r="K3" s="678"/>
      <c r="L3" s="678"/>
      <c r="M3" s="678"/>
      <c r="N3" s="718"/>
      <c r="O3" s="677">
        <f>C3+1</f>
        <v>2012</v>
      </c>
      <c r="P3" s="678"/>
      <c r="Q3" s="678"/>
      <c r="R3" s="678"/>
      <c r="S3" s="678"/>
      <c r="T3" s="678"/>
      <c r="U3" s="678"/>
      <c r="V3" s="678"/>
      <c r="W3" s="678"/>
      <c r="X3" s="678"/>
      <c r="Y3" s="678"/>
      <c r="Z3" s="718"/>
      <c r="AA3" s="677">
        <f>O3+1</f>
        <v>2013</v>
      </c>
      <c r="AB3" s="678"/>
      <c r="AC3" s="678"/>
      <c r="AD3" s="678"/>
      <c r="AE3" s="678"/>
      <c r="AF3" s="678"/>
      <c r="AG3" s="678"/>
      <c r="AH3" s="678"/>
      <c r="AI3" s="678"/>
      <c r="AJ3" s="678"/>
      <c r="AK3" s="678"/>
      <c r="AL3" s="718"/>
      <c r="AM3" s="677">
        <f>AA3+1</f>
        <v>2014</v>
      </c>
      <c r="AN3" s="678"/>
      <c r="AO3" s="678"/>
      <c r="AP3" s="678"/>
      <c r="AQ3" s="678"/>
      <c r="AR3" s="678"/>
      <c r="AS3" s="678"/>
      <c r="AT3" s="678"/>
      <c r="AU3" s="678"/>
      <c r="AV3" s="678"/>
      <c r="AW3" s="678"/>
      <c r="AX3" s="718"/>
      <c r="AY3" s="677">
        <f>AM3+1</f>
        <v>2015</v>
      </c>
      <c r="AZ3" s="678"/>
      <c r="BA3" s="678"/>
      <c r="BB3" s="678"/>
      <c r="BC3" s="678"/>
      <c r="BD3" s="678"/>
      <c r="BE3" s="678"/>
      <c r="BF3" s="678"/>
      <c r="BG3" s="678"/>
      <c r="BH3" s="678"/>
      <c r="BI3" s="678"/>
      <c r="BJ3" s="718"/>
      <c r="BK3" s="677">
        <f>AY3+1</f>
        <v>2016</v>
      </c>
      <c r="BL3" s="678"/>
      <c r="BM3" s="678"/>
      <c r="BN3" s="678"/>
      <c r="BO3" s="678"/>
      <c r="BP3" s="678"/>
      <c r="BQ3" s="678"/>
      <c r="BR3" s="678"/>
      <c r="BS3" s="678"/>
      <c r="BT3" s="678"/>
      <c r="BU3" s="678"/>
      <c r="BV3" s="718"/>
    </row>
    <row r="4" spans="1:74" ht="12.75" customHeight="1" x14ac:dyDescent="0.2">
      <c r="A4" s="553"/>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53"/>
      <c r="B5" s="129" t="s">
        <v>382</v>
      </c>
      <c r="C5" s="556"/>
      <c r="D5" s="557"/>
      <c r="E5" s="557"/>
      <c r="F5" s="557"/>
      <c r="G5" s="557"/>
      <c r="H5" s="557"/>
      <c r="I5" s="557"/>
      <c r="J5" s="557"/>
      <c r="K5" s="557"/>
      <c r="L5" s="557"/>
      <c r="M5" s="557"/>
      <c r="N5" s="558"/>
      <c r="O5" s="556"/>
      <c r="P5" s="557"/>
      <c r="Q5" s="557"/>
      <c r="R5" s="557"/>
      <c r="S5" s="557"/>
      <c r="T5" s="557"/>
      <c r="U5" s="557"/>
      <c r="V5" s="557"/>
      <c r="W5" s="557"/>
      <c r="X5" s="557"/>
      <c r="Y5" s="557"/>
      <c r="Z5" s="558"/>
      <c r="AA5" s="556"/>
      <c r="AB5" s="557"/>
      <c r="AC5" s="557"/>
      <c r="AD5" s="557"/>
      <c r="AE5" s="557"/>
      <c r="AF5" s="557"/>
      <c r="AG5" s="557"/>
      <c r="AH5" s="557"/>
      <c r="AI5" s="557"/>
      <c r="AJ5" s="557"/>
      <c r="AK5" s="557"/>
      <c r="AL5" s="558"/>
      <c r="AM5" s="556"/>
      <c r="AN5" s="557"/>
      <c r="AO5" s="557"/>
      <c r="AP5" s="557"/>
      <c r="AQ5" s="557"/>
      <c r="AR5" s="557"/>
      <c r="AS5" s="557"/>
      <c r="AT5" s="557"/>
      <c r="AU5" s="557"/>
      <c r="AV5" s="557"/>
      <c r="AW5" s="557"/>
      <c r="AX5" s="558"/>
      <c r="AY5" s="556"/>
      <c r="AZ5" s="557"/>
      <c r="BA5" s="557"/>
      <c r="BB5" s="557"/>
      <c r="BC5" s="557"/>
      <c r="BD5" s="557"/>
      <c r="BE5" s="557"/>
      <c r="BF5" s="557"/>
      <c r="BG5" s="557"/>
      <c r="BH5" s="557"/>
      <c r="BI5" s="557"/>
      <c r="BJ5" s="558"/>
      <c r="BK5" s="556"/>
      <c r="BL5" s="557"/>
      <c r="BM5" s="557"/>
      <c r="BN5" s="557"/>
      <c r="BO5" s="557"/>
      <c r="BP5" s="557"/>
      <c r="BQ5" s="557"/>
      <c r="BR5" s="557"/>
      <c r="BS5" s="557"/>
      <c r="BT5" s="557"/>
      <c r="BU5" s="557"/>
      <c r="BV5" s="558"/>
    </row>
    <row r="6" spans="1:74" ht="11.1" customHeight="1" x14ac:dyDescent="0.2">
      <c r="A6" s="559" t="s">
        <v>400</v>
      </c>
      <c r="B6" s="560" t="s">
        <v>92</v>
      </c>
      <c r="C6" s="277">
        <v>5509.7638305999999</v>
      </c>
      <c r="D6" s="277">
        <v>4939.6841689000003</v>
      </c>
      <c r="E6" s="277">
        <v>4349.8461557999999</v>
      </c>
      <c r="F6" s="277">
        <v>4149.6085647</v>
      </c>
      <c r="G6" s="277">
        <v>4422.6311115999997</v>
      </c>
      <c r="H6" s="277">
        <v>5268.5070673</v>
      </c>
      <c r="I6" s="277">
        <v>5696.3167474000002</v>
      </c>
      <c r="J6" s="277">
        <v>5525.1784951999998</v>
      </c>
      <c r="K6" s="277">
        <v>4698.0382842999998</v>
      </c>
      <c r="L6" s="277">
        <v>4084.7410426000001</v>
      </c>
      <c r="M6" s="277">
        <v>4048.7570092999999</v>
      </c>
      <c r="N6" s="277">
        <v>4288.0230838999996</v>
      </c>
      <c r="O6" s="277">
        <v>4164.2254605999997</v>
      </c>
      <c r="P6" s="277">
        <v>3926.6222886</v>
      </c>
      <c r="Q6" s="277">
        <v>3404.0498787000001</v>
      </c>
      <c r="R6" s="277">
        <v>3209.51467</v>
      </c>
      <c r="S6" s="277">
        <v>3741.3756800000001</v>
      </c>
      <c r="T6" s="277">
        <v>4375.3678503000001</v>
      </c>
      <c r="U6" s="277">
        <v>5175.8149034999997</v>
      </c>
      <c r="V6" s="277">
        <v>4909.0662774000002</v>
      </c>
      <c r="W6" s="277">
        <v>4186.2869190000001</v>
      </c>
      <c r="X6" s="277">
        <v>3903.204459</v>
      </c>
      <c r="Y6" s="277">
        <v>4290.9021726999999</v>
      </c>
      <c r="Z6" s="277">
        <v>4325.1260334999997</v>
      </c>
      <c r="AA6" s="277">
        <v>4454.9942112999997</v>
      </c>
      <c r="AB6" s="277">
        <v>4412.3858679000004</v>
      </c>
      <c r="AC6" s="277">
        <v>4213.9858013000003</v>
      </c>
      <c r="AD6" s="277">
        <v>3727.8227336999998</v>
      </c>
      <c r="AE6" s="277">
        <v>3855.2419218999999</v>
      </c>
      <c r="AF6" s="277">
        <v>4609.4405150000002</v>
      </c>
      <c r="AG6" s="277">
        <v>4931.1887832000002</v>
      </c>
      <c r="AH6" s="277">
        <v>4820.1952381000001</v>
      </c>
      <c r="AI6" s="277">
        <v>4437.0145583000003</v>
      </c>
      <c r="AJ6" s="277">
        <v>3903.1094306</v>
      </c>
      <c r="AK6" s="277">
        <v>4031.3243077000002</v>
      </c>
      <c r="AL6" s="277">
        <v>4576.1182206000003</v>
      </c>
      <c r="AM6" s="277">
        <v>5074.7027819000004</v>
      </c>
      <c r="AN6" s="277">
        <v>5129.9201161000001</v>
      </c>
      <c r="AO6" s="277">
        <v>4412.2941383999996</v>
      </c>
      <c r="AP6" s="277">
        <v>3653.0325057</v>
      </c>
      <c r="AQ6" s="277">
        <v>3839.7809468</v>
      </c>
      <c r="AR6" s="277">
        <v>4601.9927973000003</v>
      </c>
      <c r="AS6" s="277">
        <v>4838.9350794000002</v>
      </c>
      <c r="AT6" s="277">
        <v>4802.6355660999998</v>
      </c>
      <c r="AU6" s="277">
        <v>4216.1374180000003</v>
      </c>
      <c r="AV6" s="277">
        <v>3607.6862965</v>
      </c>
      <c r="AW6" s="277">
        <v>3978.3808247000002</v>
      </c>
      <c r="AX6" s="277">
        <v>4023.0792889999998</v>
      </c>
      <c r="AY6" s="277">
        <v>4281.9849260999999</v>
      </c>
      <c r="AZ6" s="277">
        <v>4538.8070421000002</v>
      </c>
      <c r="BA6" s="277">
        <v>3504.5711411000002</v>
      </c>
      <c r="BB6" s="277">
        <v>3098.4870000000001</v>
      </c>
      <c r="BC6" s="277">
        <v>3473.4169999999999</v>
      </c>
      <c r="BD6" s="340">
        <v>4038.7069999999999</v>
      </c>
      <c r="BE6" s="340">
        <v>4660.5780000000004</v>
      </c>
      <c r="BF6" s="340">
        <v>4828.8549999999996</v>
      </c>
      <c r="BG6" s="340">
        <v>4104.7479999999996</v>
      </c>
      <c r="BH6" s="340">
        <v>3724.96</v>
      </c>
      <c r="BI6" s="340">
        <v>3776.6819999999998</v>
      </c>
      <c r="BJ6" s="340">
        <v>4282.7449999999999</v>
      </c>
      <c r="BK6" s="340">
        <v>4473.8890000000001</v>
      </c>
      <c r="BL6" s="340">
        <v>4270.1130000000003</v>
      </c>
      <c r="BM6" s="340">
        <v>3827.4259999999999</v>
      </c>
      <c r="BN6" s="340">
        <v>3350.9079999999999</v>
      </c>
      <c r="BO6" s="340">
        <v>3470.0149999999999</v>
      </c>
      <c r="BP6" s="340">
        <v>4033.6610000000001</v>
      </c>
      <c r="BQ6" s="340">
        <v>4677.9250000000002</v>
      </c>
      <c r="BR6" s="340">
        <v>4794.518</v>
      </c>
      <c r="BS6" s="340">
        <v>4061.0839999999998</v>
      </c>
      <c r="BT6" s="340">
        <v>3655.886</v>
      </c>
      <c r="BU6" s="340">
        <v>3742.4560000000001</v>
      </c>
      <c r="BV6" s="340">
        <v>4134.8419999999996</v>
      </c>
    </row>
    <row r="7" spans="1:74" ht="11.1" customHeight="1" x14ac:dyDescent="0.2">
      <c r="A7" s="559" t="s">
        <v>401</v>
      </c>
      <c r="B7" s="560" t="s">
        <v>93</v>
      </c>
      <c r="C7" s="277">
        <v>2395.3010613000001</v>
      </c>
      <c r="D7" s="277">
        <v>2354.4279293</v>
      </c>
      <c r="E7" s="277">
        <v>2127.3264377</v>
      </c>
      <c r="F7" s="277">
        <v>2334.2999337000001</v>
      </c>
      <c r="G7" s="277">
        <v>2427.1869648000002</v>
      </c>
      <c r="H7" s="277">
        <v>3023.0370243000002</v>
      </c>
      <c r="I7" s="277">
        <v>3858.8254938999999</v>
      </c>
      <c r="J7" s="277">
        <v>3866.3158600000002</v>
      </c>
      <c r="K7" s="277">
        <v>3057.9689749999998</v>
      </c>
      <c r="L7" s="277">
        <v>2542.5550400000002</v>
      </c>
      <c r="M7" s="277">
        <v>2514.7099087000001</v>
      </c>
      <c r="N7" s="277">
        <v>2778.1169325999999</v>
      </c>
      <c r="O7" s="277">
        <v>2927.7704152000001</v>
      </c>
      <c r="P7" s="277">
        <v>3124.4752223999999</v>
      </c>
      <c r="Q7" s="277">
        <v>2975.8274938999998</v>
      </c>
      <c r="R7" s="277">
        <v>3160.95318</v>
      </c>
      <c r="S7" s="277">
        <v>3462.9616538999999</v>
      </c>
      <c r="T7" s="277">
        <v>3853.2500762999998</v>
      </c>
      <c r="U7" s="277">
        <v>4479.4467426000001</v>
      </c>
      <c r="V7" s="277">
        <v>4249.5439819000003</v>
      </c>
      <c r="W7" s="277">
        <v>3600.4099916999999</v>
      </c>
      <c r="X7" s="277">
        <v>2958.8828945</v>
      </c>
      <c r="Y7" s="277">
        <v>2672.315337</v>
      </c>
      <c r="Z7" s="277">
        <v>2709.3256931999999</v>
      </c>
      <c r="AA7" s="277">
        <v>2856.7435215999999</v>
      </c>
      <c r="AB7" s="277">
        <v>2867.2526050000001</v>
      </c>
      <c r="AC7" s="277">
        <v>2733.0728439</v>
      </c>
      <c r="AD7" s="277">
        <v>2601.2143633000001</v>
      </c>
      <c r="AE7" s="277">
        <v>2703.72874</v>
      </c>
      <c r="AF7" s="277">
        <v>3320.5021123000001</v>
      </c>
      <c r="AG7" s="277">
        <v>3895.8380603000001</v>
      </c>
      <c r="AH7" s="277">
        <v>3908.2708425999999</v>
      </c>
      <c r="AI7" s="277">
        <v>3402.1077467</v>
      </c>
      <c r="AJ7" s="277">
        <v>2857.6580838999998</v>
      </c>
      <c r="AK7" s="277">
        <v>2809.5594652999998</v>
      </c>
      <c r="AL7" s="277">
        <v>2997.9448526000001</v>
      </c>
      <c r="AM7" s="277">
        <v>2933.1028342</v>
      </c>
      <c r="AN7" s="277">
        <v>2694.6124338999998</v>
      </c>
      <c r="AO7" s="277">
        <v>2514.5064903000002</v>
      </c>
      <c r="AP7" s="277">
        <v>2557.6108810000001</v>
      </c>
      <c r="AQ7" s="277">
        <v>2855.3000093999999</v>
      </c>
      <c r="AR7" s="277">
        <v>3281.3765549999998</v>
      </c>
      <c r="AS7" s="277">
        <v>3696.1986376999998</v>
      </c>
      <c r="AT7" s="277">
        <v>3930.6131341999999</v>
      </c>
      <c r="AU7" s="277">
        <v>3543.1731439999999</v>
      </c>
      <c r="AV7" s="277">
        <v>3133.0619370999998</v>
      </c>
      <c r="AW7" s="277">
        <v>2799.6636760000001</v>
      </c>
      <c r="AX7" s="277">
        <v>2905.7213458000001</v>
      </c>
      <c r="AY7" s="277">
        <v>3268.7060584000001</v>
      </c>
      <c r="AZ7" s="277">
        <v>3250.4504738999999</v>
      </c>
      <c r="BA7" s="277">
        <v>3189.9606543999998</v>
      </c>
      <c r="BB7" s="277">
        <v>3146.9940000000001</v>
      </c>
      <c r="BC7" s="277">
        <v>3292.5479999999998</v>
      </c>
      <c r="BD7" s="340">
        <v>3824.4450000000002</v>
      </c>
      <c r="BE7" s="340">
        <v>4393.8530000000001</v>
      </c>
      <c r="BF7" s="340">
        <v>4307.1899999999996</v>
      </c>
      <c r="BG7" s="340">
        <v>3776.317</v>
      </c>
      <c r="BH7" s="340">
        <v>3217.0929999999998</v>
      </c>
      <c r="BI7" s="340">
        <v>3031.5210000000002</v>
      </c>
      <c r="BJ7" s="340">
        <v>3186.5039999999999</v>
      </c>
      <c r="BK7" s="340">
        <v>3163.2809999999999</v>
      </c>
      <c r="BL7" s="340">
        <v>3109.4189999999999</v>
      </c>
      <c r="BM7" s="340">
        <v>2947.259</v>
      </c>
      <c r="BN7" s="340">
        <v>2914.0189999999998</v>
      </c>
      <c r="BO7" s="340">
        <v>3180.6210000000001</v>
      </c>
      <c r="BP7" s="340">
        <v>3756.6460000000002</v>
      </c>
      <c r="BQ7" s="340">
        <v>4253.2610000000004</v>
      </c>
      <c r="BR7" s="340">
        <v>4301.2290000000003</v>
      </c>
      <c r="BS7" s="340">
        <v>3761.1579999999999</v>
      </c>
      <c r="BT7" s="340">
        <v>3262.7420000000002</v>
      </c>
      <c r="BU7" s="340">
        <v>3055.1120000000001</v>
      </c>
      <c r="BV7" s="340">
        <v>3197.297</v>
      </c>
    </row>
    <row r="8" spans="1:74" ht="11.1" customHeight="1" x14ac:dyDescent="0.2">
      <c r="A8" s="561" t="s">
        <v>403</v>
      </c>
      <c r="B8" s="562" t="s">
        <v>404</v>
      </c>
      <c r="C8" s="277">
        <v>111.51958839</v>
      </c>
      <c r="D8" s="277">
        <v>86.934222500000004</v>
      </c>
      <c r="E8" s="277">
        <v>86.853600322999995</v>
      </c>
      <c r="F8" s="277">
        <v>80.792524999999998</v>
      </c>
      <c r="G8" s="277">
        <v>76.724925806000002</v>
      </c>
      <c r="H8" s="277">
        <v>86.457128667000006</v>
      </c>
      <c r="I8" s="277">
        <v>101.74404387</v>
      </c>
      <c r="J8" s="277">
        <v>83.687341613000001</v>
      </c>
      <c r="K8" s="277">
        <v>80.795309000000003</v>
      </c>
      <c r="L8" s="277">
        <v>66.518545484000001</v>
      </c>
      <c r="M8" s="277">
        <v>59.420009667000002</v>
      </c>
      <c r="N8" s="277">
        <v>70.504328709999996</v>
      </c>
      <c r="O8" s="277">
        <v>79.908290644999994</v>
      </c>
      <c r="P8" s="277">
        <v>65.577387931000004</v>
      </c>
      <c r="Q8" s="277">
        <v>49.721064515999998</v>
      </c>
      <c r="R8" s="277">
        <v>50.107742332999997</v>
      </c>
      <c r="S8" s="277">
        <v>55.800485160999997</v>
      </c>
      <c r="T8" s="277">
        <v>68.923197999999999</v>
      </c>
      <c r="U8" s="277">
        <v>75.474115806</v>
      </c>
      <c r="V8" s="277">
        <v>68.321973548000003</v>
      </c>
      <c r="W8" s="277">
        <v>62.006527667</v>
      </c>
      <c r="X8" s="277">
        <v>58.229765483999998</v>
      </c>
      <c r="Y8" s="277">
        <v>60.328678332999999</v>
      </c>
      <c r="Z8" s="277">
        <v>65.666862902999995</v>
      </c>
      <c r="AA8" s="277">
        <v>89.507053870999997</v>
      </c>
      <c r="AB8" s="277">
        <v>71.324452500000007</v>
      </c>
      <c r="AC8" s="277">
        <v>64.420501612999999</v>
      </c>
      <c r="AD8" s="277">
        <v>62.848716000000003</v>
      </c>
      <c r="AE8" s="277">
        <v>77.793114516000003</v>
      </c>
      <c r="AF8" s="277">
        <v>78.068951333000001</v>
      </c>
      <c r="AG8" s="277">
        <v>90.719520645000003</v>
      </c>
      <c r="AH8" s="277">
        <v>78.983810645000005</v>
      </c>
      <c r="AI8" s="277">
        <v>72.872685666999999</v>
      </c>
      <c r="AJ8" s="277">
        <v>65.110788386999999</v>
      </c>
      <c r="AK8" s="277">
        <v>61.324438999999998</v>
      </c>
      <c r="AL8" s="277">
        <v>79.074935483999994</v>
      </c>
      <c r="AM8" s="277">
        <v>232.95507065000001</v>
      </c>
      <c r="AN8" s="277">
        <v>100.23146929000001</v>
      </c>
      <c r="AO8" s="277">
        <v>106.3894729</v>
      </c>
      <c r="AP8" s="277">
        <v>57.369671666999999</v>
      </c>
      <c r="AQ8" s="277">
        <v>65.554553870999996</v>
      </c>
      <c r="AR8" s="277">
        <v>67.802657667000005</v>
      </c>
      <c r="AS8" s="277">
        <v>66.194439355</v>
      </c>
      <c r="AT8" s="277">
        <v>66.907617741999999</v>
      </c>
      <c r="AU8" s="277">
        <v>63.799879333</v>
      </c>
      <c r="AV8" s="277">
        <v>48.492143548000001</v>
      </c>
      <c r="AW8" s="277">
        <v>58.019565</v>
      </c>
      <c r="AX8" s="277">
        <v>67.462147096999999</v>
      </c>
      <c r="AY8" s="277">
        <v>96.519099354999994</v>
      </c>
      <c r="AZ8" s="277">
        <v>226.86375179000001</v>
      </c>
      <c r="BA8" s="277">
        <v>58.585544194000001</v>
      </c>
      <c r="BB8" s="277">
        <v>58.703899999999997</v>
      </c>
      <c r="BC8" s="277">
        <v>66.328029999999998</v>
      </c>
      <c r="BD8" s="340">
        <v>69.666809999999998</v>
      </c>
      <c r="BE8" s="340">
        <v>74.645820000000001</v>
      </c>
      <c r="BF8" s="340">
        <v>75.327060000000003</v>
      </c>
      <c r="BG8" s="340">
        <v>70.868070000000003</v>
      </c>
      <c r="BH8" s="340">
        <v>65.055869999999999</v>
      </c>
      <c r="BI8" s="340">
        <v>63.421799999999998</v>
      </c>
      <c r="BJ8" s="340">
        <v>77.319829999999996</v>
      </c>
      <c r="BK8" s="340">
        <v>93.098560000000006</v>
      </c>
      <c r="BL8" s="340">
        <v>77.381140000000002</v>
      </c>
      <c r="BM8" s="340">
        <v>73.951830000000001</v>
      </c>
      <c r="BN8" s="340">
        <v>65.741889999999998</v>
      </c>
      <c r="BO8" s="340">
        <v>69.705939999999998</v>
      </c>
      <c r="BP8" s="340">
        <v>74.703239999999994</v>
      </c>
      <c r="BQ8" s="340">
        <v>79.796289999999999</v>
      </c>
      <c r="BR8" s="340">
        <v>78.610609999999994</v>
      </c>
      <c r="BS8" s="340">
        <v>71.83699</v>
      </c>
      <c r="BT8" s="340">
        <v>65.394670000000005</v>
      </c>
      <c r="BU8" s="340">
        <v>63.357610000000001</v>
      </c>
      <c r="BV8" s="340">
        <v>74.72439</v>
      </c>
    </row>
    <row r="9" spans="1:74" ht="11.1" customHeight="1" x14ac:dyDescent="0.2">
      <c r="A9" s="561" t="s">
        <v>405</v>
      </c>
      <c r="B9" s="562" t="s">
        <v>94</v>
      </c>
      <c r="C9" s="277">
        <v>29.993162258000002</v>
      </c>
      <c r="D9" s="277">
        <v>28.838378571</v>
      </c>
      <c r="E9" s="277">
        <v>30.494979032</v>
      </c>
      <c r="F9" s="277">
        <v>30.584531333000001</v>
      </c>
      <c r="G9" s="277">
        <v>28.214230322999999</v>
      </c>
      <c r="H9" s="277">
        <v>33.759590666999998</v>
      </c>
      <c r="I9" s="277">
        <v>35.420734193999998</v>
      </c>
      <c r="J9" s="277">
        <v>35.069268710000003</v>
      </c>
      <c r="K9" s="277">
        <v>33.483179999999997</v>
      </c>
      <c r="L9" s="277">
        <v>30.356969031999999</v>
      </c>
      <c r="M9" s="277">
        <v>31.428535332999999</v>
      </c>
      <c r="N9" s="277">
        <v>32.419978710000002</v>
      </c>
      <c r="O9" s="277">
        <v>32.793513871000002</v>
      </c>
      <c r="P9" s="277">
        <v>36.008015862000001</v>
      </c>
      <c r="Q9" s="277">
        <v>34.718434516000002</v>
      </c>
      <c r="R9" s="277">
        <v>35.240489332999999</v>
      </c>
      <c r="S9" s="277">
        <v>32.326955806000001</v>
      </c>
      <c r="T9" s="277">
        <v>32.413676332999998</v>
      </c>
      <c r="U9" s="277">
        <v>33.613751290000003</v>
      </c>
      <c r="V9" s="277">
        <v>33.869034839000001</v>
      </c>
      <c r="W9" s="277">
        <v>30.122342332999999</v>
      </c>
      <c r="X9" s="277">
        <v>28.869618386999999</v>
      </c>
      <c r="Y9" s="277">
        <v>29.183161667</v>
      </c>
      <c r="Z9" s="277">
        <v>31.052593225999999</v>
      </c>
      <c r="AA9" s="277">
        <v>36.890184194</v>
      </c>
      <c r="AB9" s="277">
        <v>34.579511070999999</v>
      </c>
      <c r="AC9" s="277">
        <v>34.517816129000003</v>
      </c>
      <c r="AD9" s="277">
        <v>33.990859333000003</v>
      </c>
      <c r="AE9" s="277">
        <v>35.094825161000003</v>
      </c>
      <c r="AF9" s="277">
        <v>34.917702667</v>
      </c>
      <c r="AG9" s="277">
        <v>37.040429676999999</v>
      </c>
      <c r="AH9" s="277">
        <v>36.873102580999998</v>
      </c>
      <c r="AI9" s="277">
        <v>36.220911000000001</v>
      </c>
      <c r="AJ9" s="277">
        <v>34.565077742</v>
      </c>
      <c r="AK9" s="277">
        <v>35.345748999999998</v>
      </c>
      <c r="AL9" s="277">
        <v>32.452520323000002</v>
      </c>
      <c r="AM9" s="277">
        <v>30.428236128999998</v>
      </c>
      <c r="AN9" s="277">
        <v>27.138536071000001</v>
      </c>
      <c r="AO9" s="277">
        <v>27.332875483999999</v>
      </c>
      <c r="AP9" s="277">
        <v>26.133827332999999</v>
      </c>
      <c r="AQ9" s="277">
        <v>30.196785483999999</v>
      </c>
      <c r="AR9" s="277">
        <v>32.076233999999999</v>
      </c>
      <c r="AS9" s="277">
        <v>34.491681290000002</v>
      </c>
      <c r="AT9" s="277">
        <v>34.333386128999997</v>
      </c>
      <c r="AU9" s="277">
        <v>36.801240999999997</v>
      </c>
      <c r="AV9" s="277">
        <v>33.364103870999998</v>
      </c>
      <c r="AW9" s="277">
        <v>33.746648999999998</v>
      </c>
      <c r="AX9" s="277">
        <v>34.214832903000001</v>
      </c>
      <c r="AY9" s="277">
        <v>35.046204838999998</v>
      </c>
      <c r="AZ9" s="277">
        <v>36.413530713999997</v>
      </c>
      <c r="BA9" s="277">
        <v>30.686262031999998</v>
      </c>
      <c r="BB9" s="277">
        <v>28.98753</v>
      </c>
      <c r="BC9" s="277">
        <v>32.943460000000002</v>
      </c>
      <c r="BD9" s="340">
        <v>34.372990000000001</v>
      </c>
      <c r="BE9" s="340">
        <v>37.490099999999998</v>
      </c>
      <c r="BF9" s="340">
        <v>36.599029999999999</v>
      </c>
      <c r="BG9" s="340">
        <v>38.576929999999997</v>
      </c>
      <c r="BH9" s="340">
        <v>34.89593</v>
      </c>
      <c r="BI9" s="340">
        <v>35.09807</v>
      </c>
      <c r="BJ9" s="340">
        <v>36.369959999999999</v>
      </c>
      <c r="BK9" s="340">
        <v>35.903239999999997</v>
      </c>
      <c r="BL9" s="340">
        <v>35.996609999999997</v>
      </c>
      <c r="BM9" s="340">
        <v>31.421299999999999</v>
      </c>
      <c r="BN9" s="340">
        <v>29.764749999999999</v>
      </c>
      <c r="BO9" s="340">
        <v>33.748840000000001</v>
      </c>
      <c r="BP9" s="340">
        <v>35.19032</v>
      </c>
      <c r="BQ9" s="340">
        <v>38.330080000000002</v>
      </c>
      <c r="BR9" s="340">
        <v>37.576300000000003</v>
      </c>
      <c r="BS9" s="340">
        <v>39.595880000000001</v>
      </c>
      <c r="BT9" s="340">
        <v>35.869320000000002</v>
      </c>
      <c r="BU9" s="340">
        <v>36.305059999999997</v>
      </c>
      <c r="BV9" s="340">
        <v>37.17136</v>
      </c>
    </row>
    <row r="10" spans="1:74" ht="11.1" customHeight="1" x14ac:dyDescent="0.2">
      <c r="A10" s="561" t="s">
        <v>406</v>
      </c>
      <c r="B10" s="562" t="s">
        <v>95</v>
      </c>
      <c r="C10" s="277">
        <v>2346.5423547999999</v>
      </c>
      <c r="D10" s="277">
        <v>2313.8956429</v>
      </c>
      <c r="E10" s="277">
        <v>2118.1160645</v>
      </c>
      <c r="F10" s="277">
        <v>1818.2446</v>
      </c>
      <c r="G10" s="277">
        <v>1839.1262581000001</v>
      </c>
      <c r="H10" s="277">
        <v>2175.6711332999998</v>
      </c>
      <c r="I10" s="277">
        <v>2333.7048387</v>
      </c>
      <c r="J10" s="277">
        <v>2301.2440645000001</v>
      </c>
      <c r="K10" s="277">
        <v>2228.2951333000001</v>
      </c>
      <c r="L10" s="277">
        <v>2043.1280644999999</v>
      </c>
      <c r="M10" s="277">
        <v>2149.1293332999999</v>
      </c>
      <c r="N10" s="277">
        <v>2317.3345806000002</v>
      </c>
      <c r="O10" s="277">
        <v>2334.8769677</v>
      </c>
      <c r="P10" s="277">
        <v>2201.6214828000002</v>
      </c>
      <c r="Q10" s="277">
        <v>1991.2455806</v>
      </c>
      <c r="R10" s="277">
        <v>1862.3643666999999</v>
      </c>
      <c r="S10" s="277">
        <v>2002.6272581000001</v>
      </c>
      <c r="T10" s="277">
        <v>2171.3361666999999</v>
      </c>
      <c r="U10" s="277">
        <v>2229.9783548</v>
      </c>
      <c r="V10" s="277">
        <v>2245.2293871000002</v>
      </c>
      <c r="W10" s="277">
        <v>2150.3627332999999</v>
      </c>
      <c r="X10" s="277">
        <v>1927.2005806</v>
      </c>
      <c r="Y10" s="277">
        <v>1890.4252332999999</v>
      </c>
      <c r="Z10" s="277">
        <v>2212.3764194</v>
      </c>
      <c r="AA10" s="277">
        <v>2303.4134515999999</v>
      </c>
      <c r="AB10" s="277">
        <v>2195.8351785999998</v>
      </c>
      <c r="AC10" s="277">
        <v>2030.5609354999999</v>
      </c>
      <c r="AD10" s="277">
        <v>1892.2293999999999</v>
      </c>
      <c r="AE10" s="277">
        <v>2027.3598387</v>
      </c>
      <c r="AF10" s="277">
        <v>2214.3229999999999</v>
      </c>
      <c r="AG10" s="277">
        <v>2275.4592902999998</v>
      </c>
      <c r="AH10" s="277">
        <v>2301.4315806</v>
      </c>
      <c r="AI10" s="277">
        <v>2193.2990332999998</v>
      </c>
      <c r="AJ10" s="277">
        <v>2038.1784838999999</v>
      </c>
      <c r="AK10" s="277">
        <v>2165.8485332999999</v>
      </c>
      <c r="AL10" s="277">
        <v>2299.7928387000002</v>
      </c>
      <c r="AM10" s="277">
        <v>2356.9059677</v>
      </c>
      <c r="AN10" s="277">
        <v>2237.1053571000002</v>
      </c>
      <c r="AO10" s="277">
        <v>2012.8090322999999</v>
      </c>
      <c r="AP10" s="277">
        <v>1879.4862667</v>
      </c>
      <c r="AQ10" s="277">
        <v>2030.5622581</v>
      </c>
      <c r="AR10" s="277">
        <v>2271.2743999999998</v>
      </c>
      <c r="AS10" s="277">
        <v>2320.6492257999998</v>
      </c>
      <c r="AT10" s="277">
        <v>2294.4756774000002</v>
      </c>
      <c r="AU10" s="277">
        <v>2251.15</v>
      </c>
      <c r="AV10" s="277">
        <v>2012.6125161</v>
      </c>
      <c r="AW10" s="277">
        <v>2171.3395</v>
      </c>
      <c r="AX10" s="277">
        <v>2366.5338065000001</v>
      </c>
      <c r="AY10" s="277">
        <v>2395.8056129000001</v>
      </c>
      <c r="AZ10" s="277">
        <v>2266.5025000000001</v>
      </c>
      <c r="BA10" s="277">
        <v>2082.1548065000002</v>
      </c>
      <c r="BB10" s="277">
        <v>1993.4069999999999</v>
      </c>
      <c r="BC10" s="277">
        <v>2135.5079999999998</v>
      </c>
      <c r="BD10" s="340">
        <v>2272.558</v>
      </c>
      <c r="BE10" s="340">
        <v>2247.8119999999999</v>
      </c>
      <c r="BF10" s="340">
        <v>2208.63</v>
      </c>
      <c r="BG10" s="340">
        <v>2062.2130000000002</v>
      </c>
      <c r="BH10" s="340">
        <v>1880.7380000000001</v>
      </c>
      <c r="BI10" s="340">
        <v>1992.098</v>
      </c>
      <c r="BJ10" s="340">
        <v>2175.634</v>
      </c>
      <c r="BK10" s="340">
        <v>2271.1669999999999</v>
      </c>
      <c r="BL10" s="340">
        <v>2098.123</v>
      </c>
      <c r="BM10" s="340">
        <v>1974.7460000000001</v>
      </c>
      <c r="BN10" s="340">
        <v>1893.335</v>
      </c>
      <c r="BO10" s="340">
        <v>2014.4079999999999</v>
      </c>
      <c r="BP10" s="340">
        <v>2327.23</v>
      </c>
      <c r="BQ10" s="340">
        <v>2301.8879999999999</v>
      </c>
      <c r="BR10" s="340">
        <v>2261.7629999999999</v>
      </c>
      <c r="BS10" s="340">
        <v>2111.8240000000001</v>
      </c>
      <c r="BT10" s="340">
        <v>1925.9829999999999</v>
      </c>
      <c r="BU10" s="340">
        <v>2040.0219999999999</v>
      </c>
      <c r="BV10" s="340">
        <v>2227.9740000000002</v>
      </c>
    </row>
    <row r="11" spans="1:74" ht="11.1" customHeight="1" x14ac:dyDescent="0.2">
      <c r="A11" s="559"/>
      <c r="B11" s="563" t="s">
        <v>409</v>
      </c>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253"/>
      <c r="BA11" s="253"/>
      <c r="BB11" s="253"/>
      <c r="BC11" s="253"/>
      <c r="BD11" s="366"/>
      <c r="BE11" s="366"/>
      <c r="BF11" s="366"/>
      <c r="BG11" s="366"/>
      <c r="BH11" s="366"/>
      <c r="BI11" s="366"/>
      <c r="BJ11" s="366"/>
      <c r="BK11" s="366"/>
      <c r="BL11" s="366"/>
      <c r="BM11" s="366"/>
      <c r="BN11" s="366"/>
      <c r="BO11" s="366"/>
      <c r="BP11" s="366"/>
      <c r="BQ11" s="366"/>
      <c r="BR11" s="366"/>
      <c r="BS11" s="366"/>
      <c r="BT11" s="366"/>
      <c r="BU11" s="366"/>
      <c r="BV11" s="366"/>
    </row>
    <row r="12" spans="1:74" ht="11.1" customHeight="1" x14ac:dyDescent="0.2">
      <c r="A12" s="559" t="s">
        <v>407</v>
      </c>
      <c r="B12" s="560" t="s">
        <v>469</v>
      </c>
      <c r="C12" s="277">
        <v>823.58367741999996</v>
      </c>
      <c r="D12" s="277">
        <v>861.82948642999997</v>
      </c>
      <c r="E12" s="277">
        <v>1004.3377539000001</v>
      </c>
      <c r="F12" s="277">
        <v>1039.8102027</v>
      </c>
      <c r="G12" s="277">
        <v>1051.1911502999999</v>
      </c>
      <c r="H12" s="277">
        <v>1071.707132</v>
      </c>
      <c r="I12" s="277">
        <v>1009.1817458</v>
      </c>
      <c r="J12" s="277">
        <v>831.08315418999996</v>
      </c>
      <c r="K12" s="277">
        <v>712.58637599999997</v>
      </c>
      <c r="L12" s="277">
        <v>638.30287773999999</v>
      </c>
      <c r="M12" s="277">
        <v>689.35089832999995</v>
      </c>
      <c r="N12" s="277">
        <v>765.54655580999997</v>
      </c>
      <c r="O12" s="277">
        <v>745.39291000000003</v>
      </c>
      <c r="P12" s="277">
        <v>699.42830517000004</v>
      </c>
      <c r="Q12" s="277">
        <v>835.75923483999998</v>
      </c>
      <c r="R12" s="277">
        <v>876.47078266999995</v>
      </c>
      <c r="S12" s="277">
        <v>923.95208806000005</v>
      </c>
      <c r="T12" s="277">
        <v>888.62502167000002</v>
      </c>
      <c r="U12" s="277">
        <v>854.55741645000001</v>
      </c>
      <c r="V12" s="277">
        <v>743.03271839000001</v>
      </c>
      <c r="W12" s="277">
        <v>586.79099932999998</v>
      </c>
      <c r="X12" s="277">
        <v>532.27772226000002</v>
      </c>
      <c r="Y12" s="277">
        <v>624.41171567000004</v>
      </c>
      <c r="Z12" s="277">
        <v>741.40989645000002</v>
      </c>
      <c r="AA12" s="277">
        <v>800.92023226000003</v>
      </c>
      <c r="AB12" s="277">
        <v>729.23088356999995</v>
      </c>
      <c r="AC12" s="277">
        <v>662.39863097</v>
      </c>
      <c r="AD12" s="277">
        <v>836.57014466999999</v>
      </c>
      <c r="AE12" s="277">
        <v>917.74495677000004</v>
      </c>
      <c r="AF12" s="277">
        <v>912.80220333</v>
      </c>
      <c r="AG12" s="277">
        <v>879.17971225999997</v>
      </c>
      <c r="AH12" s="277">
        <v>697.84887613000001</v>
      </c>
      <c r="AI12" s="277">
        <v>565.37173067000003</v>
      </c>
      <c r="AJ12" s="277">
        <v>554.79334418999997</v>
      </c>
      <c r="AK12" s="277">
        <v>589.22778032999997</v>
      </c>
      <c r="AL12" s="277">
        <v>681.55802516000006</v>
      </c>
      <c r="AM12" s="277">
        <v>697.92852839</v>
      </c>
      <c r="AN12" s="277">
        <v>623.18961106999996</v>
      </c>
      <c r="AO12" s="277">
        <v>781.25606613000002</v>
      </c>
      <c r="AP12" s="277">
        <v>835.10319032999996</v>
      </c>
      <c r="AQ12" s="277">
        <v>851.81642161000002</v>
      </c>
      <c r="AR12" s="277">
        <v>860.47526300000004</v>
      </c>
      <c r="AS12" s="277">
        <v>782.58487871</v>
      </c>
      <c r="AT12" s="277">
        <v>637.33826806000002</v>
      </c>
      <c r="AU12" s="277">
        <v>531.11167699999999</v>
      </c>
      <c r="AV12" s="277">
        <v>551.22215418999997</v>
      </c>
      <c r="AW12" s="277">
        <v>623.73367567000003</v>
      </c>
      <c r="AX12" s="277">
        <v>723.23819193999998</v>
      </c>
      <c r="AY12" s="277">
        <v>788.99822097000003</v>
      </c>
      <c r="AZ12" s="277">
        <v>806.76809429000002</v>
      </c>
      <c r="BA12" s="277">
        <v>796.64689999999996</v>
      </c>
      <c r="BB12" s="277">
        <v>720.23</v>
      </c>
      <c r="BC12" s="277">
        <v>714.3365</v>
      </c>
      <c r="BD12" s="340">
        <v>934.03629999999998</v>
      </c>
      <c r="BE12" s="340">
        <v>747.78779999999995</v>
      </c>
      <c r="BF12" s="340">
        <v>601.13310000000001</v>
      </c>
      <c r="BG12" s="340">
        <v>518.33799999999997</v>
      </c>
      <c r="BH12" s="340">
        <v>517.56910000000005</v>
      </c>
      <c r="BI12" s="340">
        <v>595.68949999999995</v>
      </c>
      <c r="BJ12" s="340">
        <v>630.20709999999997</v>
      </c>
      <c r="BK12" s="340">
        <v>682.58339999999998</v>
      </c>
      <c r="BL12" s="340">
        <v>640.12959999999998</v>
      </c>
      <c r="BM12" s="340">
        <v>727.42840000000001</v>
      </c>
      <c r="BN12" s="340">
        <v>816.91049999999996</v>
      </c>
      <c r="BO12" s="340">
        <v>984.84310000000005</v>
      </c>
      <c r="BP12" s="340">
        <v>1016.71</v>
      </c>
      <c r="BQ12" s="340">
        <v>865.9511</v>
      </c>
      <c r="BR12" s="340">
        <v>646.35019999999997</v>
      </c>
      <c r="BS12" s="340">
        <v>550.32370000000003</v>
      </c>
      <c r="BT12" s="340">
        <v>546.05989999999997</v>
      </c>
      <c r="BU12" s="340">
        <v>617.41549999999995</v>
      </c>
      <c r="BV12" s="340">
        <v>688.64350000000002</v>
      </c>
    </row>
    <row r="13" spans="1:74" ht="11.1" customHeight="1" x14ac:dyDescent="0.2">
      <c r="A13" s="559" t="s">
        <v>410</v>
      </c>
      <c r="B13" s="560" t="s">
        <v>98</v>
      </c>
      <c r="C13" s="277">
        <v>275.82240581000002</v>
      </c>
      <c r="D13" s="277">
        <v>373.27005929000001</v>
      </c>
      <c r="E13" s="277">
        <v>340.14986644999999</v>
      </c>
      <c r="F13" s="277">
        <v>414.05522033</v>
      </c>
      <c r="G13" s="277">
        <v>379.74711258000002</v>
      </c>
      <c r="H13" s="277">
        <v>366.16896200000002</v>
      </c>
      <c r="I13" s="277">
        <v>241.56867161</v>
      </c>
      <c r="J13" s="277">
        <v>241.08367032000001</v>
      </c>
      <c r="K13" s="277">
        <v>228.967635</v>
      </c>
      <c r="L13" s="277">
        <v>339.52995773999999</v>
      </c>
      <c r="M13" s="277">
        <v>414.61842767000002</v>
      </c>
      <c r="N13" s="277">
        <v>343.73465967999999</v>
      </c>
      <c r="O13" s="277">
        <v>439.75467935</v>
      </c>
      <c r="P13" s="277">
        <v>381.10281448000001</v>
      </c>
      <c r="Q13" s="277">
        <v>452.46586547999999</v>
      </c>
      <c r="R13" s="277">
        <v>423.64129466999998</v>
      </c>
      <c r="S13" s="277">
        <v>404.53297838999998</v>
      </c>
      <c r="T13" s="277">
        <v>399.07678199999998</v>
      </c>
      <c r="U13" s="277">
        <v>284.56584742000001</v>
      </c>
      <c r="V13" s="277">
        <v>273.19069870999999</v>
      </c>
      <c r="W13" s="277">
        <v>292.98885867000001</v>
      </c>
      <c r="X13" s="277">
        <v>407.60132355000002</v>
      </c>
      <c r="Y13" s="277">
        <v>388.286338</v>
      </c>
      <c r="Z13" s="277">
        <v>468.53118289999998</v>
      </c>
      <c r="AA13" s="277">
        <v>475.43561258</v>
      </c>
      <c r="AB13" s="277">
        <v>502.69965821</v>
      </c>
      <c r="AC13" s="277">
        <v>508.24687452000001</v>
      </c>
      <c r="AD13" s="277">
        <v>582.54246899999998</v>
      </c>
      <c r="AE13" s="277">
        <v>523.82909257999995</v>
      </c>
      <c r="AF13" s="277">
        <v>458.27018433000001</v>
      </c>
      <c r="AG13" s="277">
        <v>357.85849387000002</v>
      </c>
      <c r="AH13" s="277">
        <v>310.77043193999998</v>
      </c>
      <c r="AI13" s="277">
        <v>389.13602932999999</v>
      </c>
      <c r="AJ13" s="277">
        <v>439.83928580999998</v>
      </c>
      <c r="AK13" s="277">
        <v>526.77531333000002</v>
      </c>
      <c r="AL13" s="277">
        <v>450.55027612999999</v>
      </c>
      <c r="AM13" s="277">
        <v>581.18363515999999</v>
      </c>
      <c r="AN13" s="277">
        <v>499.14015820999998</v>
      </c>
      <c r="AO13" s="277">
        <v>572.68416645000002</v>
      </c>
      <c r="AP13" s="277">
        <v>624.37984632999996</v>
      </c>
      <c r="AQ13" s="277">
        <v>500.60109065</v>
      </c>
      <c r="AR13" s="277">
        <v>522.92147799999998</v>
      </c>
      <c r="AS13" s="277">
        <v>390.49872613000002</v>
      </c>
      <c r="AT13" s="277">
        <v>328.94534935000001</v>
      </c>
      <c r="AU13" s="277">
        <v>382.63376667</v>
      </c>
      <c r="AV13" s="277">
        <v>470.17579065000001</v>
      </c>
      <c r="AW13" s="277">
        <v>635.16351867000003</v>
      </c>
      <c r="AX13" s="277">
        <v>474.0565029</v>
      </c>
      <c r="AY13" s="277">
        <v>492.18645257999998</v>
      </c>
      <c r="AZ13" s="277">
        <v>534.44114964000005</v>
      </c>
      <c r="BA13" s="277">
        <v>495.50144732000001</v>
      </c>
      <c r="BB13" s="277">
        <v>604.46659999999997</v>
      </c>
      <c r="BC13" s="277">
        <v>579.3528</v>
      </c>
      <c r="BD13" s="340">
        <v>548.08159999999998</v>
      </c>
      <c r="BE13" s="340">
        <v>437.55180000000001</v>
      </c>
      <c r="BF13" s="340">
        <v>420.01310000000001</v>
      </c>
      <c r="BG13" s="340">
        <v>453.84199999999998</v>
      </c>
      <c r="BH13" s="340">
        <v>533.09109999999998</v>
      </c>
      <c r="BI13" s="340">
        <v>573.97280000000001</v>
      </c>
      <c r="BJ13" s="340">
        <v>580.88390000000004</v>
      </c>
      <c r="BK13" s="340">
        <v>601.9203</v>
      </c>
      <c r="BL13" s="340">
        <v>584.15459999999996</v>
      </c>
      <c r="BM13" s="340">
        <v>646.09450000000004</v>
      </c>
      <c r="BN13" s="340">
        <v>713.43420000000003</v>
      </c>
      <c r="BO13" s="340">
        <v>652.72339999999997</v>
      </c>
      <c r="BP13" s="340">
        <v>608.93029999999999</v>
      </c>
      <c r="BQ13" s="340">
        <v>482.4692</v>
      </c>
      <c r="BR13" s="340">
        <v>457.71170000000001</v>
      </c>
      <c r="BS13" s="340">
        <v>497.73680000000002</v>
      </c>
      <c r="BT13" s="340">
        <v>576.82180000000005</v>
      </c>
      <c r="BU13" s="340">
        <v>613.63509999999997</v>
      </c>
      <c r="BV13" s="340">
        <v>653.99609999999996</v>
      </c>
    </row>
    <row r="14" spans="1:74" ht="11.1" customHeight="1" x14ac:dyDescent="0.2">
      <c r="A14" s="559" t="s">
        <v>411</v>
      </c>
      <c r="B14" s="560" t="s">
        <v>412</v>
      </c>
      <c r="C14" s="277">
        <v>106.12664516</v>
      </c>
      <c r="D14" s="277">
        <v>104.89387429</v>
      </c>
      <c r="E14" s="277">
        <v>99.372591290000003</v>
      </c>
      <c r="F14" s="277">
        <v>93.265371999999999</v>
      </c>
      <c r="G14" s="277">
        <v>90.140057096999996</v>
      </c>
      <c r="H14" s="277">
        <v>107.668706</v>
      </c>
      <c r="I14" s="277">
        <v>108.44948871</v>
      </c>
      <c r="J14" s="277">
        <v>109.1534071</v>
      </c>
      <c r="K14" s="277">
        <v>105.94879233</v>
      </c>
      <c r="L14" s="277">
        <v>95.287441290000004</v>
      </c>
      <c r="M14" s="277">
        <v>102.92958833</v>
      </c>
      <c r="N14" s="277">
        <v>108.16911967999999</v>
      </c>
      <c r="O14" s="277">
        <v>106.89296581000001</v>
      </c>
      <c r="P14" s="277">
        <v>107.29153138</v>
      </c>
      <c r="Q14" s="277">
        <v>97.870468387000003</v>
      </c>
      <c r="R14" s="277">
        <v>90.130218666999994</v>
      </c>
      <c r="S14" s="277">
        <v>94.752108710000002</v>
      </c>
      <c r="T14" s="277">
        <v>102.70627833</v>
      </c>
      <c r="U14" s="277">
        <v>108.1240871</v>
      </c>
      <c r="V14" s="277">
        <v>108.71865484</v>
      </c>
      <c r="W14" s="277">
        <v>107.58218033</v>
      </c>
      <c r="X14" s="277">
        <v>100.41542871</v>
      </c>
      <c r="Y14" s="277">
        <v>106.34331400000001</v>
      </c>
      <c r="Z14" s="277">
        <v>108.54279323</v>
      </c>
      <c r="AA14" s="277">
        <v>109.66930323</v>
      </c>
      <c r="AB14" s="277">
        <v>110.10814035999999</v>
      </c>
      <c r="AC14" s="277">
        <v>106.44425065</v>
      </c>
      <c r="AD14" s="277">
        <v>95.437953332999996</v>
      </c>
      <c r="AE14" s="277">
        <v>102.38495032</v>
      </c>
      <c r="AF14" s="277">
        <v>111.00768167</v>
      </c>
      <c r="AG14" s="277">
        <v>114.07086097</v>
      </c>
      <c r="AH14" s="277">
        <v>117.22687935</v>
      </c>
      <c r="AI14" s="277">
        <v>111.77962866999999</v>
      </c>
      <c r="AJ14" s="277">
        <v>107.77337226</v>
      </c>
      <c r="AK14" s="277">
        <v>113.56683267</v>
      </c>
      <c r="AL14" s="277">
        <v>116.32530097</v>
      </c>
      <c r="AM14" s="277">
        <v>119.39980903</v>
      </c>
      <c r="AN14" s="277">
        <v>118.80709964</v>
      </c>
      <c r="AO14" s="277">
        <v>117.33144355</v>
      </c>
      <c r="AP14" s="277">
        <v>108.359987</v>
      </c>
      <c r="AQ14" s="277">
        <v>110.25668355000001</v>
      </c>
      <c r="AR14" s="277">
        <v>122.49067767</v>
      </c>
      <c r="AS14" s="277">
        <v>123.79707323</v>
      </c>
      <c r="AT14" s="277">
        <v>122.0598471</v>
      </c>
      <c r="AU14" s="277">
        <v>117.490549</v>
      </c>
      <c r="AV14" s="277">
        <v>113.17299355</v>
      </c>
      <c r="AW14" s="277">
        <v>119.79867667000001</v>
      </c>
      <c r="AX14" s="277">
        <v>122.33900032</v>
      </c>
      <c r="AY14" s="277">
        <v>121.02540516000001</v>
      </c>
      <c r="AZ14" s="277">
        <v>120.6914025</v>
      </c>
      <c r="BA14" s="277">
        <v>110.86053884</v>
      </c>
      <c r="BB14" s="277">
        <v>107.7612</v>
      </c>
      <c r="BC14" s="277">
        <v>112.3028</v>
      </c>
      <c r="BD14" s="340">
        <v>123.3377</v>
      </c>
      <c r="BE14" s="340">
        <v>127.4413</v>
      </c>
      <c r="BF14" s="340">
        <v>126.5198</v>
      </c>
      <c r="BG14" s="340">
        <v>120.01909999999999</v>
      </c>
      <c r="BH14" s="340">
        <v>111.9599</v>
      </c>
      <c r="BI14" s="340">
        <v>118.756</v>
      </c>
      <c r="BJ14" s="340">
        <v>125.7153</v>
      </c>
      <c r="BK14" s="340">
        <v>122.2264</v>
      </c>
      <c r="BL14" s="340">
        <v>120.4466</v>
      </c>
      <c r="BM14" s="340">
        <v>113.6853</v>
      </c>
      <c r="BN14" s="340">
        <v>110.11620000000001</v>
      </c>
      <c r="BO14" s="340">
        <v>114.5432</v>
      </c>
      <c r="BP14" s="340">
        <v>126.7563</v>
      </c>
      <c r="BQ14" s="340">
        <v>130.71879999999999</v>
      </c>
      <c r="BR14" s="340">
        <v>129.9486</v>
      </c>
      <c r="BS14" s="340">
        <v>123.3475</v>
      </c>
      <c r="BT14" s="340">
        <v>115.3518</v>
      </c>
      <c r="BU14" s="340">
        <v>122.2702</v>
      </c>
      <c r="BV14" s="340">
        <v>128.7286</v>
      </c>
    </row>
    <row r="15" spans="1:74" ht="11.1" customHeight="1" x14ac:dyDescent="0.2">
      <c r="A15" s="559" t="s">
        <v>413</v>
      </c>
      <c r="B15" s="560" t="s">
        <v>414</v>
      </c>
      <c r="C15" s="277">
        <v>48.865734516000003</v>
      </c>
      <c r="D15" s="277">
        <v>50.952539999999999</v>
      </c>
      <c r="E15" s="277">
        <v>50.484860644999998</v>
      </c>
      <c r="F15" s="277">
        <v>50.084764999999997</v>
      </c>
      <c r="G15" s="277">
        <v>50.425117741999998</v>
      </c>
      <c r="H15" s="277">
        <v>54.388556667000003</v>
      </c>
      <c r="I15" s="277">
        <v>54.507733870999999</v>
      </c>
      <c r="J15" s="277">
        <v>54.593305805999996</v>
      </c>
      <c r="K15" s="277">
        <v>52.969562666999998</v>
      </c>
      <c r="L15" s="277">
        <v>52.611910645000002</v>
      </c>
      <c r="M15" s="277">
        <v>56.146713667</v>
      </c>
      <c r="N15" s="277">
        <v>55.846719354999998</v>
      </c>
      <c r="O15" s="277">
        <v>51.649986773999998</v>
      </c>
      <c r="P15" s="277">
        <v>51.860944138000001</v>
      </c>
      <c r="Q15" s="277">
        <v>52.37021</v>
      </c>
      <c r="R15" s="277">
        <v>52.774245333000003</v>
      </c>
      <c r="S15" s="277">
        <v>53.344708709999999</v>
      </c>
      <c r="T15" s="277">
        <v>53.717908999999999</v>
      </c>
      <c r="U15" s="277">
        <v>55.523609999999998</v>
      </c>
      <c r="V15" s="277">
        <v>55.663059355000001</v>
      </c>
      <c r="W15" s="277">
        <v>54.203098666999999</v>
      </c>
      <c r="X15" s="277">
        <v>55.348339355</v>
      </c>
      <c r="Y15" s="277">
        <v>56.133457667000002</v>
      </c>
      <c r="Z15" s="277">
        <v>57.203326128999997</v>
      </c>
      <c r="AA15" s="277">
        <v>54.460405160999997</v>
      </c>
      <c r="AB15" s="277">
        <v>53.674620714</v>
      </c>
      <c r="AC15" s="277">
        <v>56.682153548000002</v>
      </c>
      <c r="AD15" s="277">
        <v>56.017900333</v>
      </c>
      <c r="AE15" s="277">
        <v>57.458154839000002</v>
      </c>
      <c r="AF15" s="277">
        <v>57.565239333000001</v>
      </c>
      <c r="AG15" s="277">
        <v>57.976311934999998</v>
      </c>
      <c r="AH15" s="277">
        <v>59.595474838999998</v>
      </c>
      <c r="AI15" s="277">
        <v>57.192228333000003</v>
      </c>
      <c r="AJ15" s="277">
        <v>55.82311</v>
      </c>
      <c r="AK15" s="277">
        <v>58.845630333000003</v>
      </c>
      <c r="AL15" s="277">
        <v>59.261217741999999</v>
      </c>
      <c r="AM15" s="277">
        <v>56.50385</v>
      </c>
      <c r="AN15" s="277">
        <v>53.016021786000003</v>
      </c>
      <c r="AO15" s="277">
        <v>58.116510968</v>
      </c>
      <c r="AP15" s="277">
        <v>59.432099667000003</v>
      </c>
      <c r="AQ15" s="277">
        <v>57.465217742</v>
      </c>
      <c r="AR15" s="277">
        <v>58.901358332999997</v>
      </c>
      <c r="AS15" s="277">
        <v>60.861579355000003</v>
      </c>
      <c r="AT15" s="277">
        <v>60.127189031999997</v>
      </c>
      <c r="AU15" s="277">
        <v>58.362726332999998</v>
      </c>
      <c r="AV15" s="277">
        <v>58.343978710000002</v>
      </c>
      <c r="AW15" s="277">
        <v>59.917911332999999</v>
      </c>
      <c r="AX15" s="277">
        <v>57.813457419000002</v>
      </c>
      <c r="AY15" s="277">
        <v>58.630140322999999</v>
      </c>
      <c r="AZ15" s="277">
        <v>54.379848928999998</v>
      </c>
      <c r="BA15" s="277">
        <v>52.935853839000004</v>
      </c>
      <c r="BB15" s="277">
        <v>55.327779999999997</v>
      </c>
      <c r="BC15" s="277">
        <v>56.620269999999998</v>
      </c>
      <c r="BD15" s="340">
        <v>59.937950000000001</v>
      </c>
      <c r="BE15" s="340">
        <v>61.744219999999999</v>
      </c>
      <c r="BF15" s="340">
        <v>61.304609999999997</v>
      </c>
      <c r="BG15" s="340">
        <v>59.437600000000003</v>
      </c>
      <c r="BH15" s="340">
        <v>57.80395</v>
      </c>
      <c r="BI15" s="340">
        <v>60.017580000000002</v>
      </c>
      <c r="BJ15" s="340">
        <v>60.568770000000001</v>
      </c>
      <c r="BK15" s="340">
        <v>58.209389999999999</v>
      </c>
      <c r="BL15" s="340">
        <v>57.857300000000002</v>
      </c>
      <c r="BM15" s="340">
        <v>58.945230000000002</v>
      </c>
      <c r="BN15" s="340">
        <v>59.230899999999998</v>
      </c>
      <c r="BO15" s="340">
        <v>58.461959999999998</v>
      </c>
      <c r="BP15" s="340">
        <v>61.40757</v>
      </c>
      <c r="BQ15" s="340">
        <v>62.90099</v>
      </c>
      <c r="BR15" s="340">
        <v>62.352629999999998</v>
      </c>
      <c r="BS15" s="340">
        <v>60.393439999999998</v>
      </c>
      <c r="BT15" s="340">
        <v>58.705069999999999</v>
      </c>
      <c r="BU15" s="340">
        <v>60.881360000000001</v>
      </c>
      <c r="BV15" s="340">
        <v>61.307079999999999</v>
      </c>
    </row>
    <row r="16" spans="1:74" ht="11.1" customHeight="1" x14ac:dyDescent="0.2">
      <c r="A16" s="559" t="s">
        <v>415</v>
      </c>
      <c r="B16" s="560" t="s">
        <v>96</v>
      </c>
      <c r="C16" s="277">
        <v>43.449822580999999</v>
      </c>
      <c r="D16" s="277">
        <v>43.393062856999997</v>
      </c>
      <c r="E16" s="277">
        <v>43.144651613000001</v>
      </c>
      <c r="F16" s="277">
        <v>41.302115000000001</v>
      </c>
      <c r="G16" s="277">
        <v>42.501536452000003</v>
      </c>
      <c r="H16" s="277">
        <v>40.485410666999996</v>
      </c>
      <c r="I16" s="277">
        <v>40.936761613000002</v>
      </c>
      <c r="J16" s="277">
        <v>41.117149677</v>
      </c>
      <c r="K16" s="277">
        <v>40.851573000000002</v>
      </c>
      <c r="L16" s="277">
        <v>41.310588709999998</v>
      </c>
      <c r="M16" s="277">
        <v>42.373948333000001</v>
      </c>
      <c r="N16" s="277">
        <v>42.722412902999999</v>
      </c>
      <c r="O16" s="277">
        <v>40.750070645000001</v>
      </c>
      <c r="P16" s="277">
        <v>41.149292758999998</v>
      </c>
      <c r="Q16" s="277">
        <v>41.456434194000003</v>
      </c>
      <c r="R16" s="277">
        <v>41.609974667000003</v>
      </c>
      <c r="S16" s="277">
        <v>42.064369999999997</v>
      </c>
      <c r="T16" s="277">
        <v>42.582676667000001</v>
      </c>
      <c r="U16" s="277">
        <v>42.601542580999997</v>
      </c>
      <c r="V16" s="277">
        <v>42.059310322999998</v>
      </c>
      <c r="W16" s="277">
        <v>43.332759332999998</v>
      </c>
      <c r="X16" s="277">
        <v>42.875780323000001</v>
      </c>
      <c r="Y16" s="277">
        <v>44.901722999999997</v>
      </c>
      <c r="Z16" s="277">
        <v>44.846747419000003</v>
      </c>
      <c r="AA16" s="277">
        <v>44.576782581000003</v>
      </c>
      <c r="AB16" s="277">
        <v>44.151258571</v>
      </c>
      <c r="AC16" s="277">
        <v>44.458589031999999</v>
      </c>
      <c r="AD16" s="277">
        <v>42.471941000000001</v>
      </c>
      <c r="AE16" s="277">
        <v>42.184238065000002</v>
      </c>
      <c r="AF16" s="277">
        <v>42.608481333</v>
      </c>
      <c r="AG16" s="277">
        <v>43.125232257999997</v>
      </c>
      <c r="AH16" s="277">
        <v>42.659239354999997</v>
      </c>
      <c r="AI16" s="277">
        <v>43.309987667000001</v>
      </c>
      <c r="AJ16" s="277">
        <v>43.983846452000002</v>
      </c>
      <c r="AK16" s="277">
        <v>41.016033999999998</v>
      </c>
      <c r="AL16" s="277">
        <v>44.052240644999998</v>
      </c>
      <c r="AM16" s="277">
        <v>45.779550968000002</v>
      </c>
      <c r="AN16" s="277">
        <v>45.425501429000001</v>
      </c>
      <c r="AO16" s="277">
        <v>45.176106451999999</v>
      </c>
      <c r="AP16" s="277">
        <v>45.928733000000001</v>
      </c>
      <c r="AQ16" s="277">
        <v>45.177496452</v>
      </c>
      <c r="AR16" s="277">
        <v>45.330829999999999</v>
      </c>
      <c r="AS16" s="277">
        <v>44.655304516000001</v>
      </c>
      <c r="AT16" s="277">
        <v>44.571948710000001</v>
      </c>
      <c r="AU16" s="277">
        <v>45.609044333</v>
      </c>
      <c r="AV16" s="277">
        <v>45.060099676999997</v>
      </c>
      <c r="AW16" s="277">
        <v>47.482434333</v>
      </c>
      <c r="AX16" s="277">
        <v>46.546876451999999</v>
      </c>
      <c r="AY16" s="277">
        <v>46.700211613</v>
      </c>
      <c r="AZ16" s="277">
        <v>47.484431428999997</v>
      </c>
      <c r="BA16" s="277">
        <v>46.677095323000003</v>
      </c>
      <c r="BB16" s="277">
        <v>44.575409999999998</v>
      </c>
      <c r="BC16" s="277">
        <v>43.774909999999998</v>
      </c>
      <c r="BD16" s="340">
        <v>44.933210000000003</v>
      </c>
      <c r="BE16" s="340">
        <v>44.772689999999997</v>
      </c>
      <c r="BF16" s="340">
        <v>44.379809999999999</v>
      </c>
      <c r="BG16" s="340">
        <v>44.414540000000002</v>
      </c>
      <c r="BH16" s="340">
        <v>43.992989999999999</v>
      </c>
      <c r="BI16" s="340">
        <v>44.233040000000003</v>
      </c>
      <c r="BJ16" s="340">
        <v>44.936239999999998</v>
      </c>
      <c r="BK16" s="340">
        <v>45.102589999999999</v>
      </c>
      <c r="BL16" s="340">
        <v>44.302570000000003</v>
      </c>
      <c r="BM16" s="340">
        <v>44.144799999999996</v>
      </c>
      <c r="BN16" s="340">
        <v>42.928060000000002</v>
      </c>
      <c r="BO16" s="340">
        <v>42.707059999999998</v>
      </c>
      <c r="BP16" s="340">
        <v>44.214410000000001</v>
      </c>
      <c r="BQ16" s="340">
        <v>44.302309999999999</v>
      </c>
      <c r="BR16" s="340">
        <v>44.071980000000003</v>
      </c>
      <c r="BS16" s="340">
        <v>44.213099999999997</v>
      </c>
      <c r="BT16" s="340">
        <v>43.861170000000001</v>
      </c>
      <c r="BU16" s="340">
        <v>44.14678</v>
      </c>
      <c r="BV16" s="340">
        <v>44.87979</v>
      </c>
    </row>
    <row r="17" spans="1:74" ht="11.1" customHeight="1" x14ac:dyDescent="0.2">
      <c r="A17" s="559" t="s">
        <v>416</v>
      </c>
      <c r="B17" s="560" t="s">
        <v>97</v>
      </c>
      <c r="C17" s="277">
        <v>1.2832716128999999</v>
      </c>
      <c r="D17" s="277">
        <v>3.0463721429000001</v>
      </c>
      <c r="E17" s="277">
        <v>3.9451441935</v>
      </c>
      <c r="F17" s="277">
        <v>5.4668693333</v>
      </c>
      <c r="G17" s="277">
        <v>6.1506129031999999</v>
      </c>
      <c r="H17" s="277">
        <v>7.4257646667000001</v>
      </c>
      <c r="I17" s="277">
        <v>6.1645599999999998</v>
      </c>
      <c r="J17" s="277">
        <v>7.3923409677</v>
      </c>
      <c r="K17" s="277">
        <v>6.1906559999999997</v>
      </c>
      <c r="L17" s="277">
        <v>5.1245099999999999</v>
      </c>
      <c r="M17" s="277">
        <v>3.5789900000000001</v>
      </c>
      <c r="N17" s="277">
        <v>3.8920464516000002</v>
      </c>
      <c r="O17" s="277">
        <v>3.0748274194</v>
      </c>
      <c r="P17" s="277">
        <v>4.6634520689999999</v>
      </c>
      <c r="Q17" s="277">
        <v>7.4589735484000004</v>
      </c>
      <c r="R17" s="277">
        <v>10.624103333000001</v>
      </c>
      <c r="S17" s="277">
        <v>14.922470968000001</v>
      </c>
      <c r="T17" s="277">
        <v>17.568912999999998</v>
      </c>
      <c r="U17" s="277">
        <v>16.435808387000002</v>
      </c>
      <c r="V17" s="277">
        <v>14.884214516</v>
      </c>
      <c r="W17" s="277">
        <v>15.270080999999999</v>
      </c>
      <c r="X17" s="277">
        <v>13.916990968</v>
      </c>
      <c r="Y17" s="277">
        <v>11.575856333000001</v>
      </c>
      <c r="Z17" s="277">
        <v>11.250705483999999</v>
      </c>
      <c r="AA17" s="277">
        <v>9.9943112903000006</v>
      </c>
      <c r="AB17" s="277">
        <v>15.451512143</v>
      </c>
      <c r="AC17" s="277">
        <v>19.980605161</v>
      </c>
      <c r="AD17" s="277">
        <v>22.224618667000001</v>
      </c>
      <c r="AE17" s="277">
        <v>24.280846774</v>
      </c>
      <c r="AF17" s="277">
        <v>29.022825000000001</v>
      </c>
      <c r="AG17" s="277">
        <v>26.737002258</v>
      </c>
      <c r="AH17" s="277">
        <v>30.454564194</v>
      </c>
      <c r="AI17" s="277">
        <v>31.625948000000001</v>
      </c>
      <c r="AJ17" s="277">
        <v>31.855907741999999</v>
      </c>
      <c r="AK17" s="277">
        <v>27.478397666999999</v>
      </c>
      <c r="AL17" s="277">
        <v>27.420036452000002</v>
      </c>
      <c r="AM17" s="277">
        <v>26.330761290000002</v>
      </c>
      <c r="AN17" s="277">
        <v>32.001269999999998</v>
      </c>
      <c r="AO17" s="277">
        <v>45.556107419</v>
      </c>
      <c r="AP17" s="277">
        <v>54.445901333000002</v>
      </c>
      <c r="AQ17" s="277">
        <v>60.505142257999999</v>
      </c>
      <c r="AR17" s="277">
        <v>67.875745332999998</v>
      </c>
      <c r="AS17" s="277">
        <v>59.499393548</v>
      </c>
      <c r="AT17" s="277">
        <v>61.744075160999998</v>
      </c>
      <c r="AU17" s="277">
        <v>62.375480000000003</v>
      </c>
      <c r="AV17" s="277">
        <v>54.177530644999997</v>
      </c>
      <c r="AW17" s="277">
        <v>45.248421</v>
      </c>
      <c r="AX17" s="277">
        <v>31.769214194</v>
      </c>
      <c r="AY17" s="277">
        <v>37.843533870999998</v>
      </c>
      <c r="AZ17" s="277">
        <v>58.348309999999998</v>
      </c>
      <c r="BA17" s="277">
        <v>71.642589258000001</v>
      </c>
      <c r="BB17" s="277">
        <v>80.822699999999998</v>
      </c>
      <c r="BC17" s="277">
        <v>90.049840000000003</v>
      </c>
      <c r="BD17" s="340">
        <v>98.884420000000006</v>
      </c>
      <c r="BE17" s="340">
        <v>88.375810000000001</v>
      </c>
      <c r="BF17" s="340">
        <v>88.375159999999994</v>
      </c>
      <c r="BG17" s="340">
        <v>80.149280000000005</v>
      </c>
      <c r="BH17" s="340">
        <v>62.710059999999999</v>
      </c>
      <c r="BI17" s="340">
        <v>49.644860000000001</v>
      </c>
      <c r="BJ17" s="340">
        <v>37.568770000000001</v>
      </c>
      <c r="BK17" s="340">
        <v>33.42521</v>
      </c>
      <c r="BL17" s="340">
        <v>50.45026</v>
      </c>
      <c r="BM17" s="340">
        <v>73.656829999999999</v>
      </c>
      <c r="BN17" s="340">
        <v>93.017070000000004</v>
      </c>
      <c r="BO17" s="340">
        <v>104.18340000000001</v>
      </c>
      <c r="BP17" s="340">
        <v>117.3466</v>
      </c>
      <c r="BQ17" s="340">
        <v>113.2688</v>
      </c>
      <c r="BR17" s="340">
        <v>115.55240000000001</v>
      </c>
      <c r="BS17" s="340">
        <v>108.0138</v>
      </c>
      <c r="BT17" s="340">
        <v>88.642619999999994</v>
      </c>
      <c r="BU17" s="340">
        <v>71.626779999999997</v>
      </c>
      <c r="BV17" s="340">
        <v>54.623370000000001</v>
      </c>
    </row>
    <row r="18" spans="1:74" ht="11.1" customHeight="1" x14ac:dyDescent="0.2">
      <c r="A18" s="559" t="s">
        <v>408</v>
      </c>
      <c r="B18" s="560" t="s">
        <v>470</v>
      </c>
      <c r="C18" s="277">
        <v>-21.264307097</v>
      </c>
      <c r="D18" s="277">
        <v>-14.7374525</v>
      </c>
      <c r="E18" s="277">
        <v>-11.248124516000001</v>
      </c>
      <c r="F18" s="277">
        <v>-15.519626667000001</v>
      </c>
      <c r="G18" s="277">
        <v>-13.448643548</v>
      </c>
      <c r="H18" s="277">
        <v>-18.902926666999999</v>
      </c>
      <c r="I18" s="277">
        <v>-22.827809032000001</v>
      </c>
      <c r="J18" s="277">
        <v>-22.333177418999998</v>
      </c>
      <c r="K18" s="277">
        <v>-19.446393</v>
      </c>
      <c r="L18" s="277">
        <v>-19.372323225999999</v>
      </c>
      <c r="M18" s="277">
        <v>-15.258467333</v>
      </c>
      <c r="N18" s="277">
        <v>-16.41029</v>
      </c>
      <c r="O18" s="277">
        <v>-11.240801935</v>
      </c>
      <c r="P18" s="277">
        <v>-8.1606789655000007</v>
      </c>
      <c r="Q18" s="277">
        <v>-9.0548558065000009</v>
      </c>
      <c r="R18" s="277">
        <v>-8.8424466667000008</v>
      </c>
      <c r="S18" s="277">
        <v>-11.960568065</v>
      </c>
      <c r="T18" s="277">
        <v>-16.891352999999999</v>
      </c>
      <c r="U18" s="277">
        <v>-19.966909999999999</v>
      </c>
      <c r="V18" s="277">
        <v>-17.061680644999999</v>
      </c>
      <c r="W18" s="277">
        <v>-14.351459999999999</v>
      </c>
      <c r="X18" s="277">
        <v>-12.200426774</v>
      </c>
      <c r="Y18" s="277">
        <v>-13.632267333</v>
      </c>
      <c r="Z18" s="277">
        <v>-18.589289999999998</v>
      </c>
      <c r="AA18" s="277">
        <v>-14.998322581</v>
      </c>
      <c r="AB18" s="277">
        <v>-11.413571428999999</v>
      </c>
      <c r="AC18" s="277">
        <v>-14.910129032</v>
      </c>
      <c r="AD18" s="277">
        <v>-9.7397333333000002</v>
      </c>
      <c r="AE18" s="277">
        <v>-10.775322580999999</v>
      </c>
      <c r="AF18" s="277">
        <v>-11.940766667</v>
      </c>
      <c r="AG18" s="277">
        <v>-10.982838709999999</v>
      </c>
      <c r="AH18" s="277">
        <v>-14.984193548</v>
      </c>
      <c r="AI18" s="277">
        <v>-14.618333333000001</v>
      </c>
      <c r="AJ18" s="277">
        <v>-12.019290323</v>
      </c>
      <c r="AK18" s="277">
        <v>-13.768066666999999</v>
      </c>
      <c r="AL18" s="277">
        <v>-13.570096774</v>
      </c>
      <c r="AM18" s="277">
        <v>-9.3446774194</v>
      </c>
      <c r="AN18" s="277">
        <v>-15.898285714</v>
      </c>
      <c r="AO18" s="277">
        <v>-13.593645161</v>
      </c>
      <c r="AP18" s="277">
        <v>-12.603633332999999</v>
      </c>
      <c r="AQ18" s="277">
        <v>-20.513548387</v>
      </c>
      <c r="AR18" s="277">
        <v>-21.7682</v>
      </c>
      <c r="AS18" s="277">
        <v>-17.569548387000001</v>
      </c>
      <c r="AT18" s="277">
        <v>-27.108290322999999</v>
      </c>
      <c r="AU18" s="277">
        <v>-18.062533333000001</v>
      </c>
      <c r="AV18" s="277">
        <v>-14.439</v>
      </c>
      <c r="AW18" s="277">
        <v>-17.7014</v>
      </c>
      <c r="AX18" s="277">
        <v>-15.479387097</v>
      </c>
      <c r="AY18" s="277">
        <v>-17.018548386999999</v>
      </c>
      <c r="AZ18" s="277">
        <v>-14.872678571</v>
      </c>
      <c r="BA18" s="277">
        <v>-11.546258065</v>
      </c>
      <c r="BB18" s="277">
        <v>-10.11473</v>
      </c>
      <c r="BC18" s="277">
        <v>-11.2364</v>
      </c>
      <c r="BD18" s="340">
        <v>-13.07521</v>
      </c>
      <c r="BE18" s="340">
        <v>-15.39137</v>
      </c>
      <c r="BF18" s="340">
        <v>-15.725160000000001</v>
      </c>
      <c r="BG18" s="340">
        <v>-15.81683</v>
      </c>
      <c r="BH18" s="340">
        <v>-13.14758</v>
      </c>
      <c r="BI18" s="340">
        <v>-13.70933</v>
      </c>
      <c r="BJ18" s="340">
        <v>-14.27257</v>
      </c>
      <c r="BK18" s="340">
        <v>-14.162699999999999</v>
      </c>
      <c r="BL18" s="340">
        <v>-12.519130000000001</v>
      </c>
      <c r="BM18" s="340">
        <v>-11.936959999999999</v>
      </c>
      <c r="BN18" s="340">
        <v>-10.652229999999999</v>
      </c>
      <c r="BO18" s="340">
        <v>-11.62435</v>
      </c>
      <c r="BP18" s="340">
        <v>-12.978260000000001</v>
      </c>
      <c r="BQ18" s="340">
        <v>-15.268140000000001</v>
      </c>
      <c r="BR18" s="340">
        <v>-15.95843</v>
      </c>
      <c r="BS18" s="340">
        <v>-15.23151</v>
      </c>
      <c r="BT18" s="340">
        <v>-12.869630000000001</v>
      </c>
      <c r="BU18" s="340">
        <v>-13.5158</v>
      </c>
      <c r="BV18" s="340">
        <v>-13.71625</v>
      </c>
    </row>
    <row r="19" spans="1:74" ht="11.1" customHeight="1" x14ac:dyDescent="0.2">
      <c r="A19" s="559" t="s">
        <v>417</v>
      </c>
      <c r="B19" s="562" t="s">
        <v>418</v>
      </c>
      <c r="C19" s="277">
        <v>34.557531613000002</v>
      </c>
      <c r="D19" s="277">
        <v>36.664650356999999</v>
      </c>
      <c r="E19" s="277">
        <v>38.141703225999997</v>
      </c>
      <c r="F19" s="277">
        <v>38.028919000000002</v>
      </c>
      <c r="G19" s="277">
        <v>39.029998386999999</v>
      </c>
      <c r="H19" s="277">
        <v>41.193458</v>
      </c>
      <c r="I19" s="277">
        <v>42.224726128999997</v>
      </c>
      <c r="J19" s="277">
        <v>39.683175806000001</v>
      </c>
      <c r="K19" s="277">
        <v>37.728010333</v>
      </c>
      <c r="L19" s="277">
        <v>37.921469031999997</v>
      </c>
      <c r="M19" s="277">
        <v>39.553427333000002</v>
      </c>
      <c r="N19" s="277">
        <v>40.437221934999997</v>
      </c>
      <c r="O19" s="277">
        <v>36.675054838999998</v>
      </c>
      <c r="P19" s="277">
        <v>36.960470690000001</v>
      </c>
      <c r="Q19" s="277">
        <v>36.774572902999999</v>
      </c>
      <c r="R19" s="277">
        <v>36.351757333000002</v>
      </c>
      <c r="S19" s="277">
        <v>38.707098709999997</v>
      </c>
      <c r="T19" s="277">
        <v>38.861007667000003</v>
      </c>
      <c r="U19" s="277">
        <v>39.303814838999998</v>
      </c>
      <c r="V19" s="277">
        <v>37.984349676999997</v>
      </c>
      <c r="W19" s="277">
        <v>37.824052999999999</v>
      </c>
      <c r="X19" s="277">
        <v>36.628149677000003</v>
      </c>
      <c r="Y19" s="277">
        <v>37.992947332999996</v>
      </c>
      <c r="Z19" s="277">
        <v>37.937153226</v>
      </c>
      <c r="AA19" s="277">
        <v>35.405285806000002</v>
      </c>
      <c r="AB19" s="277">
        <v>36.436844999999998</v>
      </c>
      <c r="AC19" s="277">
        <v>36.877544194000002</v>
      </c>
      <c r="AD19" s="277">
        <v>34.130746000000002</v>
      </c>
      <c r="AE19" s="277">
        <v>35.791917097000002</v>
      </c>
      <c r="AF19" s="277">
        <v>37.499942666999999</v>
      </c>
      <c r="AG19" s="277">
        <v>38.744491289999999</v>
      </c>
      <c r="AH19" s="277">
        <v>39.246416129000004</v>
      </c>
      <c r="AI19" s="277">
        <v>39.384396000000002</v>
      </c>
      <c r="AJ19" s="277">
        <v>38.214283225999999</v>
      </c>
      <c r="AK19" s="277">
        <v>38.110145332999998</v>
      </c>
      <c r="AL19" s="277">
        <v>36.801655160999999</v>
      </c>
      <c r="AM19" s="277">
        <v>32.557176773999998</v>
      </c>
      <c r="AN19" s="277">
        <v>31.325226070999999</v>
      </c>
      <c r="AO19" s="277">
        <v>33.410997418999997</v>
      </c>
      <c r="AP19" s="277">
        <v>33.084566666999997</v>
      </c>
      <c r="AQ19" s="277">
        <v>34.544647097000002</v>
      </c>
      <c r="AR19" s="277">
        <v>35.647321667</v>
      </c>
      <c r="AS19" s="277">
        <v>35.750538065000001</v>
      </c>
      <c r="AT19" s="277">
        <v>36.637719032</v>
      </c>
      <c r="AU19" s="277">
        <v>35.672189666999998</v>
      </c>
      <c r="AV19" s="277">
        <v>34.152873548000002</v>
      </c>
      <c r="AW19" s="277">
        <v>34.844569</v>
      </c>
      <c r="AX19" s="277">
        <v>35.571350000000002</v>
      </c>
      <c r="AY19" s="277">
        <v>34.305932257999999</v>
      </c>
      <c r="AZ19" s="277">
        <v>32.687085000000003</v>
      </c>
      <c r="BA19" s="277">
        <v>30.951323773999999</v>
      </c>
      <c r="BB19" s="277">
        <v>32.55124</v>
      </c>
      <c r="BC19" s="277">
        <v>34.195450000000001</v>
      </c>
      <c r="BD19" s="340">
        <v>35.889150000000001</v>
      </c>
      <c r="BE19" s="340">
        <v>36.005279999999999</v>
      </c>
      <c r="BF19" s="340">
        <v>36.912149999999997</v>
      </c>
      <c r="BG19" s="340">
        <v>35.690019999999997</v>
      </c>
      <c r="BH19" s="340">
        <v>34.434199999999997</v>
      </c>
      <c r="BI19" s="340">
        <v>34.01793</v>
      </c>
      <c r="BJ19" s="340">
        <v>36.597000000000001</v>
      </c>
      <c r="BK19" s="340">
        <v>34.602290000000004</v>
      </c>
      <c r="BL19" s="340">
        <v>33.491019999999999</v>
      </c>
      <c r="BM19" s="340">
        <v>34.633690000000001</v>
      </c>
      <c r="BN19" s="340">
        <v>34.164639999999999</v>
      </c>
      <c r="BO19" s="340">
        <v>35.316299999999998</v>
      </c>
      <c r="BP19" s="340">
        <v>37.15016</v>
      </c>
      <c r="BQ19" s="340">
        <v>36.975149999999999</v>
      </c>
      <c r="BR19" s="340">
        <v>37.833950000000002</v>
      </c>
      <c r="BS19" s="340">
        <v>36.428159999999998</v>
      </c>
      <c r="BT19" s="340">
        <v>35.136180000000003</v>
      </c>
      <c r="BU19" s="340">
        <v>34.627070000000003</v>
      </c>
      <c r="BV19" s="340">
        <v>37.066589999999998</v>
      </c>
    </row>
    <row r="20" spans="1:74" ht="11.1" customHeight="1" x14ac:dyDescent="0.2">
      <c r="A20" s="559" t="s">
        <v>419</v>
      </c>
      <c r="B20" s="560" t="s">
        <v>420</v>
      </c>
      <c r="C20" s="277">
        <v>11705.544779</v>
      </c>
      <c r="D20" s="277">
        <v>11183.092935000001</v>
      </c>
      <c r="E20" s="277">
        <v>10280.965684000001</v>
      </c>
      <c r="F20" s="277">
        <v>10080.023991</v>
      </c>
      <c r="G20" s="277">
        <v>10439.620433</v>
      </c>
      <c r="H20" s="277">
        <v>12257.567008</v>
      </c>
      <c r="I20" s="277">
        <v>13506.217737000001</v>
      </c>
      <c r="J20" s="277">
        <v>13113.268056000001</v>
      </c>
      <c r="K20" s="277">
        <v>11264.377093999999</v>
      </c>
      <c r="L20" s="277">
        <v>9958.0160935000004</v>
      </c>
      <c r="M20" s="277">
        <v>10136.738323</v>
      </c>
      <c r="N20" s="277">
        <v>10830.33735</v>
      </c>
      <c r="O20" s="277">
        <v>10952.524341</v>
      </c>
      <c r="P20" s="277">
        <v>10668.600528999999</v>
      </c>
      <c r="Q20" s="277">
        <v>9970.6633557999994</v>
      </c>
      <c r="R20" s="277">
        <v>9840.9403782999998</v>
      </c>
      <c r="S20" s="277">
        <v>10855.407288</v>
      </c>
      <c r="T20" s="277">
        <v>12027.538203</v>
      </c>
      <c r="U20" s="277">
        <v>13375.473085</v>
      </c>
      <c r="V20" s="277">
        <v>12764.501979999999</v>
      </c>
      <c r="W20" s="277">
        <v>11152.829084000001</v>
      </c>
      <c r="X20" s="277">
        <v>10053.250625999999</v>
      </c>
      <c r="Y20" s="277">
        <v>10199.167668</v>
      </c>
      <c r="Z20" s="277">
        <v>10794.680117</v>
      </c>
      <c r="AA20" s="277">
        <v>11257.012033000001</v>
      </c>
      <c r="AB20" s="277">
        <v>11061.716962</v>
      </c>
      <c r="AC20" s="277">
        <v>10496.736417</v>
      </c>
      <c r="AD20" s="277">
        <v>9977.7621120000003</v>
      </c>
      <c r="AE20" s="277">
        <v>10392.117274</v>
      </c>
      <c r="AF20" s="277">
        <v>11894.088072</v>
      </c>
      <c r="AG20" s="277">
        <v>12736.95535</v>
      </c>
      <c r="AH20" s="277">
        <v>12428.572263</v>
      </c>
      <c r="AI20" s="277">
        <v>11364.696550000001</v>
      </c>
      <c r="AJ20" s="277">
        <v>10158.885724</v>
      </c>
      <c r="AK20" s="277">
        <v>10484.654560999999</v>
      </c>
      <c r="AL20" s="277">
        <v>11387.782023</v>
      </c>
      <c r="AM20" s="277">
        <v>12178.433525</v>
      </c>
      <c r="AN20" s="277">
        <v>11576.014515000001</v>
      </c>
      <c r="AO20" s="277">
        <v>10713.269763</v>
      </c>
      <c r="AP20" s="277">
        <v>9921.7638432999993</v>
      </c>
      <c r="AQ20" s="277">
        <v>10461.247705</v>
      </c>
      <c r="AR20" s="277">
        <v>11946.397118000001</v>
      </c>
      <c r="AS20" s="277">
        <v>12436.547009</v>
      </c>
      <c r="AT20" s="277">
        <v>12393.281488000001</v>
      </c>
      <c r="AU20" s="277">
        <v>11326.254582</v>
      </c>
      <c r="AV20" s="277">
        <v>10147.083418</v>
      </c>
      <c r="AW20" s="277">
        <v>10589.638021000001</v>
      </c>
      <c r="AX20" s="277">
        <v>10872.866626999999</v>
      </c>
      <c r="AY20" s="277">
        <v>11640.733249999999</v>
      </c>
      <c r="AZ20" s="277">
        <v>11958.964942000001</v>
      </c>
      <c r="BA20" s="277">
        <v>10459.627898000001</v>
      </c>
      <c r="BB20" s="277">
        <v>9962.2000000000007</v>
      </c>
      <c r="BC20" s="277">
        <v>10620.14</v>
      </c>
      <c r="BD20" s="340">
        <v>12071.78</v>
      </c>
      <c r="BE20" s="340">
        <v>12942.67</v>
      </c>
      <c r="BF20" s="340">
        <v>12819.51</v>
      </c>
      <c r="BG20" s="340">
        <v>11348.8</v>
      </c>
      <c r="BH20" s="340">
        <v>10271.16</v>
      </c>
      <c r="BI20" s="340">
        <v>10361.44</v>
      </c>
      <c r="BJ20" s="340">
        <v>11260.78</v>
      </c>
      <c r="BK20" s="340">
        <v>11601.25</v>
      </c>
      <c r="BL20" s="340">
        <v>11109.35</v>
      </c>
      <c r="BM20" s="340">
        <v>10541.46</v>
      </c>
      <c r="BN20" s="340">
        <v>10112.92</v>
      </c>
      <c r="BO20" s="340">
        <v>10749.65</v>
      </c>
      <c r="BP20" s="340">
        <v>12226.97</v>
      </c>
      <c r="BQ20" s="340">
        <v>13072.52</v>
      </c>
      <c r="BR20" s="340">
        <v>12951.56</v>
      </c>
      <c r="BS20" s="340">
        <v>11450.72</v>
      </c>
      <c r="BT20" s="340">
        <v>10397.58</v>
      </c>
      <c r="BU20" s="340">
        <v>10488.34</v>
      </c>
      <c r="BV20" s="340">
        <v>11327.54</v>
      </c>
    </row>
    <row r="21" spans="1:74" ht="11.1" customHeight="1" x14ac:dyDescent="0.2">
      <c r="A21" s="553"/>
      <c r="B21" s="131" t="s">
        <v>421</v>
      </c>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c r="BA21" s="253"/>
      <c r="BB21" s="253"/>
      <c r="BC21" s="253"/>
      <c r="BD21" s="366"/>
      <c r="BE21" s="366"/>
      <c r="BF21" s="366"/>
      <c r="BG21" s="366"/>
      <c r="BH21" s="366"/>
      <c r="BI21" s="366"/>
      <c r="BJ21" s="366"/>
      <c r="BK21" s="366"/>
      <c r="BL21" s="366"/>
      <c r="BM21" s="366"/>
      <c r="BN21" s="366"/>
      <c r="BO21" s="366"/>
      <c r="BP21" s="366"/>
      <c r="BQ21" s="366"/>
      <c r="BR21" s="366"/>
      <c r="BS21" s="366"/>
      <c r="BT21" s="366"/>
      <c r="BU21" s="366"/>
      <c r="BV21" s="366"/>
    </row>
    <row r="22" spans="1:74" ht="11.1" customHeight="1" x14ac:dyDescent="0.2">
      <c r="A22" s="559" t="s">
        <v>422</v>
      </c>
      <c r="B22" s="560" t="s">
        <v>92</v>
      </c>
      <c r="C22" s="277">
        <v>457.81018483999998</v>
      </c>
      <c r="D22" s="277">
        <v>393.01345464000002</v>
      </c>
      <c r="E22" s="277">
        <v>260.35384257999999</v>
      </c>
      <c r="F22" s="277">
        <v>284.04129467000001</v>
      </c>
      <c r="G22" s="277">
        <v>308.11992580999998</v>
      </c>
      <c r="H22" s="277">
        <v>388.01668567000002</v>
      </c>
      <c r="I22" s="277">
        <v>425.41569355000001</v>
      </c>
      <c r="J22" s="277">
        <v>375.89512999999999</v>
      </c>
      <c r="K22" s="277">
        <v>301.17747867000003</v>
      </c>
      <c r="L22" s="277">
        <v>260.08935871</v>
      </c>
      <c r="M22" s="277">
        <v>271.77698299999997</v>
      </c>
      <c r="N22" s="277">
        <v>256.75365484000002</v>
      </c>
      <c r="O22" s="277">
        <v>319.37992129000003</v>
      </c>
      <c r="P22" s="277">
        <v>234.66885069</v>
      </c>
      <c r="Q22" s="277">
        <v>220.08645902999999</v>
      </c>
      <c r="R22" s="277">
        <v>174.68945033</v>
      </c>
      <c r="S22" s="277">
        <v>237.81966484</v>
      </c>
      <c r="T22" s="277">
        <v>270.30928232999997</v>
      </c>
      <c r="U22" s="277">
        <v>379.59895710000001</v>
      </c>
      <c r="V22" s="277">
        <v>324.64978323000003</v>
      </c>
      <c r="W22" s="277">
        <v>241.51159766999999</v>
      </c>
      <c r="X22" s="277">
        <v>242.92837677</v>
      </c>
      <c r="Y22" s="277">
        <v>264.38002433000003</v>
      </c>
      <c r="Z22" s="277">
        <v>287.38826741999998</v>
      </c>
      <c r="AA22" s="277">
        <v>323.05162194000002</v>
      </c>
      <c r="AB22" s="277">
        <v>340.39036750000002</v>
      </c>
      <c r="AC22" s="277">
        <v>313.91496065000001</v>
      </c>
      <c r="AD22" s="277">
        <v>252.94710832999999</v>
      </c>
      <c r="AE22" s="277">
        <v>269.54917289999997</v>
      </c>
      <c r="AF22" s="277">
        <v>292.04413799999998</v>
      </c>
      <c r="AG22" s="277">
        <v>345.45771805999999</v>
      </c>
      <c r="AH22" s="277">
        <v>255.46966613000001</v>
      </c>
      <c r="AI22" s="277">
        <v>244.78861133000001</v>
      </c>
      <c r="AJ22" s="277">
        <v>174.06916709999999</v>
      </c>
      <c r="AK22" s="277">
        <v>210.50556900000001</v>
      </c>
      <c r="AL22" s="277">
        <v>311.66843968000001</v>
      </c>
      <c r="AM22" s="277">
        <v>348.00265676999999</v>
      </c>
      <c r="AN22" s="277">
        <v>376.59186535999999</v>
      </c>
      <c r="AO22" s="277">
        <v>335.83944064999997</v>
      </c>
      <c r="AP22" s="277">
        <v>263.354309</v>
      </c>
      <c r="AQ22" s="277">
        <v>211.69635</v>
      </c>
      <c r="AR22" s="277">
        <v>259.47590932999998</v>
      </c>
      <c r="AS22" s="277">
        <v>239.71917547999999</v>
      </c>
      <c r="AT22" s="277">
        <v>208.23547968</v>
      </c>
      <c r="AU22" s="277">
        <v>181.77720966999999</v>
      </c>
      <c r="AV22" s="277">
        <v>163.28736129000001</v>
      </c>
      <c r="AW22" s="277">
        <v>228.32959567</v>
      </c>
      <c r="AX22" s="277">
        <v>229.06690226000001</v>
      </c>
      <c r="AY22" s="277">
        <v>303.39498032</v>
      </c>
      <c r="AZ22" s="277">
        <v>338.68449964000001</v>
      </c>
      <c r="BA22" s="277">
        <v>242.09798352000001</v>
      </c>
      <c r="BB22" s="277">
        <v>145.48949999999999</v>
      </c>
      <c r="BC22" s="277">
        <v>142.94110000000001</v>
      </c>
      <c r="BD22" s="340">
        <v>198.05080000000001</v>
      </c>
      <c r="BE22" s="340">
        <v>249.66239999999999</v>
      </c>
      <c r="BF22" s="340">
        <v>237.97389999999999</v>
      </c>
      <c r="BG22" s="340">
        <v>196.0103</v>
      </c>
      <c r="BH22" s="340">
        <v>230.7834</v>
      </c>
      <c r="BI22" s="340">
        <v>200.86060000000001</v>
      </c>
      <c r="BJ22" s="340">
        <v>275.26310000000001</v>
      </c>
      <c r="BK22" s="340">
        <v>327.60449999999997</v>
      </c>
      <c r="BL22" s="340">
        <v>294.05790000000002</v>
      </c>
      <c r="BM22" s="340">
        <v>275.80270000000002</v>
      </c>
      <c r="BN22" s="340">
        <v>163.86170000000001</v>
      </c>
      <c r="BO22" s="340">
        <v>127.6827</v>
      </c>
      <c r="BP22" s="340">
        <v>167.99270000000001</v>
      </c>
      <c r="BQ22" s="340">
        <v>217.0454</v>
      </c>
      <c r="BR22" s="340">
        <v>195.6369</v>
      </c>
      <c r="BS22" s="340">
        <v>151.31120000000001</v>
      </c>
      <c r="BT22" s="340">
        <v>197.83799999999999</v>
      </c>
      <c r="BU22" s="340">
        <v>179.51650000000001</v>
      </c>
      <c r="BV22" s="340">
        <v>237.48089999999999</v>
      </c>
    </row>
    <row r="23" spans="1:74" ht="11.1" customHeight="1" x14ac:dyDescent="0.2">
      <c r="A23" s="559" t="s">
        <v>423</v>
      </c>
      <c r="B23" s="560" t="s">
        <v>93</v>
      </c>
      <c r="C23" s="277">
        <v>399.85084160999997</v>
      </c>
      <c r="D23" s="277">
        <v>425.22260213999999</v>
      </c>
      <c r="E23" s="277">
        <v>435.14032773999998</v>
      </c>
      <c r="F23" s="277">
        <v>448.41689066999999</v>
      </c>
      <c r="G23" s="277">
        <v>454.16778161000002</v>
      </c>
      <c r="H23" s="277">
        <v>513.64355433000003</v>
      </c>
      <c r="I23" s="277">
        <v>673.92387160999999</v>
      </c>
      <c r="J23" s="277">
        <v>606.45013257999994</v>
      </c>
      <c r="K23" s="277">
        <v>539.34477833000005</v>
      </c>
      <c r="L23" s="277">
        <v>480.31967322999998</v>
      </c>
      <c r="M23" s="277">
        <v>482.08123567000001</v>
      </c>
      <c r="N23" s="277">
        <v>486.39143452000002</v>
      </c>
      <c r="O23" s="277">
        <v>482.49128000000002</v>
      </c>
      <c r="P23" s="277">
        <v>531.56596309999998</v>
      </c>
      <c r="Q23" s="277">
        <v>474.45754548000002</v>
      </c>
      <c r="R23" s="277">
        <v>484.69862499999999</v>
      </c>
      <c r="S23" s="277">
        <v>533.34489805999999</v>
      </c>
      <c r="T23" s="277">
        <v>617.46678367000004</v>
      </c>
      <c r="U23" s="277">
        <v>768.17638903</v>
      </c>
      <c r="V23" s="277">
        <v>718.20669677000001</v>
      </c>
      <c r="W23" s="277">
        <v>603.66219566999996</v>
      </c>
      <c r="X23" s="277">
        <v>523.86806064999996</v>
      </c>
      <c r="Y23" s="277">
        <v>478.69771433</v>
      </c>
      <c r="Z23" s="277">
        <v>446.18652644999997</v>
      </c>
      <c r="AA23" s="277">
        <v>453.67611128999999</v>
      </c>
      <c r="AB23" s="277">
        <v>463.60808464000002</v>
      </c>
      <c r="AC23" s="277">
        <v>448.43814773999998</v>
      </c>
      <c r="AD23" s="277">
        <v>446.15823332999997</v>
      </c>
      <c r="AE23" s="277">
        <v>485.04690032000002</v>
      </c>
      <c r="AF23" s="277">
        <v>529.32314832999998</v>
      </c>
      <c r="AG23" s="277">
        <v>721.90584322999996</v>
      </c>
      <c r="AH23" s="277">
        <v>606.16013419000001</v>
      </c>
      <c r="AI23" s="277">
        <v>520.17030699999998</v>
      </c>
      <c r="AJ23" s="277">
        <v>454.52027806000001</v>
      </c>
      <c r="AK23" s="277">
        <v>447.39231532999997</v>
      </c>
      <c r="AL23" s="277">
        <v>451.19240354999999</v>
      </c>
      <c r="AM23" s="277">
        <v>393.63403968</v>
      </c>
      <c r="AN23" s="277">
        <v>430.38731749999999</v>
      </c>
      <c r="AO23" s="277">
        <v>415.42122903000001</v>
      </c>
      <c r="AP23" s="277">
        <v>419.80514299999999</v>
      </c>
      <c r="AQ23" s="277">
        <v>452.89765258</v>
      </c>
      <c r="AR23" s="277">
        <v>584.78923699999996</v>
      </c>
      <c r="AS23" s="277">
        <v>677.95945194000001</v>
      </c>
      <c r="AT23" s="277">
        <v>626.46299968000005</v>
      </c>
      <c r="AU23" s="277">
        <v>590.54342967000002</v>
      </c>
      <c r="AV23" s="277">
        <v>524.66599710000003</v>
      </c>
      <c r="AW23" s="277">
        <v>459.82554499999998</v>
      </c>
      <c r="AX23" s="277">
        <v>494.37943710000002</v>
      </c>
      <c r="AY23" s="277">
        <v>480.92758193999998</v>
      </c>
      <c r="AZ23" s="277">
        <v>438.02119285999999</v>
      </c>
      <c r="BA23" s="277">
        <v>514.49833261000003</v>
      </c>
      <c r="BB23" s="277">
        <v>470.15480000000002</v>
      </c>
      <c r="BC23" s="277">
        <v>526.94759999999997</v>
      </c>
      <c r="BD23" s="340">
        <v>633.22429999999997</v>
      </c>
      <c r="BE23" s="340">
        <v>719.55840000000001</v>
      </c>
      <c r="BF23" s="340">
        <v>698.63419999999996</v>
      </c>
      <c r="BG23" s="340">
        <v>605.02149999999995</v>
      </c>
      <c r="BH23" s="340">
        <v>558.57320000000004</v>
      </c>
      <c r="BI23" s="340">
        <v>508.11599999999999</v>
      </c>
      <c r="BJ23" s="340">
        <v>530.56730000000005</v>
      </c>
      <c r="BK23" s="340">
        <v>488.75150000000002</v>
      </c>
      <c r="BL23" s="340">
        <v>486.73329999999999</v>
      </c>
      <c r="BM23" s="340">
        <v>508.1429</v>
      </c>
      <c r="BN23" s="340">
        <v>470.68310000000002</v>
      </c>
      <c r="BO23" s="340">
        <v>524.40319999999997</v>
      </c>
      <c r="BP23" s="340">
        <v>655.22230000000002</v>
      </c>
      <c r="BQ23" s="340">
        <v>735.97289999999998</v>
      </c>
      <c r="BR23" s="340">
        <v>723.23109999999997</v>
      </c>
      <c r="BS23" s="340">
        <v>631.42610000000002</v>
      </c>
      <c r="BT23" s="340">
        <v>580.65200000000004</v>
      </c>
      <c r="BU23" s="340">
        <v>520.34649999999999</v>
      </c>
      <c r="BV23" s="340">
        <v>531.98630000000003</v>
      </c>
    </row>
    <row r="24" spans="1:74" ht="11.1" customHeight="1" x14ac:dyDescent="0.2">
      <c r="A24" s="559" t="s">
        <v>424</v>
      </c>
      <c r="B24" s="562" t="s">
        <v>404</v>
      </c>
      <c r="C24" s="277">
        <v>18.645433226000002</v>
      </c>
      <c r="D24" s="277">
        <v>6.5282392856999998</v>
      </c>
      <c r="E24" s="277">
        <v>8.2618864516000006</v>
      </c>
      <c r="F24" s="277">
        <v>2.9399026667000001</v>
      </c>
      <c r="G24" s="277">
        <v>3.9587690323000002</v>
      </c>
      <c r="H24" s="277">
        <v>7.3133176666999997</v>
      </c>
      <c r="I24" s="277">
        <v>14.585916451999999</v>
      </c>
      <c r="J24" s="277">
        <v>6.2602509677000002</v>
      </c>
      <c r="K24" s="277">
        <v>3.5702069999999999</v>
      </c>
      <c r="L24" s="277">
        <v>2.8111803225999998</v>
      </c>
      <c r="M24" s="277">
        <v>2.3706806667000002</v>
      </c>
      <c r="N24" s="277">
        <v>2.4880570968</v>
      </c>
      <c r="O24" s="277">
        <v>4.0664922581000003</v>
      </c>
      <c r="P24" s="277">
        <v>1.7968141379</v>
      </c>
      <c r="Q24" s="277">
        <v>1.4369390323</v>
      </c>
      <c r="R24" s="277">
        <v>1.379478</v>
      </c>
      <c r="S24" s="277">
        <v>2.5575512903000002</v>
      </c>
      <c r="T24" s="277">
        <v>7.0046903333000001</v>
      </c>
      <c r="U24" s="277">
        <v>10.68980129</v>
      </c>
      <c r="V24" s="277">
        <v>4.8925896774000002</v>
      </c>
      <c r="W24" s="277">
        <v>2.2655989999999999</v>
      </c>
      <c r="X24" s="277">
        <v>2.4200170968000001</v>
      </c>
      <c r="Y24" s="277">
        <v>3.6006316667</v>
      </c>
      <c r="Z24" s="277">
        <v>1.9291835483999999</v>
      </c>
      <c r="AA24" s="277">
        <v>22.987272258000001</v>
      </c>
      <c r="AB24" s="277">
        <v>12.535679643</v>
      </c>
      <c r="AC24" s="277">
        <v>1.6969283871</v>
      </c>
      <c r="AD24" s="277">
        <v>2.6862336667000002</v>
      </c>
      <c r="AE24" s="277">
        <v>3.3685651612999998</v>
      </c>
      <c r="AF24" s="277">
        <v>4.8813550000000001</v>
      </c>
      <c r="AG24" s="277">
        <v>14.915700644999999</v>
      </c>
      <c r="AH24" s="277">
        <v>3.4773741935000002</v>
      </c>
      <c r="AI24" s="277">
        <v>3.6687750000000001</v>
      </c>
      <c r="AJ24" s="277">
        <v>2.3079722581</v>
      </c>
      <c r="AK24" s="277">
        <v>2.8764083333000001</v>
      </c>
      <c r="AL24" s="277">
        <v>14.159246774</v>
      </c>
      <c r="AM24" s="277">
        <v>105.01455097</v>
      </c>
      <c r="AN24" s="277">
        <v>27.953309999999998</v>
      </c>
      <c r="AO24" s="277">
        <v>28.998878065</v>
      </c>
      <c r="AP24" s="277">
        <v>1.6404799999999999</v>
      </c>
      <c r="AQ24" s="277">
        <v>2.2246196774000002</v>
      </c>
      <c r="AR24" s="277">
        <v>2.3365166667000001</v>
      </c>
      <c r="AS24" s="277">
        <v>3.3408745161</v>
      </c>
      <c r="AT24" s="277">
        <v>3.8146570968</v>
      </c>
      <c r="AU24" s="277">
        <v>2.3440573332999999</v>
      </c>
      <c r="AV24" s="277">
        <v>1.7217845161000001</v>
      </c>
      <c r="AW24" s="277">
        <v>2.6142716667000001</v>
      </c>
      <c r="AX24" s="277">
        <v>3.7998441934999998</v>
      </c>
      <c r="AY24" s="277">
        <v>23.300929031999999</v>
      </c>
      <c r="AZ24" s="277">
        <v>116.15884749999999</v>
      </c>
      <c r="BA24" s="277">
        <v>6.82864</v>
      </c>
      <c r="BB24" s="277">
        <v>3.5075400000000001</v>
      </c>
      <c r="BC24" s="277">
        <v>3.9913859999999999</v>
      </c>
      <c r="BD24" s="340">
        <v>4.3190619999999997</v>
      </c>
      <c r="BE24" s="340">
        <v>6.3501110000000001</v>
      </c>
      <c r="BF24" s="340">
        <v>6.4820010000000003</v>
      </c>
      <c r="BG24" s="340">
        <v>4.1084050000000003</v>
      </c>
      <c r="BH24" s="340">
        <v>3.796783</v>
      </c>
      <c r="BI24" s="340">
        <v>3.831213</v>
      </c>
      <c r="BJ24" s="340">
        <v>8.3785139999999991</v>
      </c>
      <c r="BK24" s="340">
        <v>12.3032</v>
      </c>
      <c r="BL24" s="340">
        <v>8.0671750000000007</v>
      </c>
      <c r="BM24" s="340">
        <v>7.2925529999999998</v>
      </c>
      <c r="BN24" s="340">
        <v>3.9577170000000002</v>
      </c>
      <c r="BO24" s="340">
        <v>4.272513</v>
      </c>
      <c r="BP24" s="340">
        <v>4.6115959999999996</v>
      </c>
      <c r="BQ24" s="340">
        <v>6.3814299999999999</v>
      </c>
      <c r="BR24" s="340">
        <v>6.0412710000000001</v>
      </c>
      <c r="BS24" s="340">
        <v>4.2439349999999996</v>
      </c>
      <c r="BT24" s="340">
        <v>3.7569710000000001</v>
      </c>
      <c r="BU24" s="340">
        <v>3.9253480000000001</v>
      </c>
      <c r="BV24" s="340">
        <v>6.989058</v>
      </c>
    </row>
    <row r="25" spans="1:74" ht="11.1" customHeight="1" x14ac:dyDescent="0.2">
      <c r="A25" s="559" t="s">
        <v>425</v>
      </c>
      <c r="B25" s="562" t="s">
        <v>94</v>
      </c>
      <c r="C25" s="277">
        <v>2.0251293547999998</v>
      </c>
      <c r="D25" s="277">
        <v>2.1326428571</v>
      </c>
      <c r="E25" s="277">
        <v>2.0224258064999998</v>
      </c>
      <c r="F25" s="277">
        <v>2.0272706666999998</v>
      </c>
      <c r="G25" s="277">
        <v>1.7735229031999999</v>
      </c>
      <c r="H25" s="277">
        <v>1.9934736666999999</v>
      </c>
      <c r="I25" s="277">
        <v>2.0712183871000001</v>
      </c>
      <c r="J25" s="277">
        <v>2.0787725805999999</v>
      </c>
      <c r="K25" s="277">
        <v>1.8631219999999999</v>
      </c>
      <c r="L25" s="277">
        <v>2.0787261290000001</v>
      </c>
      <c r="M25" s="277">
        <v>2.4345289999999999</v>
      </c>
      <c r="N25" s="277">
        <v>2.3396361290000001</v>
      </c>
      <c r="O25" s="277">
        <v>2.3133987096999999</v>
      </c>
      <c r="P25" s="277">
        <v>2.4538258621</v>
      </c>
      <c r="Q25" s="277">
        <v>2.1789303225999999</v>
      </c>
      <c r="R25" s="277">
        <v>2.0772416667</v>
      </c>
      <c r="S25" s="277">
        <v>1.9665941935</v>
      </c>
      <c r="T25" s="277">
        <v>1.8646516666999999</v>
      </c>
      <c r="U25" s="277">
        <v>1.7570896774</v>
      </c>
      <c r="V25" s="277">
        <v>1.9056816129</v>
      </c>
      <c r="W25" s="277">
        <v>2.0067596666999998</v>
      </c>
      <c r="X25" s="277">
        <v>1.6492674194000001</v>
      </c>
      <c r="Y25" s="277">
        <v>2.0953546667</v>
      </c>
      <c r="Z25" s="277">
        <v>2.0247535484000001</v>
      </c>
      <c r="AA25" s="277">
        <v>2.3118806452</v>
      </c>
      <c r="AB25" s="277">
        <v>2.4335582143000001</v>
      </c>
      <c r="AC25" s="277">
        <v>2.2527432258000002</v>
      </c>
      <c r="AD25" s="277">
        <v>2.6208183332999999</v>
      </c>
      <c r="AE25" s="277">
        <v>2.6324890323000001</v>
      </c>
      <c r="AF25" s="277">
        <v>2.442221</v>
      </c>
      <c r="AG25" s="277">
        <v>2.5279177419000001</v>
      </c>
      <c r="AH25" s="277">
        <v>2.3965596774</v>
      </c>
      <c r="AI25" s="277">
        <v>2.0791136667000001</v>
      </c>
      <c r="AJ25" s="277">
        <v>2.2359509677</v>
      </c>
      <c r="AK25" s="277">
        <v>2.3627286666999998</v>
      </c>
      <c r="AL25" s="277">
        <v>2.4174696774000002</v>
      </c>
      <c r="AM25" s="277">
        <v>2.0739999999999998</v>
      </c>
      <c r="AN25" s="277">
        <v>1.6133671429000001</v>
      </c>
      <c r="AO25" s="277">
        <v>1.8296245161</v>
      </c>
      <c r="AP25" s="277">
        <v>1.5532456667000001</v>
      </c>
      <c r="AQ25" s="277">
        <v>1.7559335484</v>
      </c>
      <c r="AR25" s="277">
        <v>1.6565866667</v>
      </c>
      <c r="AS25" s="277">
        <v>1.7793545160999999</v>
      </c>
      <c r="AT25" s="277">
        <v>1.7198164516000001</v>
      </c>
      <c r="AU25" s="277">
        <v>1.9639983333</v>
      </c>
      <c r="AV25" s="277">
        <v>1.4409003225999999</v>
      </c>
      <c r="AW25" s="277">
        <v>1.7441089999999999</v>
      </c>
      <c r="AX25" s="277">
        <v>1.8326274194000001</v>
      </c>
      <c r="AY25" s="277">
        <v>1.8821564516</v>
      </c>
      <c r="AZ25" s="277">
        <v>1.8007017857000001</v>
      </c>
      <c r="BA25" s="277">
        <v>1.4515113871000001</v>
      </c>
      <c r="BB25" s="277">
        <v>1.5756019999999999</v>
      </c>
      <c r="BC25" s="277">
        <v>1.806951</v>
      </c>
      <c r="BD25" s="340">
        <v>1.6938009999999999</v>
      </c>
      <c r="BE25" s="340">
        <v>1.8100780000000001</v>
      </c>
      <c r="BF25" s="340">
        <v>1.7477670000000001</v>
      </c>
      <c r="BG25" s="340">
        <v>2.0016340000000001</v>
      </c>
      <c r="BH25" s="340">
        <v>1.453678</v>
      </c>
      <c r="BI25" s="340">
        <v>1.7499750000000001</v>
      </c>
      <c r="BJ25" s="340">
        <v>1.8386169999999999</v>
      </c>
      <c r="BK25" s="340">
        <v>1.8962129999999999</v>
      </c>
      <c r="BL25" s="340">
        <v>1.772381</v>
      </c>
      <c r="BM25" s="340">
        <v>1.453098</v>
      </c>
      <c r="BN25" s="340">
        <v>1.5925229999999999</v>
      </c>
      <c r="BO25" s="340">
        <v>1.7940240000000001</v>
      </c>
      <c r="BP25" s="340">
        <v>1.6810050000000001</v>
      </c>
      <c r="BQ25" s="340">
        <v>1.8021240000000001</v>
      </c>
      <c r="BR25" s="340">
        <v>1.7389760000000001</v>
      </c>
      <c r="BS25" s="340">
        <v>1.9826349999999999</v>
      </c>
      <c r="BT25" s="340">
        <v>1.43448</v>
      </c>
      <c r="BU25" s="340">
        <v>1.731544</v>
      </c>
      <c r="BV25" s="340">
        <v>1.815013</v>
      </c>
    </row>
    <row r="26" spans="1:74" ht="11.1" customHeight="1" x14ac:dyDescent="0.2">
      <c r="A26" s="559" t="s">
        <v>426</v>
      </c>
      <c r="B26" s="562" t="s">
        <v>95</v>
      </c>
      <c r="C26" s="277">
        <v>567.72248387000002</v>
      </c>
      <c r="D26" s="277">
        <v>563.14060714000004</v>
      </c>
      <c r="E26" s="277">
        <v>505.92312902999998</v>
      </c>
      <c r="F26" s="277">
        <v>403.53986666999998</v>
      </c>
      <c r="G26" s="277">
        <v>445.14425806000003</v>
      </c>
      <c r="H26" s="277">
        <v>492.27933332999999</v>
      </c>
      <c r="I26" s="277">
        <v>545.18745161000004</v>
      </c>
      <c r="J26" s="277">
        <v>545.03622581000002</v>
      </c>
      <c r="K26" s="277">
        <v>526.66510000000005</v>
      </c>
      <c r="L26" s="277">
        <v>486.63951613</v>
      </c>
      <c r="M26" s="277">
        <v>507.20229999999998</v>
      </c>
      <c r="N26" s="277">
        <v>551.85522580999998</v>
      </c>
      <c r="O26" s="277">
        <v>558.77654839000002</v>
      </c>
      <c r="P26" s="277">
        <v>557.83834482999998</v>
      </c>
      <c r="Q26" s="277">
        <v>516.50783870999999</v>
      </c>
      <c r="R26" s="277">
        <v>473.47609999999997</v>
      </c>
      <c r="S26" s="277">
        <v>470.64764516000002</v>
      </c>
      <c r="T26" s="277">
        <v>502.25846667000002</v>
      </c>
      <c r="U26" s="277">
        <v>528.33645161000004</v>
      </c>
      <c r="V26" s="277">
        <v>538.74322581000001</v>
      </c>
      <c r="W26" s="277">
        <v>499.42363332999997</v>
      </c>
      <c r="X26" s="277">
        <v>419.06290323000002</v>
      </c>
      <c r="Y26" s="277">
        <v>448.77050000000003</v>
      </c>
      <c r="Z26" s="277">
        <v>557.60167741999999</v>
      </c>
      <c r="AA26" s="277">
        <v>577.76022580999995</v>
      </c>
      <c r="AB26" s="277">
        <v>571.61492856999996</v>
      </c>
      <c r="AC26" s="277">
        <v>535.16038709999998</v>
      </c>
      <c r="AD26" s="277">
        <v>488.74343333000002</v>
      </c>
      <c r="AE26" s="277">
        <v>449.54203225999998</v>
      </c>
      <c r="AF26" s="277">
        <v>531.27850000000001</v>
      </c>
      <c r="AG26" s="277">
        <v>551.46354839000003</v>
      </c>
      <c r="AH26" s="277">
        <v>552.12867742000003</v>
      </c>
      <c r="AI26" s="277">
        <v>525.11386666999999</v>
      </c>
      <c r="AJ26" s="277">
        <v>501.93599999999998</v>
      </c>
      <c r="AK26" s="277">
        <v>537.39829999999995</v>
      </c>
      <c r="AL26" s="277">
        <v>559.47238709999999</v>
      </c>
      <c r="AM26" s="277">
        <v>561.76225806000002</v>
      </c>
      <c r="AN26" s="277">
        <v>567.38092857000004</v>
      </c>
      <c r="AO26" s="277">
        <v>499.13374193999999</v>
      </c>
      <c r="AP26" s="277">
        <v>433.56959999999998</v>
      </c>
      <c r="AQ26" s="277">
        <v>457.31193547999999</v>
      </c>
      <c r="AR26" s="277">
        <v>522.86966667000002</v>
      </c>
      <c r="AS26" s="277">
        <v>539.76841935000004</v>
      </c>
      <c r="AT26" s="277">
        <v>554.11306451999997</v>
      </c>
      <c r="AU26" s="277">
        <v>522.17769999999996</v>
      </c>
      <c r="AV26" s="277">
        <v>512.15022581000005</v>
      </c>
      <c r="AW26" s="277">
        <v>513.35373332999995</v>
      </c>
      <c r="AX26" s="277">
        <v>567.80025806000003</v>
      </c>
      <c r="AY26" s="277">
        <v>566.40729032000002</v>
      </c>
      <c r="AZ26" s="277">
        <v>547.83707143000004</v>
      </c>
      <c r="BA26" s="277">
        <v>519.65599999999995</v>
      </c>
      <c r="BB26" s="277">
        <v>478.66070000000002</v>
      </c>
      <c r="BC26" s="277">
        <v>465.07619999999997</v>
      </c>
      <c r="BD26" s="340">
        <v>528.32100000000003</v>
      </c>
      <c r="BE26" s="340">
        <v>522.56790000000001</v>
      </c>
      <c r="BF26" s="340">
        <v>513.45889999999997</v>
      </c>
      <c r="BG26" s="340">
        <v>479.42009999999999</v>
      </c>
      <c r="BH26" s="340">
        <v>437.23110000000003</v>
      </c>
      <c r="BI26" s="340">
        <v>463.1198</v>
      </c>
      <c r="BJ26" s="340">
        <v>505.78820000000002</v>
      </c>
      <c r="BK26" s="340">
        <v>529.46209999999996</v>
      </c>
      <c r="BL26" s="340">
        <v>489.12139999999999</v>
      </c>
      <c r="BM26" s="340">
        <v>460.35950000000003</v>
      </c>
      <c r="BN26" s="340">
        <v>441.38060000000002</v>
      </c>
      <c r="BO26" s="340">
        <v>469.60559999999998</v>
      </c>
      <c r="BP26" s="340">
        <v>536.27499999999998</v>
      </c>
      <c r="BQ26" s="340">
        <v>530.43529999999998</v>
      </c>
      <c r="BR26" s="340">
        <v>521.18920000000003</v>
      </c>
      <c r="BS26" s="340">
        <v>486.6379</v>
      </c>
      <c r="BT26" s="340">
        <v>443.81380000000001</v>
      </c>
      <c r="BU26" s="340">
        <v>470.09219999999999</v>
      </c>
      <c r="BV26" s="340">
        <v>513.40300000000002</v>
      </c>
    </row>
    <row r="27" spans="1:74" ht="11.1" customHeight="1" x14ac:dyDescent="0.2">
      <c r="A27" s="559" t="s">
        <v>427</v>
      </c>
      <c r="B27" s="562" t="s">
        <v>428</v>
      </c>
      <c r="C27" s="277">
        <v>88.121066451999994</v>
      </c>
      <c r="D27" s="277">
        <v>87.359654642999999</v>
      </c>
      <c r="E27" s="277">
        <v>115.79813968000001</v>
      </c>
      <c r="F27" s="277">
        <v>114.696459</v>
      </c>
      <c r="G27" s="277">
        <v>126.53128</v>
      </c>
      <c r="H27" s="277">
        <v>110.733588</v>
      </c>
      <c r="I27" s="277">
        <v>89.379060323000004</v>
      </c>
      <c r="J27" s="277">
        <v>86.950986774</v>
      </c>
      <c r="K27" s="277">
        <v>99.985656000000006</v>
      </c>
      <c r="L27" s="277">
        <v>108.74024161</v>
      </c>
      <c r="M27" s="277">
        <v>110.66189532999999</v>
      </c>
      <c r="N27" s="277">
        <v>122.67799839</v>
      </c>
      <c r="O27" s="277">
        <v>110.87419935</v>
      </c>
      <c r="P27" s="277">
        <v>109.33192414</v>
      </c>
      <c r="Q27" s="277">
        <v>114.63089128999999</v>
      </c>
      <c r="R27" s="277">
        <v>96.719783332999995</v>
      </c>
      <c r="S27" s="277">
        <v>100.42947676999999</v>
      </c>
      <c r="T27" s="277">
        <v>86.586054666999999</v>
      </c>
      <c r="U27" s="277">
        <v>70.675798064999995</v>
      </c>
      <c r="V27" s="277">
        <v>67.066515160999998</v>
      </c>
      <c r="W27" s="277">
        <v>67.048717999999994</v>
      </c>
      <c r="X27" s="277">
        <v>74.543124194000001</v>
      </c>
      <c r="Y27" s="277">
        <v>89.982662332999993</v>
      </c>
      <c r="Z27" s="277">
        <v>92.657230644999999</v>
      </c>
      <c r="AA27" s="277">
        <v>97.599123226000003</v>
      </c>
      <c r="AB27" s="277">
        <v>94.666658928999993</v>
      </c>
      <c r="AC27" s="277">
        <v>96.741210323000004</v>
      </c>
      <c r="AD27" s="277">
        <v>98.133058000000005</v>
      </c>
      <c r="AE27" s="277">
        <v>89.981576774000004</v>
      </c>
      <c r="AF27" s="277">
        <v>94.128951999999998</v>
      </c>
      <c r="AG27" s="277">
        <v>97.548116452000002</v>
      </c>
      <c r="AH27" s="277">
        <v>82.855115483999995</v>
      </c>
      <c r="AI27" s="277">
        <v>78.581895333000006</v>
      </c>
      <c r="AJ27" s="277">
        <v>81.039752581000002</v>
      </c>
      <c r="AK27" s="277">
        <v>95.462671</v>
      </c>
      <c r="AL27" s="277">
        <v>99.237940323000004</v>
      </c>
      <c r="AM27" s="277">
        <v>98.336587097000006</v>
      </c>
      <c r="AN27" s="277">
        <v>91.753161429000002</v>
      </c>
      <c r="AO27" s="277">
        <v>91.619152258</v>
      </c>
      <c r="AP27" s="277">
        <v>102.99372867</v>
      </c>
      <c r="AQ27" s="277">
        <v>102.70221226</v>
      </c>
      <c r="AR27" s="277">
        <v>93.329644333000005</v>
      </c>
      <c r="AS27" s="277">
        <v>87.017847097000001</v>
      </c>
      <c r="AT27" s="277">
        <v>86.349496451999997</v>
      </c>
      <c r="AU27" s="277">
        <v>78.767706333000007</v>
      </c>
      <c r="AV27" s="277">
        <v>83.852358065000004</v>
      </c>
      <c r="AW27" s="277">
        <v>89.162520666999995</v>
      </c>
      <c r="AX27" s="277">
        <v>100.05209355</v>
      </c>
      <c r="AY27" s="277">
        <v>93.523239355000001</v>
      </c>
      <c r="AZ27" s="277">
        <v>83.856221070999993</v>
      </c>
      <c r="BA27" s="277">
        <v>94.742723096999995</v>
      </c>
      <c r="BB27" s="277">
        <v>102.8436</v>
      </c>
      <c r="BC27" s="277">
        <v>113.3746</v>
      </c>
      <c r="BD27" s="340">
        <v>101.5069</v>
      </c>
      <c r="BE27" s="340">
        <v>98.111059999999995</v>
      </c>
      <c r="BF27" s="340">
        <v>96.561970000000002</v>
      </c>
      <c r="BG27" s="340">
        <v>84.836539999999999</v>
      </c>
      <c r="BH27" s="340">
        <v>85.429519999999997</v>
      </c>
      <c r="BI27" s="340">
        <v>99.353480000000005</v>
      </c>
      <c r="BJ27" s="340">
        <v>97.601399999999998</v>
      </c>
      <c r="BK27" s="340">
        <v>99.196719999999999</v>
      </c>
      <c r="BL27" s="340">
        <v>91.202209999999994</v>
      </c>
      <c r="BM27" s="340">
        <v>103.7632</v>
      </c>
      <c r="BN27" s="340">
        <v>107.43510000000001</v>
      </c>
      <c r="BO27" s="340">
        <v>119.297</v>
      </c>
      <c r="BP27" s="340">
        <v>109.3126</v>
      </c>
      <c r="BQ27" s="340">
        <v>102.2384</v>
      </c>
      <c r="BR27" s="340">
        <v>104.4932</v>
      </c>
      <c r="BS27" s="340">
        <v>91.311229999999995</v>
      </c>
      <c r="BT27" s="340">
        <v>87.400120000000001</v>
      </c>
      <c r="BU27" s="340">
        <v>98.463080000000005</v>
      </c>
      <c r="BV27" s="340">
        <v>106.1844</v>
      </c>
    </row>
    <row r="28" spans="1:74" ht="11.1" customHeight="1" x14ac:dyDescent="0.2">
      <c r="A28" s="559" t="s">
        <v>429</v>
      </c>
      <c r="B28" s="560" t="s">
        <v>471</v>
      </c>
      <c r="C28" s="277">
        <v>46.661489355000001</v>
      </c>
      <c r="D28" s="277">
        <v>55.992815356999998</v>
      </c>
      <c r="E28" s="277">
        <v>53.756474193999999</v>
      </c>
      <c r="F28" s="277">
        <v>49.480108667000003</v>
      </c>
      <c r="G28" s="277">
        <v>42.429162257999998</v>
      </c>
      <c r="H28" s="277">
        <v>47.087344667000004</v>
      </c>
      <c r="I28" s="277">
        <v>46.272430645</v>
      </c>
      <c r="J28" s="277">
        <v>46.132018387000002</v>
      </c>
      <c r="K28" s="277">
        <v>44.667554000000003</v>
      </c>
      <c r="L28" s="277">
        <v>47.694499032000003</v>
      </c>
      <c r="M28" s="277">
        <v>55.717682666999998</v>
      </c>
      <c r="N28" s="277">
        <v>55.412611290000001</v>
      </c>
      <c r="O28" s="277">
        <v>59.734434839000002</v>
      </c>
      <c r="P28" s="277">
        <v>56.826330689999999</v>
      </c>
      <c r="Q28" s="277">
        <v>55.598852903000001</v>
      </c>
      <c r="R28" s="277">
        <v>52.658386</v>
      </c>
      <c r="S28" s="277">
        <v>43.979553547999998</v>
      </c>
      <c r="T28" s="277">
        <v>51.824452667000003</v>
      </c>
      <c r="U28" s="277">
        <v>47.588957419000003</v>
      </c>
      <c r="V28" s="277">
        <v>47.157525161000002</v>
      </c>
      <c r="W28" s="277">
        <v>50.679456999999999</v>
      </c>
      <c r="X28" s="277">
        <v>54.454519677</v>
      </c>
      <c r="Y28" s="277">
        <v>54.830595666999997</v>
      </c>
      <c r="Z28" s="277">
        <v>63.795636129000002</v>
      </c>
      <c r="AA28" s="277">
        <v>67.190018710000004</v>
      </c>
      <c r="AB28" s="277">
        <v>63.643876786</v>
      </c>
      <c r="AC28" s="277">
        <v>66.087890000000002</v>
      </c>
      <c r="AD28" s="277">
        <v>64.005882666999995</v>
      </c>
      <c r="AE28" s="277">
        <v>57.958344193999999</v>
      </c>
      <c r="AF28" s="277">
        <v>58.129457000000002</v>
      </c>
      <c r="AG28" s="277">
        <v>51.948039031999997</v>
      </c>
      <c r="AH28" s="277">
        <v>53.692427418999998</v>
      </c>
      <c r="AI28" s="277">
        <v>55.981932999999998</v>
      </c>
      <c r="AJ28" s="277">
        <v>60.468458065</v>
      </c>
      <c r="AK28" s="277">
        <v>75.595299667000006</v>
      </c>
      <c r="AL28" s="277">
        <v>67.892104193999998</v>
      </c>
      <c r="AM28" s="277">
        <v>74.119522903000004</v>
      </c>
      <c r="AN28" s="277">
        <v>69.998685356999999</v>
      </c>
      <c r="AO28" s="277">
        <v>74.954884516000007</v>
      </c>
      <c r="AP28" s="277">
        <v>72.839579000000001</v>
      </c>
      <c r="AQ28" s="277">
        <v>60.503558386999998</v>
      </c>
      <c r="AR28" s="277">
        <v>58.847582000000003</v>
      </c>
      <c r="AS28" s="277">
        <v>61.145027742000003</v>
      </c>
      <c r="AT28" s="277">
        <v>57.383614839000003</v>
      </c>
      <c r="AU28" s="277">
        <v>61.356673667000003</v>
      </c>
      <c r="AV28" s="277">
        <v>69.084833226000001</v>
      </c>
      <c r="AW28" s="277">
        <v>79.322196667</v>
      </c>
      <c r="AX28" s="277">
        <v>69.094869677000005</v>
      </c>
      <c r="AY28" s="277">
        <v>77.388977741999994</v>
      </c>
      <c r="AZ28" s="277">
        <v>73.057618214000001</v>
      </c>
      <c r="BA28" s="277">
        <v>76.695641355000006</v>
      </c>
      <c r="BB28" s="277">
        <v>68.323049999999995</v>
      </c>
      <c r="BC28" s="277">
        <v>61.20111</v>
      </c>
      <c r="BD28" s="340">
        <v>62.225050000000003</v>
      </c>
      <c r="BE28" s="340">
        <v>60.492420000000003</v>
      </c>
      <c r="BF28" s="340">
        <v>59.166260000000001</v>
      </c>
      <c r="BG28" s="340">
        <v>61.354880000000001</v>
      </c>
      <c r="BH28" s="340">
        <v>62.8733</v>
      </c>
      <c r="BI28" s="340">
        <v>69.810890000000001</v>
      </c>
      <c r="BJ28" s="340">
        <v>75.932599999999994</v>
      </c>
      <c r="BK28" s="340">
        <v>72.744330000000005</v>
      </c>
      <c r="BL28" s="340">
        <v>73.883080000000007</v>
      </c>
      <c r="BM28" s="340">
        <v>72.759140000000002</v>
      </c>
      <c r="BN28" s="340">
        <v>70.605270000000004</v>
      </c>
      <c r="BO28" s="340">
        <v>62.807200000000002</v>
      </c>
      <c r="BP28" s="340">
        <v>63.965539999999997</v>
      </c>
      <c r="BQ28" s="340">
        <v>62.135480000000001</v>
      </c>
      <c r="BR28" s="340">
        <v>60.790039999999998</v>
      </c>
      <c r="BS28" s="340">
        <v>62.932780000000001</v>
      </c>
      <c r="BT28" s="340">
        <v>63.938009999999998</v>
      </c>
      <c r="BU28" s="340">
        <v>71.15164</v>
      </c>
      <c r="BV28" s="340">
        <v>82.158140000000003</v>
      </c>
    </row>
    <row r="29" spans="1:74" ht="11.1" customHeight="1" x14ac:dyDescent="0.2">
      <c r="A29" s="559" t="s">
        <v>430</v>
      </c>
      <c r="B29" s="562" t="s">
        <v>418</v>
      </c>
      <c r="C29" s="277">
        <v>10.725953226</v>
      </c>
      <c r="D29" s="277">
        <v>10.751144999999999</v>
      </c>
      <c r="E29" s="277">
        <v>11.675517097</v>
      </c>
      <c r="F29" s="277">
        <v>12.060416999999999</v>
      </c>
      <c r="G29" s="277">
        <v>12.228864516</v>
      </c>
      <c r="H29" s="277">
        <v>13.150871</v>
      </c>
      <c r="I29" s="277">
        <v>13.432941935000001</v>
      </c>
      <c r="J29" s="277">
        <v>12.462818387</v>
      </c>
      <c r="K29" s="277">
        <v>12.339302667</v>
      </c>
      <c r="L29" s="277">
        <v>12.312143871</v>
      </c>
      <c r="M29" s="277">
        <v>12.402464999999999</v>
      </c>
      <c r="N29" s="277">
        <v>12.978460323</v>
      </c>
      <c r="O29" s="277">
        <v>11.988034839000001</v>
      </c>
      <c r="P29" s="277">
        <v>12.170526207</v>
      </c>
      <c r="Q29" s="277">
        <v>12.715852258</v>
      </c>
      <c r="R29" s="277">
        <v>12.463655666999999</v>
      </c>
      <c r="S29" s="277">
        <v>12.628285805999999</v>
      </c>
      <c r="T29" s="277">
        <v>13.555149999999999</v>
      </c>
      <c r="U29" s="277">
        <v>13.444569032</v>
      </c>
      <c r="V29" s="277">
        <v>12.623029355</v>
      </c>
      <c r="W29" s="277">
        <v>12.996295333000001</v>
      </c>
      <c r="X29" s="277">
        <v>12.494597419</v>
      </c>
      <c r="Y29" s="277">
        <v>12.576748</v>
      </c>
      <c r="Z29" s="277">
        <v>12.775309999999999</v>
      </c>
      <c r="AA29" s="277">
        <v>10.999426129</v>
      </c>
      <c r="AB29" s="277">
        <v>10.613415356999999</v>
      </c>
      <c r="AC29" s="277">
        <v>11.937419354999999</v>
      </c>
      <c r="AD29" s="277">
        <v>11.838811333000001</v>
      </c>
      <c r="AE29" s="277">
        <v>12.114368387000001</v>
      </c>
      <c r="AF29" s="277">
        <v>12.865789667</v>
      </c>
      <c r="AG29" s="277">
        <v>12.618003871000001</v>
      </c>
      <c r="AH29" s="277">
        <v>12.612468387</v>
      </c>
      <c r="AI29" s="277">
        <v>12.365542333</v>
      </c>
      <c r="AJ29" s="277">
        <v>12.182335483999999</v>
      </c>
      <c r="AK29" s="277">
        <v>12.233124999999999</v>
      </c>
      <c r="AL29" s="277">
        <v>12.126636129</v>
      </c>
      <c r="AM29" s="277">
        <v>10.666230968000001</v>
      </c>
      <c r="AN29" s="277">
        <v>10.358871429000001</v>
      </c>
      <c r="AO29" s="277">
        <v>11.998495483999999</v>
      </c>
      <c r="AP29" s="277">
        <v>11.853864333000001</v>
      </c>
      <c r="AQ29" s="277">
        <v>12.04779871</v>
      </c>
      <c r="AR29" s="277">
        <v>12.482928333</v>
      </c>
      <c r="AS29" s="277">
        <v>12.779371613</v>
      </c>
      <c r="AT29" s="277">
        <v>12.547929355000001</v>
      </c>
      <c r="AU29" s="277">
        <v>12.533324332999999</v>
      </c>
      <c r="AV29" s="277">
        <v>11.941623548000001</v>
      </c>
      <c r="AW29" s="277">
        <v>12.453916</v>
      </c>
      <c r="AX29" s="277">
        <v>12.220612580999999</v>
      </c>
      <c r="AY29" s="277">
        <v>11.618729031999999</v>
      </c>
      <c r="AZ29" s="277">
        <v>10.553175</v>
      </c>
      <c r="BA29" s="277">
        <v>10.370741516000001</v>
      </c>
      <c r="BB29" s="277">
        <v>11.71679</v>
      </c>
      <c r="BC29" s="277">
        <v>11.903180000000001</v>
      </c>
      <c r="BD29" s="340">
        <v>12.456619999999999</v>
      </c>
      <c r="BE29" s="340">
        <v>12.453379999999999</v>
      </c>
      <c r="BF29" s="340">
        <v>12.080220000000001</v>
      </c>
      <c r="BG29" s="340">
        <v>12.083729999999999</v>
      </c>
      <c r="BH29" s="340">
        <v>12.076449999999999</v>
      </c>
      <c r="BI29" s="340">
        <v>11.993840000000001</v>
      </c>
      <c r="BJ29" s="340">
        <v>12.38763</v>
      </c>
      <c r="BK29" s="340">
        <v>11.442830000000001</v>
      </c>
      <c r="BL29" s="340">
        <v>11.01196</v>
      </c>
      <c r="BM29" s="340">
        <v>12.076790000000001</v>
      </c>
      <c r="BN29" s="340">
        <v>11.84883</v>
      </c>
      <c r="BO29" s="340">
        <v>11.882199999999999</v>
      </c>
      <c r="BP29" s="340">
        <v>12.532109999999999</v>
      </c>
      <c r="BQ29" s="340">
        <v>12.451549999999999</v>
      </c>
      <c r="BR29" s="340">
        <v>12.088419999999999</v>
      </c>
      <c r="BS29" s="340">
        <v>12.064399999999999</v>
      </c>
      <c r="BT29" s="340">
        <v>12.06842</v>
      </c>
      <c r="BU29" s="340">
        <v>11.981629999999999</v>
      </c>
      <c r="BV29" s="340">
        <v>12.27594</v>
      </c>
    </row>
    <row r="30" spans="1:74" ht="11.1" customHeight="1" x14ac:dyDescent="0.2">
      <c r="A30" s="559" t="s">
        <v>431</v>
      </c>
      <c r="B30" s="560" t="s">
        <v>420</v>
      </c>
      <c r="C30" s="277">
        <v>1591.5625818999999</v>
      </c>
      <c r="D30" s="277">
        <v>1544.1411611000001</v>
      </c>
      <c r="E30" s="277">
        <v>1392.9317426</v>
      </c>
      <c r="F30" s="277">
        <v>1317.2022099999999</v>
      </c>
      <c r="G30" s="277">
        <v>1394.3535641999999</v>
      </c>
      <c r="H30" s="277">
        <v>1574.2181682999999</v>
      </c>
      <c r="I30" s="277">
        <v>1810.2685845000001</v>
      </c>
      <c r="J30" s="277">
        <v>1681.2663355</v>
      </c>
      <c r="K30" s="277">
        <v>1529.6131987000001</v>
      </c>
      <c r="L30" s="277">
        <v>1400.6853390000001</v>
      </c>
      <c r="M30" s="277">
        <v>1444.6477712999999</v>
      </c>
      <c r="N30" s="277">
        <v>1490.8970784000001</v>
      </c>
      <c r="O30" s="277">
        <v>1549.6243096999999</v>
      </c>
      <c r="P30" s="277">
        <v>1506.6525796999999</v>
      </c>
      <c r="Q30" s="277">
        <v>1397.6133090000001</v>
      </c>
      <c r="R30" s="277">
        <v>1298.16272</v>
      </c>
      <c r="S30" s="277">
        <v>1403.3736696999999</v>
      </c>
      <c r="T30" s="277">
        <v>1550.8695319999999</v>
      </c>
      <c r="U30" s="277">
        <v>1820.2680132</v>
      </c>
      <c r="V30" s="277">
        <v>1715.2450468</v>
      </c>
      <c r="W30" s="277">
        <v>1479.5942557000001</v>
      </c>
      <c r="X30" s="277">
        <v>1331.4208665000001</v>
      </c>
      <c r="Y30" s="277">
        <v>1354.934231</v>
      </c>
      <c r="Z30" s="277">
        <v>1464.3585852000001</v>
      </c>
      <c r="AA30" s="277">
        <v>1555.5756799999999</v>
      </c>
      <c r="AB30" s="277">
        <v>1559.5065695999999</v>
      </c>
      <c r="AC30" s="277">
        <v>1476.2296868000001</v>
      </c>
      <c r="AD30" s="277">
        <v>1367.1335790000001</v>
      </c>
      <c r="AE30" s="277">
        <v>1370.1934490000001</v>
      </c>
      <c r="AF30" s="277">
        <v>1525.0935609999999</v>
      </c>
      <c r="AG30" s="277">
        <v>1798.3848874</v>
      </c>
      <c r="AH30" s="277">
        <v>1568.7924229</v>
      </c>
      <c r="AI30" s="277">
        <v>1442.7500442999999</v>
      </c>
      <c r="AJ30" s="277">
        <v>1288.7599144999999</v>
      </c>
      <c r="AK30" s="277">
        <v>1383.826417</v>
      </c>
      <c r="AL30" s="277">
        <v>1518.1666273999999</v>
      </c>
      <c r="AM30" s="277">
        <v>1593.6098465</v>
      </c>
      <c r="AN30" s="277">
        <v>1576.0375068000001</v>
      </c>
      <c r="AO30" s="277">
        <v>1459.7954465</v>
      </c>
      <c r="AP30" s="277">
        <v>1307.6099497</v>
      </c>
      <c r="AQ30" s="277">
        <v>1301.1400606</v>
      </c>
      <c r="AR30" s="277">
        <v>1535.7880709999999</v>
      </c>
      <c r="AS30" s="277">
        <v>1623.5095223000001</v>
      </c>
      <c r="AT30" s="277">
        <v>1550.6270581000001</v>
      </c>
      <c r="AU30" s="277">
        <v>1451.4640993</v>
      </c>
      <c r="AV30" s="277">
        <v>1368.1450838999999</v>
      </c>
      <c r="AW30" s="277">
        <v>1386.8058880000001</v>
      </c>
      <c r="AX30" s="277">
        <v>1478.2466448</v>
      </c>
      <c r="AY30" s="277">
        <v>1558.4438842</v>
      </c>
      <c r="AZ30" s="277">
        <v>1609.9693275</v>
      </c>
      <c r="BA30" s="277">
        <v>1466.3415735000001</v>
      </c>
      <c r="BB30" s="277">
        <v>1282.2719999999999</v>
      </c>
      <c r="BC30" s="277">
        <v>1327.242</v>
      </c>
      <c r="BD30" s="340">
        <v>1541.797</v>
      </c>
      <c r="BE30" s="340">
        <v>1671.0060000000001</v>
      </c>
      <c r="BF30" s="340">
        <v>1626.105</v>
      </c>
      <c r="BG30" s="340">
        <v>1444.837</v>
      </c>
      <c r="BH30" s="340">
        <v>1392.2170000000001</v>
      </c>
      <c r="BI30" s="340">
        <v>1358.836</v>
      </c>
      <c r="BJ30" s="340">
        <v>1507.7570000000001</v>
      </c>
      <c r="BK30" s="340">
        <v>1543.4010000000001</v>
      </c>
      <c r="BL30" s="340">
        <v>1455.85</v>
      </c>
      <c r="BM30" s="340">
        <v>1441.65</v>
      </c>
      <c r="BN30" s="340">
        <v>1271.365</v>
      </c>
      <c r="BO30" s="340">
        <v>1321.7439999999999</v>
      </c>
      <c r="BP30" s="340">
        <v>1551.5930000000001</v>
      </c>
      <c r="BQ30" s="340">
        <v>1668.463</v>
      </c>
      <c r="BR30" s="340">
        <v>1625.2090000000001</v>
      </c>
      <c r="BS30" s="340">
        <v>1441.91</v>
      </c>
      <c r="BT30" s="340">
        <v>1390.902</v>
      </c>
      <c r="BU30" s="340">
        <v>1357.2080000000001</v>
      </c>
      <c r="BV30" s="340">
        <v>1492.2929999999999</v>
      </c>
    </row>
    <row r="31" spans="1:74" ht="11.1" customHeight="1" x14ac:dyDescent="0.2">
      <c r="A31" s="553"/>
      <c r="B31" s="131" t="s">
        <v>432</v>
      </c>
      <c r="C31" s="253"/>
      <c r="D31" s="253"/>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253"/>
      <c r="BA31" s="253"/>
      <c r="BB31" s="253"/>
      <c r="BC31" s="253"/>
      <c r="BD31" s="366"/>
      <c r="BE31" s="366"/>
      <c r="BF31" s="366"/>
      <c r="BG31" s="366"/>
      <c r="BH31" s="366"/>
      <c r="BI31" s="366"/>
      <c r="BJ31" s="366"/>
      <c r="BK31" s="366"/>
      <c r="BL31" s="366"/>
      <c r="BM31" s="366"/>
      <c r="BN31" s="366"/>
      <c r="BO31" s="366"/>
      <c r="BP31" s="366"/>
      <c r="BQ31" s="366"/>
      <c r="BR31" s="366"/>
      <c r="BS31" s="366"/>
      <c r="BT31" s="366"/>
      <c r="BU31" s="366"/>
      <c r="BV31" s="366"/>
    </row>
    <row r="32" spans="1:74" ht="11.1" customHeight="1" x14ac:dyDescent="0.2">
      <c r="A32" s="559" t="s">
        <v>433</v>
      </c>
      <c r="B32" s="560" t="s">
        <v>92</v>
      </c>
      <c r="C32" s="277">
        <v>2484.8864709999998</v>
      </c>
      <c r="D32" s="277">
        <v>2137.2279668000001</v>
      </c>
      <c r="E32" s="277">
        <v>1895.7234287000001</v>
      </c>
      <c r="F32" s="277">
        <v>1899.2990823</v>
      </c>
      <c r="G32" s="277">
        <v>2130.2653799999998</v>
      </c>
      <c r="H32" s="277">
        <v>2500.5003293</v>
      </c>
      <c r="I32" s="277">
        <v>2614.2202831999998</v>
      </c>
      <c r="J32" s="277">
        <v>2502.6967893999999</v>
      </c>
      <c r="K32" s="277">
        <v>2081.6246762999999</v>
      </c>
      <c r="L32" s="277">
        <v>1649.4958626</v>
      </c>
      <c r="M32" s="277">
        <v>1654.7391009999999</v>
      </c>
      <c r="N32" s="277">
        <v>1751.5503000000001</v>
      </c>
      <c r="O32" s="277">
        <v>1673.815071</v>
      </c>
      <c r="P32" s="277">
        <v>1580.3155145000001</v>
      </c>
      <c r="Q32" s="277">
        <v>1434.3617661000001</v>
      </c>
      <c r="R32" s="277">
        <v>1378.020972</v>
      </c>
      <c r="S32" s="277">
        <v>1748.6905339</v>
      </c>
      <c r="T32" s="277">
        <v>1988.7073026999999</v>
      </c>
      <c r="U32" s="277">
        <v>2340.6908410000001</v>
      </c>
      <c r="V32" s="277">
        <v>2165.1049965000002</v>
      </c>
      <c r="W32" s="277">
        <v>1838.9552796999999</v>
      </c>
      <c r="X32" s="277">
        <v>1668.5182674</v>
      </c>
      <c r="Y32" s="277">
        <v>1867.3877847000001</v>
      </c>
      <c r="Z32" s="277">
        <v>1762.5869548000001</v>
      </c>
      <c r="AA32" s="277">
        <v>1815.2091786999999</v>
      </c>
      <c r="AB32" s="277">
        <v>1756.5221629</v>
      </c>
      <c r="AC32" s="277">
        <v>1758.3432439000001</v>
      </c>
      <c r="AD32" s="277">
        <v>1524.4954613</v>
      </c>
      <c r="AE32" s="277">
        <v>1641.2596397</v>
      </c>
      <c r="AF32" s="277">
        <v>2091.8988490000002</v>
      </c>
      <c r="AG32" s="277">
        <v>2132.6586077000002</v>
      </c>
      <c r="AH32" s="277">
        <v>2125.0081168000002</v>
      </c>
      <c r="AI32" s="277">
        <v>1991.1234073000001</v>
      </c>
      <c r="AJ32" s="277">
        <v>1663.5416994</v>
      </c>
      <c r="AK32" s="277">
        <v>1711.8029489999999</v>
      </c>
      <c r="AL32" s="277">
        <v>1880.0470642</v>
      </c>
      <c r="AM32" s="277">
        <v>2226.8094599999999</v>
      </c>
      <c r="AN32" s="277">
        <v>2266.3623481999998</v>
      </c>
      <c r="AO32" s="277">
        <v>1886.6255532</v>
      </c>
      <c r="AP32" s="277">
        <v>1596.981573</v>
      </c>
      <c r="AQ32" s="277">
        <v>1821.8419994000001</v>
      </c>
      <c r="AR32" s="277">
        <v>2129.313032</v>
      </c>
      <c r="AS32" s="277">
        <v>2207.9649473999998</v>
      </c>
      <c r="AT32" s="277">
        <v>2137.3005739</v>
      </c>
      <c r="AU32" s="277">
        <v>1949.827775</v>
      </c>
      <c r="AV32" s="277">
        <v>1514.7458893999999</v>
      </c>
      <c r="AW32" s="277">
        <v>1670.0442647</v>
      </c>
      <c r="AX32" s="277">
        <v>1657.9929981</v>
      </c>
      <c r="AY32" s="277">
        <v>1794.6348719</v>
      </c>
      <c r="AZ32" s="277">
        <v>1981.8553910999999</v>
      </c>
      <c r="BA32" s="277">
        <v>1389.9599132000001</v>
      </c>
      <c r="BB32" s="277">
        <v>1220.1690000000001</v>
      </c>
      <c r="BC32" s="277">
        <v>1495.2139999999999</v>
      </c>
      <c r="BD32" s="340">
        <v>1717.9780000000001</v>
      </c>
      <c r="BE32" s="340">
        <v>1927.329</v>
      </c>
      <c r="BF32" s="340">
        <v>2012.703</v>
      </c>
      <c r="BG32" s="340">
        <v>1730.2360000000001</v>
      </c>
      <c r="BH32" s="340">
        <v>1460.663</v>
      </c>
      <c r="BI32" s="340">
        <v>1443.634</v>
      </c>
      <c r="BJ32" s="340">
        <v>1675.942</v>
      </c>
      <c r="BK32" s="340">
        <v>1841.373</v>
      </c>
      <c r="BL32" s="340">
        <v>1773.71</v>
      </c>
      <c r="BM32" s="340">
        <v>1459.11</v>
      </c>
      <c r="BN32" s="340">
        <v>1442.99</v>
      </c>
      <c r="BO32" s="340">
        <v>1589.3009999999999</v>
      </c>
      <c r="BP32" s="340">
        <v>1791.3720000000001</v>
      </c>
      <c r="BQ32" s="340">
        <v>2004.13</v>
      </c>
      <c r="BR32" s="340">
        <v>2065.395</v>
      </c>
      <c r="BS32" s="340">
        <v>1742.4749999999999</v>
      </c>
      <c r="BT32" s="340">
        <v>1467.52</v>
      </c>
      <c r="BU32" s="340">
        <v>1456.8989999999999</v>
      </c>
      <c r="BV32" s="340">
        <v>1641.799</v>
      </c>
    </row>
    <row r="33" spans="1:74" ht="11.1" customHeight="1" x14ac:dyDescent="0.2">
      <c r="A33" s="559" t="s">
        <v>434</v>
      </c>
      <c r="B33" s="560" t="s">
        <v>93</v>
      </c>
      <c r="C33" s="277">
        <v>1381.5903152000001</v>
      </c>
      <c r="D33" s="277">
        <v>1348.7729829</v>
      </c>
      <c r="E33" s="277">
        <v>1190.5169168</v>
      </c>
      <c r="F33" s="277">
        <v>1426.8128287</v>
      </c>
      <c r="G33" s="277">
        <v>1526.8016874</v>
      </c>
      <c r="H33" s="277">
        <v>1969.2297556999999</v>
      </c>
      <c r="I33" s="277">
        <v>2264.2941335</v>
      </c>
      <c r="J33" s="277">
        <v>2336.2847323000001</v>
      </c>
      <c r="K33" s="277">
        <v>1775.2489717000001</v>
      </c>
      <c r="L33" s="277">
        <v>1444.5006742</v>
      </c>
      <c r="M33" s="277">
        <v>1390.2217912999999</v>
      </c>
      <c r="N33" s="277">
        <v>1505.7719339</v>
      </c>
      <c r="O33" s="277">
        <v>1632.4529703000001</v>
      </c>
      <c r="P33" s="277">
        <v>1697.4085093000001</v>
      </c>
      <c r="Q33" s="277">
        <v>1691.0686868</v>
      </c>
      <c r="R33" s="277">
        <v>1892.9473687</v>
      </c>
      <c r="S33" s="277">
        <v>2103.4920238999998</v>
      </c>
      <c r="T33" s="277">
        <v>2278.5481573000002</v>
      </c>
      <c r="U33" s="277">
        <v>2494.8921439000001</v>
      </c>
      <c r="V33" s="277">
        <v>2366.4690728999999</v>
      </c>
      <c r="W33" s="277">
        <v>2014.9603413</v>
      </c>
      <c r="X33" s="277">
        <v>1608.0443584</v>
      </c>
      <c r="Y33" s="277">
        <v>1466.506486</v>
      </c>
      <c r="Z33" s="277">
        <v>1588.9525713</v>
      </c>
      <c r="AA33" s="277">
        <v>1628.9771226</v>
      </c>
      <c r="AB33" s="277">
        <v>1628.4256895999999</v>
      </c>
      <c r="AC33" s="277">
        <v>1545.1464000000001</v>
      </c>
      <c r="AD33" s="277">
        <v>1517.5700357000001</v>
      </c>
      <c r="AE33" s="277">
        <v>1570.3991252000001</v>
      </c>
      <c r="AF33" s="277">
        <v>1966.2148626999999</v>
      </c>
      <c r="AG33" s="277">
        <v>2067.4045987</v>
      </c>
      <c r="AH33" s="277">
        <v>2196.7357876999999</v>
      </c>
      <c r="AI33" s="277">
        <v>1927.3706917</v>
      </c>
      <c r="AJ33" s="277">
        <v>1613.3525803</v>
      </c>
      <c r="AK33" s="277">
        <v>1565.1731526999999</v>
      </c>
      <c r="AL33" s="277">
        <v>1614.5919042</v>
      </c>
      <c r="AM33" s="277">
        <v>1698.4150732000001</v>
      </c>
      <c r="AN33" s="277">
        <v>1449.1539561</v>
      </c>
      <c r="AO33" s="277">
        <v>1475.7609293999999</v>
      </c>
      <c r="AP33" s="277">
        <v>1536.4638322999999</v>
      </c>
      <c r="AQ33" s="277">
        <v>1709.3291081</v>
      </c>
      <c r="AR33" s="277">
        <v>1941.408995</v>
      </c>
      <c r="AS33" s="277">
        <v>2054.0217505999999</v>
      </c>
      <c r="AT33" s="277">
        <v>2256.9583229</v>
      </c>
      <c r="AU33" s="277">
        <v>1948.8810277</v>
      </c>
      <c r="AV33" s="277">
        <v>1691.9004273999999</v>
      </c>
      <c r="AW33" s="277">
        <v>1576.0785722999999</v>
      </c>
      <c r="AX33" s="277">
        <v>1640.6866167999999</v>
      </c>
      <c r="AY33" s="277">
        <v>1975.2115432000001</v>
      </c>
      <c r="AZ33" s="277">
        <v>2048.1016757000002</v>
      </c>
      <c r="BA33" s="277">
        <v>1910.8367059</v>
      </c>
      <c r="BB33" s="277">
        <v>1930.1289999999999</v>
      </c>
      <c r="BC33" s="277">
        <v>2017.307</v>
      </c>
      <c r="BD33" s="340">
        <v>2393.886</v>
      </c>
      <c r="BE33" s="340">
        <v>2524.6370000000002</v>
      </c>
      <c r="BF33" s="340">
        <v>2522.6030000000001</v>
      </c>
      <c r="BG33" s="340">
        <v>2147.6460000000002</v>
      </c>
      <c r="BH33" s="340">
        <v>1829.2850000000001</v>
      </c>
      <c r="BI33" s="340">
        <v>1736.37</v>
      </c>
      <c r="BJ33" s="340">
        <v>1822.309</v>
      </c>
      <c r="BK33" s="340">
        <v>1851.7249999999999</v>
      </c>
      <c r="BL33" s="340">
        <v>1831.4939999999999</v>
      </c>
      <c r="BM33" s="340">
        <v>1698.627</v>
      </c>
      <c r="BN33" s="340">
        <v>1773.885</v>
      </c>
      <c r="BO33" s="340">
        <v>1962.5509999999999</v>
      </c>
      <c r="BP33" s="340">
        <v>2304.36</v>
      </c>
      <c r="BQ33" s="340">
        <v>2427.279</v>
      </c>
      <c r="BR33" s="340">
        <v>2460.7910000000002</v>
      </c>
      <c r="BS33" s="340">
        <v>2115.509</v>
      </c>
      <c r="BT33" s="340">
        <v>1813.884</v>
      </c>
      <c r="BU33" s="340">
        <v>1718.057</v>
      </c>
      <c r="BV33" s="340">
        <v>1788.607</v>
      </c>
    </row>
    <row r="34" spans="1:74" ht="11.1" customHeight="1" x14ac:dyDescent="0.2">
      <c r="A34" s="559" t="s">
        <v>435</v>
      </c>
      <c r="B34" s="562" t="s">
        <v>404</v>
      </c>
      <c r="C34" s="277">
        <v>54.010044194000002</v>
      </c>
      <c r="D34" s="277">
        <v>36.260985357000003</v>
      </c>
      <c r="E34" s="277">
        <v>36.341837742000003</v>
      </c>
      <c r="F34" s="277">
        <v>36.570101000000001</v>
      </c>
      <c r="G34" s="277">
        <v>32.541017097000001</v>
      </c>
      <c r="H34" s="277">
        <v>38.506334332999998</v>
      </c>
      <c r="I34" s="277">
        <v>47.023910000000001</v>
      </c>
      <c r="J34" s="277">
        <v>36.374011613</v>
      </c>
      <c r="K34" s="277">
        <v>35.541732000000003</v>
      </c>
      <c r="L34" s="277">
        <v>27.199361289999999</v>
      </c>
      <c r="M34" s="277">
        <v>20.884910999999999</v>
      </c>
      <c r="N34" s="277">
        <v>28.805681289999999</v>
      </c>
      <c r="O34" s="277">
        <v>34.392372580999997</v>
      </c>
      <c r="P34" s="277">
        <v>25.481425517000002</v>
      </c>
      <c r="Q34" s="277">
        <v>17.586003548000001</v>
      </c>
      <c r="R34" s="277">
        <v>19.118674667000001</v>
      </c>
      <c r="S34" s="277">
        <v>22.001783226000001</v>
      </c>
      <c r="T34" s="277">
        <v>26.171672999999998</v>
      </c>
      <c r="U34" s="277">
        <v>31.110120644999999</v>
      </c>
      <c r="V34" s="277">
        <v>25.808192257999998</v>
      </c>
      <c r="W34" s="277">
        <v>23.284106999999999</v>
      </c>
      <c r="X34" s="277">
        <v>23.242003871000001</v>
      </c>
      <c r="Y34" s="277">
        <v>25.538490667000001</v>
      </c>
      <c r="Z34" s="277">
        <v>23.584351612999999</v>
      </c>
      <c r="AA34" s="277">
        <v>28.889816452000002</v>
      </c>
      <c r="AB34" s="277">
        <v>24.965930713999999</v>
      </c>
      <c r="AC34" s="277">
        <v>26.512169031999999</v>
      </c>
      <c r="AD34" s="277">
        <v>28.841800332999998</v>
      </c>
      <c r="AE34" s="277">
        <v>38.563714515999997</v>
      </c>
      <c r="AF34" s="277">
        <v>39.130317333000001</v>
      </c>
      <c r="AG34" s="277">
        <v>39.337339354999997</v>
      </c>
      <c r="AH34" s="277">
        <v>39.043243226000001</v>
      </c>
      <c r="AI34" s="277">
        <v>35.330354667000002</v>
      </c>
      <c r="AJ34" s="277">
        <v>29.460900644999999</v>
      </c>
      <c r="AK34" s="277">
        <v>20.031556333000001</v>
      </c>
      <c r="AL34" s="277">
        <v>24.266252258000002</v>
      </c>
      <c r="AM34" s="277">
        <v>85.810325805999994</v>
      </c>
      <c r="AN34" s="277">
        <v>34.838828571000001</v>
      </c>
      <c r="AO34" s="277">
        <v>37.823629355000001</v>
      </c>
      <c r="AP34" s="277">
        <v>23.352563</v>
      </c>
      <c r="AQ34" s="277">
        <v>28.502601290000001</v>
      </c>
      <c r="AR34" s="277">
        <v>31.402384000000001</v>
      </c>
      <c r="AS34" s="277">
        <v>28.153127419</v>
      </c>
      <c r="AT34" s="277">
        <v>26.979044515999998</v>
      </c>
      <c r="AU34" s="277">
        <v>23.478443667000001</v>
      </c>
      <c r="AV34" s="277">
        <v>18.001288710000001</v>
      </c>
      <c r="AW34" s="277">
        <v>23.467483667</v>
      </c>
      <c r="AX34" s="277">
        <v>31.078994194</v>
      </c>
      <c r="AY34" s="277">
        <v>38.290647741999997</v>
      </c>
      <c r="AZ34" s="277">
        <v>70.274373570999998</v>
      </c>
      <c r="BA34" s="277">
        <v>21.483195354999999</v>
      </c>
      <c r="BB34" s="277">
        <v>22.884740000000001</v>
      </c>
      <c r="BC34" s="277">
        <v>26.33982</v>
      </c>
      <c r="BD34" s="340">
        <v>28.078690000000002</v>
      </c>
      <c r="BE34" s="340">
        <v>29.498449999999998</v>
      </c>
      <c r="BF34" s="340">
        <v>28.66666</v>
      </c>
      <c r="BG34" s="340">
        <v>28.21153</v>
      </c>
      <c r="BH34" s="340">
        <v>25.282630000000001</v>
      </c>
      <c r="BI34" s="340">
        <v>21.947320000000001</v>
      </c>
      <c r="BJ34" s="340">
        <v>29.779779999999999</v>
      </c>
      <c r="BK34" s="340">
        <v>40.41093</v>
      </c>
      <c r="BL34" s="340">
        <v>31.312080000000002</v>
      </c>
      <c r="BM34" s="340">
        <v>27.556570000000001</v>
      </c>
      <c r="BN34" s="340">
        <v>26.885809999999999</v>
      </c>
      <c r="BO34" s="340">
        <v>28.447980000000001</v>
      </c>
      <c r="BP34" s="340">
        <v>31.400259999999999</v>
      </c>
      <c r="BQ34" s="340">
        <v>33.344580000000001</v>
      </c>
      <c r="BR34" s="340">
        <v>30.968820000000001</v>
      </c>
      <c r="BS34" s="340">
        <v>28.021570000000001</v>
      </c>
      <c r="BT34" s="340">
        <v>24.827449999999999</v>
      </c>
      <c r="BU34" s="340">
        <v>20.844719999999999</v>
      </c>
      <c r="BV34" s="340">
        <v>27.761839999999999</v>
      </c>
    </row>
    <row r="35" spans="1:74" ht="11.1" customHeight="1" x14ac:dyDescent="0.2">
      <c r="A35" s="559" t="s">
        <v>436</v>
      </c>
      <c r="B35" s="562" t="s">
        <v>94</v>
      </c>
      <c r="C35" s="277">
        <v>14.597948387000001</v>
      </c>
      <c r="D35" s="277">
        <v>13.912326071000001</v>
      </c>
      <c r="E35" s="277">
        <v>14.233582903</v>
      </c>
      <c r="F35" s="277">
        <v>14.523325333000001</v>
      </c>
      <c r="G35" s="277">
        <v>12.727596129</v>
      </c>
      <c r="H35" s="277">
        <v>16.192319999999999</v>
      </c>
      <c r="I35" s="277">
        <v>17.196024194</v>
      </c>
      <c r="J35" s="277">
        <v>16.933780644999999</v>
      </c>
      <c r="K35" s="277">
        <v>14.738506666999999</v>
      </c>
      <c r="L35" s="277">
        <v>13.824437742000001</v>
      </c>
      <c r="M35" s="277">
        <v>13.840134000000001</v>
      </c>
      <c r="N35" s="277">
        <v>14.403862581</v>
      </c>
      <c r="O35" s="277">
        <v>12.618434194000001</v>
      </c>
      <c r="P35" s="277">
        <v>14.800680345</v>
      </c>
      <c r="Q35" s="277">
        <v>13.749144839</v>
      </c>
      <c r="R35" s="277">
        <v>15.690561667000001</v>
      </c>
      <c r="S35" s="277">
        <v>13.306900645000001</v>
      </c>
      <c r="T35" s="277">
        <v>12.875475333000001</v>
      </c>
      <c r="U35" s="277">
        <v>13.806680968</v>
      </c>
      <c r="V35" s="277">
        <v>13.390895484</v>
      </c>
      <c r="W35" s="277">
        <v>11.678687667</v>
      </c>
      <c r="X35" s="277">
        <v>11.77405871</v>
      </c>
      <c r="Y35" s="277">
        <v>11.565586667</v>
      </c>
      <c r="Z35" s="277">
        <v>13.205957097000001</v>
      </c>
      <c r="AA35" s="277">
        <v>14.634279677</v>
      </c>
      <c r="AB35" s="277">
        <v>13.057936429</v>
      </c>
      <c r="AC35" s="277">
        <v>12.569476774</v>
      </c>
      <c r="AD35" s="277">
        <v>12.738704</v>
      </c>
      <c r="AE35" s="277">
        <v>14.543744839</v>
      </c>
      <c r="AF35" s="277">
        <v>14.415947333</v>
      </c>
      <c r="AG35" s="277">
        <v>15.710368387000001</v>
      </c>
      <c r="AH35" s="277">
        <v>15.514653548</v>
      </c>
      <c r="AI35" s="277">
        <v>14.372934667000001</v>
      </c>
      <c r="AJ35" s="277">
        <v>13.834401613000001</v>
      </c>
      <c r="AK35" s="277">
        <v>14.337533333</v>
      </c>
      <c r="AL35" s="277">
        <v>12.393200968</v>
      </c>
      <c r="AM35" s="277">
        <v>11.329442903</v>
      </c>
      <c r="AN35" s="277">
        <v>10.375658929</v>
      </c>
      <c r="AO35" s="277">
        <v>10.054144193999999</v>
      </c>
      <c r="AP35" s="277">
        <v>10.262276999999999</v>
      </c>
      <c r="AQ35" s="277">
        <v>10.454202258</v>
      </c>
      <c r="AR35" s="277">
        <v>13.191631666999999</v>
      </c>
      <c r="AS35" s="277">
        <v>13.866277741999999</v>
      </c>
      <c r="AT35" s="277">
        <v>13.573371935000001</v>
      </c>
      <c r="AU35" s="277">
        <v>15.115928667</v>
      </c>
      <c r="AV35" s="277">
        <v>14.354617419</v>
      </c>
      <c r="AW35" s="277">
        <v>14.450984332999999</v>
      </c>
      <c r="AX35" s="277">
        <v>13.727488386999999</v>
      </c>
      <c r="AY35" s="277">
        <v>13.579525160999999</v>
      </c>
      <c r="AZ35" s="277">
        <v>13.935161071</v>
      </c>
      <c r="BA35" s="277">
        <v>12.659542129</v>
      </c>
      <c r="BB35" s="277">
        <v>12.21724</v>
      </c>
      <c r="BC35" s="277">
        <v>12.3162</v>
      </c>
      <c r="BD35" s="340">
        <v>14.99417</v>
      </c>
      <c r="BE35" s="340">
        <v>15.74269</v>
      </c>
      <c r="BF35" s="340">
        <v>15.22452</v>
      </c>
      <c r="BG35" s="340">
        <v>16.220009999999998</v>
      </c>
      <c r="BH35" s="340">
        <v>15.55433</v>
      </c>
      <c r="BI35" s="340">
        <v>15.22842</v>
      </c>
      <c r="BJ35" s="340">
        <v>15.044600000000001</v>
      </c>
      <c r="BK35" s="340">
        <v>14.048690000000001</v>
      </c>
      <c r="BL35" s="340">
        <v>13.523490000000001</v>
      </c>
      <c r="BM35" s="340">
        <v>12.84582</v>
      </c>
      <c r="BN35" s="340">
        <v>12.94876</v>
      </c>
      <c r="BO35" s="340">
        <v>13.03336</v>
      </c>
      <c r="BP35" s="340">
        <v>15.75853</v>
      </c>
      <c r="BQ35" s="340">
        <v>16.605049999999999</v>
      </c>
      <c r="BR35" s="340">
        <v>16.094899999999999</v>
      </c>
      <c r="BS35" s="340">
        <v>17.015979999999999</v>
      </c>
      <c r="BT35" s="340">
        <v>16.35688</v>
      </c>
      <c r="BU35" s="340">
        <v>16.005310000000001</v>
      </c>
      <c r="BV35" s="340">
        <v>15.647119999999999</v>
      </c>
    </row>
    <row r="36" spans="1:74" ht="11.1" customHeight="1" x14ac:dyDescent="0.2">
      <c r="A36" s="559" t="s">
        <v>437</v>
      </c>
      <c r="B36" s="562" t="s">
        <v>95</v>
      </c>
      <c r="C36" s="277">
        <v>984.31864515999996</v>
      </c>
      <c r="D36" s="277">
        <v>970.05935713999997</v>
      </c>
      <c r="E36" s="277">
        <v>868.33177419000003</v>
      </c>
      <c r="F36" s="277">
        <v>765.72603332999995</v>
      </c>
      <c r="G36" s="277">
        <v>769.52061289999995</v>
      </c>
      <c r="H36" s="277">
        <v>961.26110000000006</v>
      </c>
      <c r="I36" s="277">
        <v>1003.3672903</v>
      </c>
      <c r="J36" s="277">
        <v>982.08293547999995</v>
      </c>
      <c r="K36" s="277">
        <v>943.99333333000004</v>
      </c>
      <c r="L36" s="277">
        <v>873.72596773999999</v>
      </c>
      <c r="M36" s="277">
        <v>916.8261</v>
      </c>
      <c r="N36" s="277">
        <v>969.31403225999998</v>
      </c>
      <c r="O36" s="277">
        <v>977.83725805999995</v>
      </c>
      <c r="P36" s="277">
        <v>920.62520689999997</v>
      </c>
      <c r="Q36" s="277">
        <v>796.06487097000002</v>
      </c>
      <c r="R36" s="277">
        <v>786.78006667</v>
      </c>
      <c r="S36" s="277">
        <v>864.87612903000002</v>
      </c>
      <c r="T36" s="277">
        <v>958.84939999999995</v>
      </c>
      <c r="U36" s="277">
        <v>987.71725805999995</v>
      </c>
      <c r="V36" s="277">
        <v>977.19038709999995</v>
      </c>
      <c r="W36" s="277">
        <v>922.71276666999995</v>
      </c>
      <c r="X36" s="277">
        <v>832.25312902999997</v>
      </c>
      <c r="Y36" s="277">
        <v>785.70529999999997</v>
      </c>
      <c r="Z36" s="277">
        <v>924.00577419000001</v>
      </c>
      <c r="AA36" s="277">
        <v>964.13470968000001</v>
      </c>
      <c r="AB36" s="277">
        <v>923.78014285999996</v>
      </c>
      <c r="AC36" s="277">
        <v>837.21058065</v>
      </c>
      <c r="AD36" s="277">
        <v>838.62073333000001</v>
      </c>
      <c r="AE36" s="277">
        <v>947.49561289999997</v>
      </c>
      <c r="AF36" s="277">
        <v>999.41306667000003</v>
      </c>
      <c r="AG36" s="277">
        <v>1019.2651613</v>
      </c>
      <c r="AH36" s="277">
        <v>1023.3827742</v>
      </c>
      <c r="AI36" s="277">
        <v>978.28466666999998</v>
      </c>
      <c r="AJ36" s="277">
        <v>876.23158064999996</v>
      </c>
      <c r="AK36" s="277">
        <v>928.72810000000004</v>
      </c>
      <c r="AL36" s="277">
        <v>999.52929031999997</v>
      </c>
      <c r="AM36" s="277">
        <v>1034.3696451999999</v>
      </c>
      <c r="AN36" s="277">
        <v>992.99678571000004</v>
      </c>
      <c r="AO36" s="277">
        <v>873.55235484000002</v>
      </c>
      <c r="AP36" s="277">
        <v>802.41016666999997</v>
      </c>
      <c r="AQ36" s="277">
        <v>863.53448387000003</v>
      </c>
      <c r="AR36" s="277">
        <v>980.71713333000002</v>
      </c>
      <c r="AS36" s="277">
        <v>1010.0427097</v>
      </c>
      <c r="AT36" s="277">
        <v>995.37554838999995</v>
      </c>
      <c r="AU36" s="277">
        <v>976.38166666999996</v>
      </c>
      <c r="AV36" s="277">
        <v>910.43435483999997</v>
      </c>
      <c r="AW36" s="277">
        <v>983.34079999999994</v>
      </c>
      <c r="AX36" s="277">
        <v>1036.6689355000001</v>
      </c>
      <c r="AY36" s="277">
        <v>1053.0472580999999</v>
      </c>
      <c r="AZ36" s="277">
        <v>971.35717856999997</v>
      </c>
      <c r="BA36" s="277">
        <v>897.51487096999995</v>
      </c>
      <c r="BB36" s="277">
        <v>897.4126</v>
      </c>
      <c r="BC36" s="277">
        <v>971.42160000000001</v>
      </c>
      <c r="BD36" s="340">
        <v>1006.785</v>
      </c>
      <c r="BE36" s="340">
        <v>995.82230000000004</v>
      </c>
      <c r="BF36" s="340">
        <v>978.46389999999997</v>
      </c>
      <c r="BG36" s="340">
        <v>913.59839999999997</v>
      </c>
      <c r="BH36" s="340">
        <v>833.20180000000005</v>
      </c>
      <c r="BI36" s="340">
        <v>882.53610000000003</v>
      </c>
      <c r="BJ36" s="340">
        <v>963.84630000000004</v>
      </c>
      <c r="BK36" s="340">
        <v>1011.289</v>
      </c>
      <c r="BL36" s="340">
        <v>934.23710000000005</v>
      </c>
      <c r="BM36" s="340">
        <v>879.30079999999998</v>
      </c>
      <c r="BN36" s="340">
        <v>843.05050000000006</v>
      </c>
      <c r="BO36" s="340">
        <v>896.96109999999999</v>
      </c>
      <c r="BP36" s="340">
        <v>1051.1410000000001</v>
      </c>
      <c r="BQ36" s="340">
        <v>1039.694</v>
      </c>
      <c r="BR36" s="340">
        <v>1021.571</v>
      </c>
      <c r="BS36" s="340">
        <v>953.84810000000004</v>
      </c>
      <c r="BT36" s="340">
        <v>869.90949999999998</v>
      </c>
      <c r="BU36" s="340">
        <v>921.41729999999995</v>
      </c>
      <c r="BV36" s="340">
        <v>1006.31</v>
      </c>
    </row>
    <row r="37" spans="1:74" ht="11.1" customHeight="1" x14ac:dyDescent="0.2">
      <c r="A37" s="559" t="s">
        <v>438</v>
      </c>
      <c r="B37" s="562" t="s">
        <v>428</v>
      </c>
      <c r="C37" s="277">
        <v>87.128025484000005</v>
      </c>
      <c r="D37" s="277">
        <v>89.991308214</v>
      </c>
      <c r="E37" s="277">
        <v>165.16009258</v>
      </c>
      <c r="F37" s="277">
        <v>154.22558433</v>
      </c>
      <c r="G37" s="277">
        <v>111.31671968000001</v>
      </c>
      <c r="H37" s="277">
        <v>88.003058667000005</v>
      </c>
      <c r="I37" s="277">
        <v>67.284437741999994</v>
      </c>
      <c r="J37" s="277">
        <v>71.578171612999995</v>
      </c>
      <c r="K37" s="277">
        <v>78.491555332999994</v>
      </c>
      <c r="L37" s="277">
        <v>65.719535160999996</v>
      </c>
      <c r="M37" s="277">
        <v>90.350348667000006</v>
      </c>
      <c r="N37" s="277">
        <v>151.86142838999999</v>
      </c>
      <c r="O37" s="277">
        <v>154.66698129</v>
      </c>
      <c r="P37" s="277">
        <v>129.69064965999999</v>
      </c>
      <c r="Q37" s="277">
        <v>127.61317677</v>
      </c>
      <c r="R37" s="277">
        <v>79.776229999999998</v>
      </c>
      <c r="S37" s="277">
        <v>65.867917097000003</v>
      </c>
      <c r="T37" s="277">
        <v>51.534187000000003</v>
      </c>
      <c r="U37" s="277">
        <v>46.115457741999997</v>
      </c>
      <c r="V37" s="277">
        <v>65.513090000000005</v>
      </c>
      <c r="W37" s="277">
        <v>61.750798000000003</v>
      </c>
      <c r="X37" s="277">
        <v>78.327927742</v>
      </c>
      <c r="Y37" s="277">
        <v>76.778402333000002</v>
      </c>
      <c r="Z37" s="277">
        <v>80.440433548000001</v>
      </c>
      <c r="AA37" s="277">
        <v>150.36202548</v>
      </c>
      <c r="AB37" s="277">
        <v>176.15988429000001</v>
      </c>
      <c r="AC37" s="277">
        <v>135.07989581000001</v>
      </c>
      <c r="AD37" s="277">
        <v>134.93306566999999</v>
      </c>
      <c r="AE37" s="277">
        <v>166.99309676999999</v>
      </c>
      <c r="AF37" s="277">
        <v>149.26953166999999</v>
      </c>
      <c r="AG37" s="277">
        <v>182.57072676999999</v>
      </c>
      <c r="AH37" s="277">
        <v>134.21960386999999</v>
      </c>
      <c r="AI37" s="277">
        <v>101.97935467000001</v>
      </c>
      <c r="AJ37" s="277">
        <v>88.380966774000001</v>
      </c>
      <c r="AK37" s="277">
        <v>93.900250666999995</v>
      </c>
      <c r="AL37" s="277">
        <v>171.01801742000001</v>
      </c>
      <c r="AM37" s="277">
        <v>182.76685806</v>
      </c>
      <c r="AN37" s="277">
        <v>145.65468999999999</v>
      </c>
      <c r="AO37" s="277">
        <v>120.11840419000001</v>
      </c>
      <c r="AP37" s="277">
        <v>127.05562867</v>
      </c>
      <c r="AQ37" s="277">
        <v>98.046876128999997</v>
      </c>
      <c r="AR37" s="277">
        <v>95.168418666999997</v>
      </c>
      <c r="AS37" s="277">
        <v>78.143309032000005</v>
      </c>
      <c r="AT37" s="277">
        <v>82.491958710000006</v>
      </c>
      <c r="AU37" s="277">
        <v>78.156688333000005</v>
      </c>
      <c r="AV37" s="277">
        <v>101.64262742</v>
      </c>
      <c r="AW37" s="277">
        <v>100.96872767000001</v>
      </c>
      <c r="AX37" s="277">
        <v>118.81226355</v>
      </c>
      <c r="AY37" s="277">
        <v>132.42365710000001</v>
      </c>
      <c r="AZ37" s="277">
        <v>106.40751786</v>
      </c>
      <c r="BA37" s="277">
        <v>141.42464974000001</v>
      </c>
      <c r="BB37" s="277">
        <v>121.19070000000001</v>
      </c>
      <c r="BC37" s="277">
        <v>102.57340000000001</v>
      </c>
      <c r="BD37" s="340">
        <v>99.707390000000004</v>
      </c>
      <c r="BE37" s="340">
        <v>82.675070000000005</v>
      </c>
      <c r="BF37" s="340">
        <v>89.477400000000003</v>
      </c>
      <c r="BG37" s="340">
        <v>76.634140000000002</v>
      </c>
      <c r="BH37" s="340">
        <v>95.237710000000007</v>
      </c>
      <c r="BI37" s="340">
        <v>101.9348</v>
      </c>
      <c r="BJ37" s="340">
        <v>117.6122</v>
      </c>
      <c r="BK37" s="340">
        <v>142.66149999999999</v>
      </c>
      <c r="BL37" s="340">
        <v>114.7409</v>
      </c>
      <c r="BM37" s="340">
        <v>151.35839999999999</v>
      </c>
      <c r="BN37" s="340">
        <v>125.09910000000001</v>
      </c>
      <c r="BO37" s="340">
        <v>107.2937</v>
      </c>
      <c r="BP37" s="340">
        <v>107.2931</v>
      </c>
      <c r="BQ37" s="340">
        <v>86.376170000000002</v>
      </c>
      <c r="BR37" s="340">
        <v>97.232900000000001</v>
      </c>
      <c r="BS37" s="340">
        <v>82.979339999999993</v>
      </c>
      <c r="BT37" s="340">
        <v>97.798900000000003</v>
      </c>
      <c r="BU37" s="340">
        <v>101.23180000000001</v>
      </c>
      <c r="BV37" s="340">
        <v>127.7041</v>
      </c>
    </row>
    <row r="38" spans="1:74" ht="11.1" customHeight="1" x14ac:dyDescent="0.2">
      <c r="A38" s="559" t="s">
        <v>439</v>
      </c>
      <c r="B38" s="560" t="s">
        <v>471</v>
      </c>
      <c r="C38" s="277">
        <v>157.23655452</v>
      </c>
      <c r="D38" s="277">
        <v>186.27289999999999</v>
      </c>
      <c r="E38" s="277">
        <v>179.77198064999999</v>
      </c>
      <c r="F38" s="277">
        <v>196.93577866999999</v>
      </c>
      <c r="G38" s="277">
        <v>187.77794774</v>
      </c>
      <c r="H38" s="277">
        <v>210.14222633</v>
      </c>
      <c r="I38" s="277">
        <v>156.54888968</v>
      </c>
      <c r="J38" s="277">
        <v>153.19079160999999</v>
      </c>
      <c r="K38" s="277">
        <v>145.15292367000001</v>
      </c>
      <c r="L38" s="277">
        <v>176.71464032</v>
      </c>
      <c r="M38" s="277">
        <v>196.96125832999999</v>
      </c>
      <c r="N38" s="277">
        <v>179.77043774000001</v>
      </c>
      <c r="O38" s="277">
        <v>204.63432613000001</v>
      </c>
      <c r="P38" s="277">
        <v>190.06296552000001</v>
      </c>
      <c r="Q38" s="277">
        <v>207.51651355000001</v>
      </c>
      <c r="R38" s="277">
        <v>195.09800733</v>
      </c>
      <c r="S38" s="277">
        <v>190.14361839</v>
      </c>
      <c r="T38" s="277">
        <v>187.93036366999999</v>
      </c>
      <c r="U38" s="277">
        <v>168.02069387</v>
      </c>
      <c r="V38" s="277">
        <v>153.46337323</v>
      </c>
      <c r="W38" s="277">
        <v>167.13278733000001</v>
      </c>
      <c r="X38" s="277">
        <v>191.19483418999999</v>
      </c>
      <c r="Y38" s="277">
        <v>198.43874532999999</v>
      </c>
      <c r="Z38" s="277">
        <v>222.02735193999999</v>
      </c>
      <c r="AA38" s="277">
        <v>200.39661258000001</v>
      </c>
      <c r="AB38" s="277">
        <v>224.54272</v>
      </c>
      <c r="AC38" s="277">
        <v>240.03037806</v>
      </c>
      <c r="AD38" s="277">
        <v>244.097036</v>
      </c>
      <c r="AE38" s="277">
        <v>249.74168742000001</v>
      </c>
      <c r="AF38" s="277">
        <v>232.779222</v>
      </c>
      <c r="AG38" s="277">
        <v>187.90813129</v>
      </c>
      <c r="AH38" s="277">
        <v>179.52524289999999</v>
      </c>
      <c r="AI38" s="277">
        <v>174.47572066999999</v>
      </c>
      <c r="AJ38" s="277">
        <v>216.01500483999999</v>
      </c>
      <c r="AK38" s="277">
        <v>225.25462533000001</v>
      </c>
      <c r="AL38" s="277">
        <v>205.47130322999999</v>
      </c>
      <c r="AM38" s="277">
        <v>256.22144451999998</v>
      </c>
      <c r="AN38" s="277">
        <v>212.93394000000001</v>
      </c>
      <c r="AO38" s="277">
        <v>251.60818903000001</v>
      </c>
      <c r="AP38" s="277">
        <v>269.71973000000003</v>
      </c>
      <c r="AQ38" s="277">
        <v>230.99585515999999</v>
      </c>
      <c r="AR38" s="277">
        <v>270.38422600000001</v>
      </c>
      <c r="AS38" s="277">
        <v>209.77578484</v>
      </c>
      <c r="AT38" s="277">
        <v>203.17920806000001</v>
      </c>
      <c r="AU38" s="277">
        <v>197.39536867000001</v>
      </c>
      <c r="AV38" s="277">
        <v>219.25949871</v>
      </c>
      <c r="AW38" s="277">
        <v>270.21489767000003</v>
      </c>
      <c r="AX38" s="277">
        <v>231.43005581</v>
      </c>
      <c r="AY38" s="277">
        <v>228.34461483999999</v>
      </c>
      <c r="AZ38" s="277">
        <v>252.68872071000001</v>
      </c>
      <c r="BA38" s="277">
        <v>206.56529584</v>
      </c>
      <c r="BB38" s="277">
        <v>269.02249999999998</v>
      </c>
      <c r="BC38" s="277">
        <v>275.50619999999998</v>
      </c>
      <c r="BD38" s="340">
        <v>286.15890000000002</v>
      </c>
      <c r="BE38" s="340">
        <v>246.79849999999999</v>
      </c>
      <c r="BF38" s="340">
        <v>237.0711</v>
      </c>
      <c r="BG38" s="340">
        <v>235.98159999999999</v>
      </c>
      <c r="BH38" s="340">
        <v>267.79399999999998</v>
      </c>
      <c r="BI38" s="340">
        <v>291.17450000000002</v>
      </c>
      <c r="BJ38" s="340">
        <v>301.28030000000001</v>
      </c>
      <c r="BK38" s="340">
        <v>298.43549999999999</v>
      </c>
      <c r="BL38" s="340">
        <v>294.74380000000002</v>
      </c>
      <c r="BM38" s="340">
        <v>319.70749999999998</v>
      </c>
      <c r="BN38" s="340">
        <v>340.79399999999998</v>
      </c>
      <c r="BO38" s="340">
        <v>321.7473</v>
      </c>
      <c r="BP38" s="340">
        <v>332.26490000000001</v>
      </c>
      <c r="BQ38" s="340">
        <v>283.76670000000001</v>
      </c>
      <c r="BR38" s="340">
        <v>268.88900000000001</v>
      </c>
      <c r="BS38" s="340">
        <v>269.1687</v>
      </c>
      <c r="BT38" s="340">
        <v>302.02539999999999</v>
      </c>
      <c r="BU38" s="340">
        <v>321.15820000000002</v>
      </c>
      <c r="BV38" s="340">
        <v>344.88310000000001</v>
      </c>
    </row>
    <row r="39" spans="1:74" ht="11.1" customHeight="1" x14ac:dyDescent="0.2">
      <c r="A39" s="559" t="s">
        <v>440</v>
      </c>
      <c r="B39" s="562" t="s">
        <v>418</v>
      </c>
      <c r="C39" s="277">
        <v>14.804449032000001</v>
      </c>
      <c r="D39" s="277">
        <v>15.747513571000001</v>
      </c>
      <c r="E39" s="277">
        <v>15.647963548</v>
      </c>
      <c r="F39" s="277">
        <v>16.500007666999998</v>
      </c>
      <c r="G39" s="277">
        <v>16.387770645</v>
      </c>
      <c r="H39" s="277">
        <v>17.146268667000001</v>
      </c>
      <c r="I39" s="277">
        <v>17.47522</v>
      </c>
      <c r="J39" s="277">
        <v>16.402872581</v>
      </c>
      <c r="K39" s="277">
        <v>15.846584667</v>
      </c>
      <c r="L39" s="277">
        <v>15.666572258</v>
      </c>
      <c r="M39" s="277">
        <v>16.393526333000001</v>
      </c>
      <c r="N39" s="277">
        <v>16.698013226</v>
      </c>
      <c r="O39" s="277">
        <v>14.479662580999999</v>
      </c>
      <c r="P39" s="277">
        <v>14.384537241</v>
      </c>
      <c r="Q39" s="277">
        <v>14.242254193999999</v>
      </c>
      <c r="R39" s="277">
        <v>14.896761667</v>
      </c>
      <c r="S39" s="277">
        <v>15.905214515999999</v>
      </c>
      <c r="T39" s="277">
        <v>15.008328000000001</v>
      </c>
      <c r="U39" s="277">
        <v>15.452312580999999</v>
      </c>
      <c r="V39" s="277">
        <v>14.868571935</v>
      </c>
      <c r="W39" s="277">
        <v>14.593213667000001</v>
      </c>
      <c r="X39" s="277">
        <v>14.262849677</v>
      </c>
      <c r="Y39" s="277">
        <v>15.329110332999999</v>
      </c>
      <c r="Z39" s="277">
        <v>15.250813871</v>
      </c>
      <c r="AA39" s="277">
        <v>15.217629032</v>
      </c>
      <c r="AB39" s="277">
        <v>15.613381786</v>
      </c>
      <c r="AC39" s="277">
        <v>15.195332258000001</v>
      </c>
      <c r="AD39" s="277">
        <v>13.933557333</v>
      </c>
      <c r="AE39" s="277">
        <v>16.011147419</v>
      </c>
      <c r="AF39" s="277">
        <v>14.971263333</v>
      </c>
      <c r="AG39" s="277">
        <v>15.002664838999999</v>
      </c>
      <c r="AH39" s="277">
        <v>15.464471290000001</v>
      </c>
      <c r="AI39" s="277">
        <v>15.969348999999999</v>
      </c>
      <c r="AJ39" s="277">
        <v>15.583698387</v>
      </c>
      <c r="AK39" s="277">
        <v>15.290649</v>
      </c>
      <c r="AL39" s="277">
        <v>14.935498709999999</v>
      </c>
      <c r="AM39" s="277">
        <v>13.491809032000001</v>
      </c>
      <c r="AN39" s="277">
        <v>12.99231</v>
      </c>
      <c r="AO39" s="277">
        <v>12.469029677</v>
      </c>
      <c r="AP39" s="277">
        <v>11.895098666999999</v>
      </c>
      <c r="AQ39" s="277">
        <v>13.462893548</v>
      </c>
      <c r="AR39" s="277">
        <v>13.813873333</v>
      </c>
      <c r="AS39" s="277">
        <v>13.372463226000001</v>
      </c>
      <c r="AT39" s="277">
        <v>14.223301613</v>
      </c>
      <c r="AU39" s="277">
        <v>13.883420333</v>
      </c>
      <c r="AV39" s="277">
        <v>13.887745806</v>
      </c>
      <c r="AW39" s="277">
        <v>13.569285000000001</v>
      </c>
      <c r="AX39" s="277">
        <v>14.519859676999999</v>
      </c>
      <c r="AY39" s="277">
        <v>14.460536773999999</v>
      </c>
      <c r="AZ39" s="277">
        <v>13.597778214</v>
      </c>
      <c r="BA39" s="277">
        <v>12.721211903</v>
      </c>
      <c r="BB39" s="277">
        <v>11.61289</v>
      </c>
      <c r="BC39" s="277">
        <v>12.982699999999999</v>
      </c>
      <c r="BD39" s="340">
        <v>13.697279999999999</v>
      </c>
      <c r="BE39" s="340">
        <v>13.569419999999999</v>
      </c>
      <c r="BF39" s="340">
        <v>14.19304</v>
      </c>
      <c r="BG39" s="340">
        <v>13.51285</v>
      </c>
      <c r="BH39" s="340">
        <v>13.44735</v>
      </c>
      <c r="BI39" s="340">
        <v>12.955550000000001</v>
      </c>
      <c r="BJ39" s="340">
        <v>14.83211</v>
      </c>
      <c r="BK39" s="340">
        <v>14.503780000000001</v>
      </c>
      <c r="BL39" s="340">
        <v>13.869669999999999</v>
      </c>
      <c r="BM39" s="340">
        <v>13.77849</v>
      </c>
      <c r="BN39" s="340">
        <v>12.63965</v>
      </c>
      <c r="BO39" s="340">
        <v>13.82254</v>
      </c>
      <c r="BP39" s="340">
        <v>14.616300000000001</v>
      </c>
      <c r="BQ39" s="340">
        <v>14.339790000000001</v>
      </c>
      <c r="BR39" s="340">
        <v>14.89648</v>
      </c>
      <c r="BS39" s="340">
        <v>14.084009999999999</v>
      </c>
      <c r="BT39" s="340">
        <v>13.975519999999999</v>
      </c>
      <c r="BU39" s="340">
        <v>13.403890000000001</v>
      </c>
      <c r="BV39" s="340">
        <v>15.261480000000001</v>
      </c>
    </row>
    <row r="40" spans="1:74" ht="11.1" customHeight="1" x14ac:dyDescent="0.2">
      <c r="A40" s="559" t="s">
        <v>441</v>
      </c>
      <c r="B40" s="560" t="s">
        <v>420</v>
      </c>
      <c r="C40" s="277">
        <v>5178.5724528999999</v>
      </c>
      <c r="D40" s="277">
        <v>4798.2453400000004</v>
      </c>
      <c r="E40" s="277">
        <v>4365.7275771000004</v>
      </c>
      <c r="F40" s="277">
        <v>4510.5927412999999</v>
      </c>
      <c r="G40" s="277">
        <v>4787.3387315999998</v>
      </c>
      <c r="H40" s="277">
        <v>5800.981393</v>
      </c>
      <c r="I40" s="277">
        <v>6187.4101886999997</v>
      </c>
      <c r="J40" s="277">
        <v>6115.5440852000002</v>
      </c>
      <c r="K40" s="277">
        <v>5090.6382837000001</v>
      </c>
      <c r="L40" s="277">
        <v>4266.8470513000002</v>
      </c>
      <c r="M40" s="277">
        <v>4300.2171706999998</v>
      </c>
      <c r="N40" s="277">
        <v>4618.1756894</v>
      </c>
      <c r="O40" s="277">
        <v>4704.8970761</v>
      </c>
      <c r="P40" s="277">
        <v>4572.7694890000002</v>
      </c>
      <c r="Q40" s="277">
        <v>4302.2024167999998</v>
      </c>
      <c r="R40" s="277">
        <v>4382.3286427000003</v>
      </c>
      <c r="S40" s="277">
        <v>5024.2841206000003</v>
      </c>
      <c r="T40" s="277">
        <v>5519.6248869999999</v>
      </c>
      <c r="U40" s="277">
        <v>6097.8055087000002</v>
      </c>
      <c r="V40" s="277">
        <v>5781.8085793999999</v>
      </c>
      <c r="W40" s="277">
        <v>5055.0679812999997</v>
      </c>
      <c r="X40" s="277">
        <v>4427.6174289999999</v>
      </c>
      <c r="Y40" s="277">
        <v>4447.249906</v>
      </c>
      <c r="Z40" s="277">
        <v>4630.0542083999999</v>
      </c>
      <c r="AA40" s="277">
        <v>4817.8213741999998</v>
      </c>
      <c r="AB40" s="277">
        <v>4763.0678485999997</v>
      </c>
      <c r="AC40" s="277">
        <v>4570.0874764999999</v>
      </c>
      <c r="AD40" s="277">
        <v>4315.2303936999997</v>
      </c>
      <c r="AE40" s="277">
        <v>4645.0077687000003</v>
      </c>
      <c r="AF40" s="277">
        <v>5508.0930600000002</v>
      </c>
      <c r="AG40" s="277">
        <v>5659.8575983999999</v>
      </c>
      <c r="AH40" s="277">
        <v>5728.8938934999996</v>
      </c>
      <c r="AI40" s="277">
        <v>5238.9064792999998</v>
      </c>
      <c r="AJ40" s="277">
        <v>4516.4008326000003</v>
      </c>
      <c r="AK40" s="277">
        <v>4574.5188163000003</v>
      </c>
      <c r="AL40" s="277">
        <v>4922.2525312999996</v>
      </c>
      <c r="AM40" s="277">
        <v>5509.2140587000004</v>
      </c>
      <c r="AN40" s="277">
        <v>5125.3085174999997</v>
      </c>
      <c r="AO40" s="277">
        <v>4668.0122339</v>
      </c>
      <c r="AP40" s="277">
        <v>4378.1408693000003</v>
      </c>
      <c r="AQ40" s="277">
        <v>4776.1680196999996</v>
      </c>
      <c r="AR40" s="277">
        <v>5475.3996939999997</v>
      </c>
      <c r="AS40" s="277">
        <v>5615.3403699999999</v>
      </c>
      <c r="AT40" s="277">
        <v>5730.08133</v>
      </c>
      <c r="AU40" s="277">
        <v>5203.1203189999997</v>
      </c>
      <c r="AV40" s="277">
        <v>4484.2264496999996</v>
      </c>
      <c r="AW40" s="277">
        <v>4652.1350153000003</v>
      </c>
      <c r="AX40" s="277">
        <v>4744.9172119000004</v>
      </c>
      <c r="AY40" s="277">
        <v>5249.9926548000003</v>
      </c>
      <c r="AZ40" s="277">
        <v>5458.2177967999996</v>
      </c>
      <c r="BA40" s="277">
        <v>4593.1653851000001</v>
      </c>
      <c r="BB40" s="277">
        <v>4484.6390000000001</v>
      </c>
      <c r="BC40" s="277">
        <v>4913.66</v>
      </c>
      <c r="BD40" s="340">
        <v>5561.2860000000001</v>
      </c>
      <c r="BE40" s="340">
        <v>5836.0720000000001</v>
      </c>
      <c r="BF40" s="340">
        <v>5898.4030000000002</v>
      </c>
      <c r="BG40" s="340">
        <v>5162.0410000000002</v>
      </c>
      <c r="BH40" s="340">
        <v>4540.4660000000003</v>
      </c>
      <c r="BI40" s="340">
        <v>4505.7809999999999</v>
      </c>
      <c r="BJ40" s="340">
        <v>4940.6469999999999</v>
      </c>
      <c r="BK40" s="340">
        <v>5214.4470000000001</v>
      </c>
      <c r="BL40" s="340">
        <v>5007.6310000000003</v>
      </c>
      <c r="BM40" s="340">
        <v>4562.2839999999997</v>
      </c>
      <c r="BN40" s="340">
        <v>4578.2929999999997</v>
      </c>
      <c r="BO40" s="340">
        <v>4933.1580000000004</v>
      </c>
      <c r="BP40" s="340">
        <v>5648.2070000000003</v>
      </c>
      <c r="BQ40" s="340">
        <v>5905.5360000000001</v>
      </c>
      <c r="BR40" s="340">
        <v>5975.8389999999999</v>
      </c>
      <c r="BS40" s="340">
        <v>5223.1009999999997</v>
      </c>
      <c r="BT40" s="340">
        <v>4606.2969999999996</v>
      </c>
      <c r="BU40" s="340">
        <v>4569.0169999999998</v>
      </c>
      <c r="BV40" s="340">
        <v>4967.9740000000002</v>
      </c>
    </row>
    <row r="41" spans="1:74" ht="11.1" customHeight="1" x14ac:dyDescent="0.2">
      <c r="A41" s="553"/>
      <c r="B41" s="131" t="s">
        <v>442</v>
      </c>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253"/>
      <c r="AZ41" s="253"/>
      <c r="BA41" s="253"/>
      <c r="BB41" s="253"/>
      <c r="BC41" s="253"/>
      <c r="BD41" s="366"/>
      <c r="BE41" s="366"/>
      <c r="BF41" s="366"/>
      <c r="BG41" s="366"/>
      <c r="BH41" s="366"/>
      <c r="BI41" s="366"/>
      <c r="BJ41" s="366"/>
      <c r="BK41" s="366"/>
      <c r="BL41" s="366"/>
      <c r="BM41" s="366"/>
      <c r="BN41" s="366"/>
      <c r="BO41" s="366"/>
      <c r="BP41" s="366"/>
      <c r="BQ41" s="366"/>
      <c r="BR41" s="366"/>
      <c r="BS41" s="366"/>
      <c r="BT41" s="366"/>
      <c r="BU41" s="366"/>
      <c r="BV41" s="366"/>
    </row>
    <row r="42" spans="1:74" ht="11.1" customHeight="1" x14ac:dyDescent="0.2">
      <c r="A42" s="559" t="s">
        <v>443</v>
      </c>
      <c r="B42" s="560" t="s">
        <v>92</v>
      </c>
      <c r="C42" s="277">
        <v>1932.6399194000001</v>
      </c>
      <c r="D42" s="277">
        <v>1827.8769886</v>
      </c>
      <c r="E42" s="277">
        <v>1662.4054919</v>
      </c>
      <c r="F42" s="277">
        <v>1508.6957786999999</v>
      </c>
      <c r="G42" s="277">
        <v>1522.7135681</v>
      </c>
      <c r="H42" s="277">
        <v>1856.6587473</v>
      </c>
      <c r="I42" s="277">
        <v>2060.3712774000001</v>
      </c>
      <c r="J42" s="277">
        <v>1971.9987229000001</v>
      </c>
      <c r="K42" s="277">
        <v>1658.0496707</v>
      </c>
      <c r="L42" s="277">
        <v>1572.2792168000001</v>
      </c>
      <c r="M42" s="277">
        <v>1519.473706</v>
      </c>
      <c r="N42" s="277">
        <v>1633.7663657999999</v>
      </c>
      <c r="O42" s="277">
        <v>1575.2439542</v>
      </c>
      <c r="P42" s="277">
        <v>1544.7406262</v>
      </c>
      <c r="Q42" s="277">
        <v>1290.7152348</v>
      </c>
      <c r="R42" s="277">
        <v>1254.413965</v>
      </c>
      <c r="S42" s="277">
        <v>1331.0901635</v>
      </c>
      <c r="T42" s="277">
        <v>1604.0886439999999</v>
      </c>
      <c r="U42" s="277">
        <v>1886.6518781</v>
      </c>
      <c r="V42" s="277">
        <v>1796.219321</v>
      </c>
      <c r="W42" s="277">
        <v>1486.3262523000001</v>
      </c>
      <c r="X42" s="277">
        <v>1369.2284500000001</v>
      </c>
      <c r="Y42" s="277">
        <v>1546.1852663</v>
      </c>
      <c r="Z42" s="277">
        <v>1660.7725965</v>
      </c>
      <c r="AA42" s="277">
        <v>1686.9631671</v>
      </c>
      <c r="AB42" s="277">
        <v>1714.4741753999999</v>
      </c>
      <c r="AC42" s="277">
        <v>1561.0310081</v>
      </c>
      <c r="AD42" s="277">
        <v>1438.0162413</v>
      </c>
      <c r="AE42" s="277">
        <v>1414.8490552000001</v>
      </c>
      <c r="AF42" s="277">
        <v>1634.2991797</v>
      </c>
      <c r="AG42" s="277">
        <v>1830.2614561</v>
      </c>
      <c r="AH42" s="277">
        <v>1797.6930616</v>
      </c>
      <c r="AI42" s="277">
        <v>1607.5877637000001</v>
      </c>
      <c r="AJ42" s="277">
        <v>1476.9427499999999</v>
      </c>
      <c r="AK42" s="277">
        <v>1516.154121</v>
      </c>
      <c r="AL42" s="277">
        <v>1780.6185958000001</v>
      </c>
      <c r="AM42" s="277">
        <v>1878.6551429000001</v>
      </c>
      <c r="AN42" s="277">
        <v>1862.0890970999999</v>
      </c>
      <c r="AO42" s="277">
        <v>1669.5288187000001</v>
      </c>
      <c r="AP42" s="277">
        <v>1321.6520952999999</v>
      </c>
      <c r="AQ42" s="277">
        <v>1328.6871060999999</v>
      </c>
      <c r="AR42" s="277">
        <v>1670.0941627</v>
      </c>
      <c r="AS42" s="277">
        <v>1745.5989</v>
      </c>
      <c r="AT42" s="277">
        <v>1815.5038284</v>
      </c>
      <c r="AU42" s="277">
        <v>1477.0417797</v>
      </c>
      <c r="AV42" s="277">
        <v>1382.1261893999999</v>
      </c>
      <c r="AW42" s="277">
        <v>1531.8472326999999</v>
      </c>
      <c r="AX42" s="277">
        <v>1562.7940765000001</v>
      </c>
      <c r="AY42" s="277">
        <v>1631.3363257999999</v>
      </c>
      <c r="AZ42" s="277">
        <v>1733.4927760999999</v>
      </c>
      <c r="BA42" s="277">
        <v>1394.1383523</v>
      </c>
      <c r="BB42" s="277">
        <v>1228.3900000000001</v>
      </c>
      <c r="BC42" s="277">
        <v>1287.4449999999999</v>
      </c>
      <c r="BD42" s="340">
        <v>1619.2660000000001</v>
      </c>
      <c r="BE42" s="340">
        <v>1850.953</v>
      </c>
      <c r="BF42" s="340">
        <v>1857.008</v>
      </c>
      <c r="BG42" s="340">
        <v>1526.9770000000001</v>
      </c>
      <c r="BH42" s="340">
        <v>1405.5940000000001</v>
      </c>
      <c r="BI42" s="340">
        <v>1492.579</v>
      </c>
      <c r="BJ42" s="340">
        <v>1634.433</v>
      </c>
      <c r="BK42" s="340">
        <v>1662.0350000000001</v>
      </c>
      <c r="BL42" s="340">
        <v>1635.3779999999999</v>
      </c>
      <c r="BM42" s="340">
        <v>1483.78</v>
      </c>
      <c r="BN42" s="340">
        <v>1260.1849999999999</v>
      </c>
      <c r="BO42" s="340">
        <v>1342.4860000000001</v>
      </c>
      <c r="BP42" s="340">
        <v>1613.953</v>
      </c>
      <c r="BQ42" s="340">
        <v>1853.57</v>
      </c>
      <c r="BR42" s="340">
        <v>1848.817</v>
      </c>
      <c r="BS42" s="340">
        <v>1525.0260000000001</v>
      </c>
      <c r="BT42" s="340">
        <v>1416.729</v>
      </c>
      <c r="BU42" s="340">
        <v>1503.8920000000001</v>
      </c>
      <c r="BV42" s="340">
        <v>1622.107</v>
      </c>
    </row>
    <row r="43" spans="1:74" ht="11.1" customHeight="1" x14ac:dyDescent="0.2">
      <c r="A43" s="559" t="s">
        <v>444</v>
      </c>
      <c r="B43" s="560" t="s">
        <v>93</v>
      </c>
      <c r="C43" s="277">
        <v>150.05066031999999</v>
      </c>
      <c r="D43" s="277">
        <v>118.91494</v>
      </c>
      <c r="E43" s="277">
        <v>157.82685161000001</v>
      </c>
      <c r="F43" s="277">
        <v>106.18671467</v>
      </c>
      <c r="G43" s="277">
        <v>133.55836160999999</v>
      </c>
      <c r="H43" s="277">
        <v>159.05381333</v>
      </c>
      <c r="I43" s="277">
        <v>358.24870064999999</v>
      </c>
      <c r="J43" s="277">
        <v>248.29832064999999</v>
      </c>
      <c r="K43" s="277">
        <v>98.760091666999998</v>
      </c>
      <c r="L43" s="277">
        <v>115.98157839</v>
      </c>
      <c r="M43" s="277">
        <v>128.19212967000001</v>
      </c>
      <c r="N43" s="277">
        <v>174.34893452</v>
      </c>
      <c r="O43" s="277">
        <v>236.34712580999999</v>
      </c>
      <c r="P43" s="277">
        <v>277.58878241000002</v>
      </c>
      <c r="Q43" s="277">
        <v>266.51808870999997</v>
      </c>
      <c r="R43" s="277">
        <v>282.39587067000002</v>
      </c>
      <c r="S43" s="277">
        <v>320.86270258000002</v>
      </c>
      <c r="T43" s="277">
        <v>374.50863267</v>
      </c>
      <c r="U43" s="277">
        <v>527.71824258000004</v>
      </c>
      <c r="V43" s="277">
        <v>306.58460774000002</v>
      </c>
      <c r="W43" s="277">
        <v>206.00585067</v>
      </c>
      <c r="X43" s="277">
        <v>158.31319870999999</v>
      </c>
      <c r="Y43" s="277">
        <v>176.29273266999999</v>
      </c>
      <c r="Z43" s="277">
        <v>165.96003354999999</v>
      </c>
      <c r="AA43" s="277">
        <v>187.78319096999999</v>
      </c>
      <c r="AB43" s="277">
        <v>196.74053499999999</v>
      </c>
      <c r="AC43" s="277">
        <v>207.94393839</v>
      </c>
      <c r="AD43" s="277">
        <v>178.45382033000001</v>
      </c>
      <c r="AE43" s="277">
        <v>195.15517194</v>
      </c>
      <c r="AF43" s="277">
        <v>193.15888533</v>
      </c>
      <c r="AG43" s="277">
        <v>288.99492515999998</v>
      </c>
      <c r="AH43" s="277">
        <v>258.90142386999997</v>
      </c>
      <c r="AI43" s="277">
        <v>167.81093000000001</v>
      </c>
      <c r="AJ43" s="277">
        <v>166.62602613000001</v>
      </c>
      <c r="AK43" s="277">
        <v>174.34875600000001</v>
      </c>
      <c r="AL43" s="277">
        <v>184.27336129</v>
      </c>
      <c r="AM43" s="277">
        <v>220.92888354999999</v>
      </c>
      <c r="AN43" s="277">
        <v>193.10238606999999</v>
      </c>
      <c r="AO43" s="277">
        <v>168.80249613000001</v>
      </c>
      <c r="AP43" s="277">
        <v>147.22132999999999</v>
      </c>
      <c r="AQ43" s="277">
        <v>205.83407258</v>
      </c>
      <c r="AR43" s="277">
        <v>197.05318399999999</v>
      </c>
      <c r="AS43" s="277">
        <v>185.70765452000001</v>
      </c>
      <c r="AT43" s="277">
        <v>239.91731677000001</v>
      </c>
      <c r="AU43" s="277">
        <v>182.47978133000001</v>
      </c>
      <c r="AV43" s="277">
        <v>190.70341644999999</v>
      </c>
      <c r="AW43" s="277">
        <v>175.19392933</v>
      </c>
      <c r="AX43" s="277">
        <v>202.01203322999999</v>
      </c>
      <c r="AY43" s="277">
        <v>270.76528741999999</v>
      </c>
      <c r="AZ43" s="277">
        <v>320.20863679000001</v>
      </c>
      <c r="BA43" s="277">
        <v>295.365996</v>
      </c>
      <c r="BB43" s="277">
        <v>225.41300000000001</v>
      </c>
      <c r="BC43" s="277">
        <v>217.37520000000001</v>
      </c>
      <c r="BD43" s="340">
        <v>250.75800000000001</v>
      </c>
      <c r="BE43" s="340">
        <v>353.2912</v>
      </c>
      <c r="BF43" s="340">
        <v>290.42430000000002</v>
      </c>
      <c r="BG43" s="340">
        <v>213.66130000000001</v>
      </c>
      <c r="BH43" s="340">
        <v>196.57390000000001</v>
      </c>
      <c r="BI43" s="340">
        <v>200.59639999999999</v>
      </c>
      <c r="BJ43" s="340">
        <v>223.54429999999999</v>
      </c>
      <c r="BK43" s="340">
        <v>260.01949999999999</v>
      </c>
      <c r="BL43" s="340">
        <v>259.79649999999998</v>
      </c>
      <c r="BM43" s="340">
        <v>245.745</v>
      </c>
      <c r="BN43" s="340">
        <v>208.8134</v>
      </c>
      <c r="BO43" s="340">
        <v>224.381</v>
      </c>
      <c r="BP43" s="340">
        <v>263.86500000000001</v>
      </c>
      <c r="BQ43" s="340">
        <v>355.1454</v>
      </c>
      <c r="BR43" s="340">
        <v>306.78140000000002</v>
      </c>
      <c r="BS43" s="340">
        <v>212.16669999999999</v>
      </c>
      <c r="BT43" s="340">
        <v>201.12049999999999</v>
      </c>
      <c r="BU43" s="340">
        <v>205.27080000000001</v>
      </c>
      <c r="BV43" s="340">
        <v>230.3013</v>
      </c>
    </row>
    <row r="44" spans="1:74" ht="11.1" customHeight="1" x14ac:dyDescent="0.2">
      <c r="A44" s="559" t="s">
        <v>445</v>
      </c>
      <c r="B44" s="562" t="s">
        <v>404</v>
      </c>
      <c r="C44" s="277">
        <v>10.616267097</v>
      </c>
      <c r="D44" s="277">
        <v>13.973208214</v>
      </c>
      <c r="E44" s="277">
        <v>12.731947741999999</v>
      </c>
      <c r="F44" s="277">
        <v>12.345914667000001</v>
      </c>
      <c r="G44" s="277">
        <v>12.641074516</v>
      </c>
      <c r="H44" s="277">
        <v>13.179569333</v>
      </c>
      <c r="I44" s="277">
        <v>11.464162903</v>
      </c>
      <c r="J44" s="277">
        <v>12.321155161</v>
      </c>
      <c r="K44" s="277">
        <v>12.044900667</v>
      </c>
      <c r="L44" s="277">
        <v>7.5364522580999997</v>
      </c>
      <c r="M44" s="277">
        <v>7.5164893333</v>
      </c>
      <c r="N44" s="277">
        <v>9.7441332258000006</v>
      </c>
      <c r="O44" s="277">
        <v>12.947756774</v>
      </c>
      <c r="P44" s="277">
        <v>12.580027241</v>
      </c>
      <c r="Q44" s="277">
        <v>5.6556812903000004</v>
      </c>
      <c r="R44" s="277">
        <v>5.4696943332999997</v>
      </c>
      <c r="S44" s="277">
        <v>7.0709299999999997</v>
      </c>
      <c r="T44" s="277">
        <v>12.069787333000001</v>
      </c>
      <c r="U44" s="277">
        <v>9.2071190322999996</v>
      </c>
      <c r="V44" s="277">
        <v>11.314302258</v>
      </c>
      <c r="W44" s="277">
        <v>11.143285667000001</v>
      </c>
      <c r="X44" s="277">
        <v>6.5992638709999998</v>
      </c>
      <c r="Y44" s="277">
        <v>6.5212240000000001</v>
      </c>
      <c r="Z44" s="277">
        <v>6.2303070967999998</v>
      </c>
      <c r="AA44" s="277">
        <v>11.952349355000001</v>
      </c>
      <c r="AB44" s="277">
        <v>10.742018214</v>
      </c>
      <c r="AC44" s="277">
        <v>11.998975484000001</v>
      </c>
      <c r="AD44" s="277">
        <v>7.2025043333000003</v>
      </c>
      <c r="AE44" s="277">
        <v>11.810065484000001</v>
      </c>
      <c r="AF44" s="277">
        <v>11.530507332999999</v>
      </c>
      <c r="AG44" s="277">
        <v>12.921786128999999</v>
      </c>
      <c r="AH44" s="277">
        <v>12.684598064999999</v>
      </c>
      <c r="AI44" s="277">
        <v>9.8966126666999994</v>
      </c>
      <c r="AJ44" s="277">
        <v>8.1419680645000003</v>
      </c>
      <c r="AK44" s="277">
        <v>13.766329667000001</v>
      </c>
      <c r="AL44" s="277">
        <v>16.342457742000001</v>
      </c>
      <c r="AM44" s="277">
        <v>15.079678065</v>
      </c>
      <c r="AN44" s="277">
        <v>11.667707142999999</v>
      </c>
      <c r="AO44" s="277">
        <v>16.081034515999999</v>
      </c>
      <c r="AP44" s="277">
        <v>12.176105</v>
      </c>
      <c r="AQ44" s="277">
        <v>12.713167096999999</v>
      </c>
      <c r="AR44" s="277">
        <v>13.494125333</v>
      </c>
      <c r="AS44" s="277">
        <v>12.859459355</v>
      </c>
      <c r="AT44" s="277">
        <v>11.877189032</v>
      </c>
      <c r="AU44" s="277">
        <v>12.489598000000001</v>
      </c>
      <c r="AV44" s="277">
        <v>4.7118316129000002</v>
      </c>
      <c r="AW44" s="277">
        <v>9.7241586666999993</v>
      </c>
      <c r="AX44" s="277">
        <v>11.174479677000001</v>
      </c>
      <c r="AY44" s="277">
        <v>11.880655484</v>
      </c>
      <c r="AZ44" s="277">
        <v>14.2793075</v>
      </c>
      <c r="BA44" s="277">
        <v>8.8448576129000003</v>
      </c>
      <c r="BB44" s="277">
        <v>8.9257679999999997</v>
      </c>
      <c r="BC44" s="277">
        <v>10.63969</v>
      </c>
      <c r="BD44" s="340">
        <v>12.659700000000001</v>
      </c>
      <c r="BE44" s="340">
        <v>13.05621</v>
      </c>
      <c r="BF44" s="340">
        <v>13.387</v>
      </c>
      <c r="BG44" s="340">
        <v>11.076180000000001</v>
      </c>
      <c r="BH44" s="340">
        <v>9.4073510000000002</v>
      </c>
      <c r="BI44" s="340">
        <v>10.92469</v>
      </c>
      <c r="BJ44" s="340">
        <v>12.051550000000001</v>
      </c>
      <c r="BK44" s="340">
        <v>12.660589999999999</v>
      </c>
      <c r="BL44" s="340">
        <v>12.52984</v>
      </c>
      <c r="BM44" s="340">
        <v>11.199339999999999</v>
      </c>
      <c r="BN44" s="340">
        <v>9.5093110000000003</v>
      </c>
      <c r="BO44" s="340">
        <v>11.214079999999999</v>
      </c>
      <c r="BP44" s="340">
        <v>12.657</v>
      </c>
      <c r="BQ44" s="340">
        <v>12.962730000000001</v>
      </c>
      <c r="BR44" s="340">
        <v>13.28905</v>
      </c>
      <c r="BS44" s="340">
        <v>10.91765</v>
      </c>
      <c r="BT44" s="340">
        <v>9.3757009999999994</v>
      </c>
      <c r="BU44" s="340">
        <v>10.90774</v>
      </c>
      <c r="BV44" s="340">
        <v>11.909280000000001</v>
      </c>
    </row>
    <row r="45" spans="1:74" ht="11.1" customHeight="1" x14ac:dyDescent="0.2">
      <c r="A45" s="559" t="s">
        <v>446</v>
      </c>
      <c r="B45" s="562" t="s">
        <v>94</v>
      </c>
      <c r="C45" s="277">
        <v>7.4324974193999997</v>
      </c>
      <c r="D45" s="277">
        <v>7.2849917856999999</v>
      </c>
      <c r="E45" s="277">
        <v>7.1243048386999996</v>
      </c>
      <c r="F45" s="277">
        <v>7.8479229999999998</v>
      </c>
      <c r="G45" s="277">
        <v>8.2385390323000003</v>
      </c>
      <c r="H45" s="277">
        <v>9.3739336666999993</v>
      </c>
      <c r="I45" s="277">
        <v>9.8066909676999998</v>
      </c>
      <c r="J45" s="277">
        <v>10.055557742</v>
      </c>
      <c r="K45" s="277">
        <v>9.9154876667000007</v>
      </c>
      <c r="L45" s="277">
        <v>8.4293393547999997</v>
      </c>
      <c r="M45" s="277">
        <v>8.1234793333000006</v>
      </c>
      <c r="N45" s="277">
        <v>8.6617403226</v>
      </c>
      <c r="O45" s="277">
        <v>10.784016773999999</v>
      </c>
      <c r="P45" s="277">
        <v>11.719881724</v>
      </c>
      <c r="Q45" s="277">
        <v>11.881793547999999</v>
      </c>
      <c r="R45" s="277">
        <v>11.005355</v>
      </c>
      <c r="S45" s="277">
        <v>10.814705805999999</v>
      </c>
      <c r="T45" s="277">
        <v>11.665853667</v>
      </c>
      <c r="U45" s="277">
        <v>11.731810644999999</v>
      </c>
      <c r="V45" s="277">
        <v>12.332797419</v>
      </c>
      <c r="W45" s="277">
        <v>11.097027667000001</v>
      </c>
      <c r="X45" s="277">
        <v>9.5397332257999992</v>
      </c>
      <c r="Y45" s="277">
        <v>10.392181000000001</v>
      </c>
      <c r="Z45" s="277">
        <v>11.264833871</v>
      </c>
      <c r="AA45" s="277">
        <v>14.279602581000001</v>
      </c>
      <c r="AB45" s="277">
        <v>13.096966785999999</v>
      </c>
      <c r="AC45" s="277">
        <v>12.963949355</v>
      </c>
      <c r="AD45" s="277">
        <v>12.417952667</v>
      </c>
      <c r="AE45" s="277">
        <v>12.437562581</v>
      </c>
      <c r="AF45" s="277">
        <v>12.287919667000001</v>
      </c>
      <c r="AG45" s="277">
        <v>12.882402258000001</v>
      </c>
      <c r="AH45" s="277">
        <v>13.109044516000001</v>
      </c>
      <c r="AI45" s="277">
        <v>13.623124333</v>
      </c>
      <c r="AJ45" s="277">
        <v>13.255903870999999</v>
      </c>
      <c r="AK45" s="277">
        <v>12.574906667</v>
      </c>
      <c r="AL45" s="277">
        <v>12.132403547999999</v>
      </c>
      <c r="AM45" s="277">
        <v>11.568514516</v>
      </c>
      <c r="AN45" s="277">
        <v>9.4914285714000002</v>
      </c>
      <c r="AO45" s="277">
        <v>11.530679355</v>
      </c>
      <c r="AP45" s="277">
        <v>9.4918139999999998</v>
      </c>
      <c r="AQ45" s="277">
        <v>13.152722258000001</v>
      </c>
      <c r="AR45" s="277">
        <v>12.056806</v>
      </c>
      <c r="AS45" s="277">
        <v>13.335465806</v>
      </c>
      <c r="AT45" s="277">
        <v>13.571253871</v>
      </c>
      <c r="AU45" s="277">
        <v>13.810742333</v>
      </c>
      <c r="AV45" s="277">
        <v>11.975092258</v>
      </c>
      <c r="AW45" s="277">
        <v>11.060943999999999</v>
      </c>
      <c r="AX45" s="277">
        <v>12.396396128999999</v>
      </c>
      <c r="AY45" s="277">
        <v>12.719601935</v>
      </c>
      <c r="AZ45" s="277">
        <v>14.163508214</v>
      </c>
      <c r="BA45" s="277">
        <v>10.913073968000001</v>
      </c>
      <c r="BB45" s="277">
        <v>10.09675</v>
      </c>
      <c r="BC45" s="277">
        <v>13.672499999999999</v>
      </c>
      <c r="BD45" s="340">
        <v>12.44988</v>
      </c>
      <c r="BE45" s="340">
        <v>14.250489999999999</v>
      </c>
      <c r="BF45" s="340">
        <v>13.95129</v>
      </c>
      <c r="BG45" s="340">
        <v>14.23705</v>
      </c>
      <c r="BH45" s="340">
        <v>12.20354</v>
      </c>
      <c r="BI45" s="340">
        <v>11.366720000000001</v>
      </c>
      <c r="BJ45" s="340">
        <v>12.90855</v>
      </c>
      <c r="BK45" s="340">
        <v>12.82024</v>
      </c>
      <c r="BL45" s="340">
        <v>13.68436</v>
      </c>
      <c r="BM45" s="340">
        <v>11.221869999999999</v>
      </c>
      <c r="BN45" s="340">
        <v>10.254049999999999</v>
      </c>
      <c r="BO45" s="340">
        <v>14.137700000000001</v>
      </c>
      <c r="BP45" s="340">
        <v>12.592610000000001</v>
      </c>
      <c r="BQ45" s="340">
        <v>14.36908</v>
      </c>
      <c r="BR45" s="340">
        <v>14.07865</v>
      </c>
      <c r="BS45" s="340">
        <v>14.406280000000001</v>
      </c>
      <c r="BT45" s="340">
        <v>12.409700000000001</v>
      </c>
      <c r="BU45" s="340">
        <v>11.777480000000001</v>
      </c>
      <c r="BV45" s="340">
        <v>13.18239</v>
      </c>
    </row>
    <row r="46" spans="1:74" ht="11.1" customHeight="1" x14ac:dyDescent="0.2">
      <c r="A46" s="559" t="s">
        <v>447</v>
      </c>
      <c r="B46" s="562" t="s">
        <v>95</v>
      </c>
      <c r="C46" s="277">
        <v>594.57154838999998</v>
      </c>
      <c r="D46" s="277">
        <v>568.89192857</v>
      </c>
      <c r="E46" s="277">
        <v>520.71893548000003</v>
      </c>
      <c r="F46" s="277">
        <v>475.94613333000001</v>
      </c>
      <c r="G46" s="277">
        <v>456.23193548</v>
      </c>
      <c r="H46" s="277">
        <v>523.93926667000005</v>
      </c>
      <c r="I46" s="277">
        <v>581.74967742000001</v>
      </c>
      <c r="J46" s="277">
        <v>583.44293547999996</v>
      </c>
      <c r="K46" s="277">
        <v>564.90903333000006</v>
      </c>
      <c r="L46" s="277">
        <v>479.92977418999999</v>
      </c>
      <c r="M46" s="277">
        <v>526.95756667000001</v>
      </c>
      <c r="N46" s="277">
        <v>566.50987096999995</v>
      </c>
      <c r="O46" s="277">
        <v>588.51261290000002</v>
      </c>
      <c r="P46" s="277">
        <v>551.64151723999998</v>
      </c>
      <c r="Q46" s="277">
        <v>518.86435484000003</v>
      </c>
      <c r="R46" s="277">
        <v>461.74363333000002</v>
      </c>
      <c r="S46" s="277">
        <v>529.15835484000002</v>
      </c>
      <c r="T46" s="277">
        <v>555.32309999999995</v>
      </c>
      <c r="U46" s="277">
        <v>543.67538709999997</v>
      </c>
      <c r="V46" s="277">
        <v>555.17864515999997</v>
      </c>
      <c r="W46" s="277">
        <v>554.83270000000005</v>
      </c>
      <c r="X46" s="277">
        <v>539.92783870999995</v>
      </c>
      <c r="Y46" s="277">
        <v>496.32503333</v>
      </c>
      <c r="Z46" s="277">
        <v>558.84067742000002</v>
      </c>
      <c r="AA46" s="277">
        <v>588.26254839000001</v>
      </c>
      <c r="AB46" s="277">
        <v>549.19417856999996</v>
      </c>
      <c r="AC46" s="277">
        <v>506.14529032000002</v>
      </c>
      <c r="AD46" s="277">
        <v>419.79373333000001</v>
      </c>
      <c r="AE46" s="277">
        <v>472.97396773999998</v>
      </c>
      <c r="AF46" s="277">
        <v>536.67503333000002</v>
      </c>
      <c r="AG46" s="277">
        <v>537.49483870999995</v>
      </c>
      <c r="AH46" s="277">
        <v>550.44480644999999</v>
      </c>
      <c r="AI46" s="277">
        <v>514.24289999999996</v>
      </c>
      <c r="AJ46" s="277">
        <v>514.42983871000001</v>
      </c>
      <c r="AK46" s="277">
        <v>553.52380000000005</v>
      </c>
      <c r="AL46" s="277">
        <v>577.78016129000002</v>
      </c>
      <c r="AM46" s="277">
        <v>586.12280644999998</v>
      </c>
      <c r="AN46" s="277">
        <v>525.64878570999997</v>
      </c>
      <c r="AO46" s="277">
        <v>486.46445161000003</v>
      </c>
      <c r="AP46" s="277">
        <v>494.04109999999997</v>
      </c>
      <c r="AQ46" s="277">
        <v>544.14848386999995</v>
      </c>
      <c r="AR46" s="277">
        <v>591.86099999999999</v>
      </c>
      <c r="AS46" s="277">
        <v>596.31793547999996</v>
      </c>
      <c r="AT46" s="277">
        <v>583.14777418999995</v>
      </c>
      <c r="AU46" s="277">
        <v>577.78790000000004</v>
      </c>
      <c r="AV46" s="277">
        <v>459.40941935000001</v>
      </c>
      <c r="AW46" s="277">
        <v>526.4701</v>
      </c>
      <c r="AX46" s="277">
        <v>589.82548386999997</v>
      </c>
      <c r="AY46" s="277">
        <v>603.01470968000001</v>
      </c>
      <c r="AZ46" s="277">
        <v>570.03239285999996</v>
      </c>
      <c r="BA46" s="277">
        <v>488.06503226000001</v>
      </c>
      <c r="BB46" s="277">
        <v>467.37060000000002</v>
      </c>
      <c r="BC46" s="277">
        <v>546.89390000000003</v>
      </c>
      <c r="BD46" s="340">
        <v>567.00710000000004</v>
      </c>
      <c r="BE46" s="340">
        <v>560.83280000000002</v>
      </c>
      <c r="BF46" s="340">
        <v>551.05679999999995</v>
      </c>
      <c r="BG46" s="340">
        <v>514.52549999999997</v>
      </c>
      <c r="BH46" s="340">
        <v>469.24720000000002</v>
      </c>
      <c r="BI46" s="340">
        <v>497.03160000000003</v>
      </c>
      <c r="BJ46" s="340">
        <v>542.82439999999997</v>
      </c>
      <c r="BK46" s="340">
        <v>559.20830000000001</v>
      </c>
      <c r="BL46" s="340">
        <v>516.60119999999995</v>
      </c>
      <c r="BM46" s="340">
        <v>486.22329999999999</v>
      </c>
      <c r="BN46" s="340">
        <v>466.1782</v>
      </c>
      <c r="BO46" s="340">
        <v>495.9889</v>
      </c>
      <c r="BP46" s="340">
        <v>566.40390000000002</v>
      </c>
      <c r="BQ46" s="340">
        <v>560.23620000000005</v>
      </c>
      <c r="BR46" s="340">
        <v>550.47059999999999</v>
      </c>
      <c r="BS46" s="340">
        <v>513.97820000000002</v>
      </c>
      <c r="BT46" s="340">
        <v>468.74810000000002</v>
      </c>
      <c r="BU46" s="340">
        <v>496.50290000000001</v>
      </c>
      <c r="BV46" s="340">
        <v>542.24689999999998</v>
      </c>
    </row>
    <row r="47" spans="1:74" ht="11.1" customHeight="1" x14ac:dyDescent="0.2">
      <c r="A47" s="559" t="s">
        <v>448</v>
      </c>
      <c r="B47" s="562" t="s">
        <v>428</v>
      </c>
      <c r="C47" s="277">
        <v>38.401699032000003</v>
      </c>
      <c r="D47" s="277">
        <v>36.495664286</v>
      </c>
      <c r="E47" s="277">
        <v>38.199401934999997</v>
      </c>
      <c r="F47" s="277">
        <v>45.509709333000004</v>
      </c>
      <c r="G47" s="277">
        <v>57.781706774</v>
      </c>
      <c r="H47" s="277">
        <v>66.873517000000007</v>
      </c>
      <c r="I47" s="277">
        <v>57.262982581000003</v>
      </c>
      <c r="J47" s="277">
        <v>54.15439129</v>
      </c>
      <c r="K47" s="277">
        <v>49.564034667000001</v>
      </c>
      <c r="L47" s="277">
        <v>41.231994839000002</v>
      </c>
      <c r="M47" s="277">
        <v>46.142025332999999</v>
      </c>
      <c r="N47" s="277">
        <v>36.148973871000003</v>
      </c>
      <c r="O47" s="277">
        <v>35.585853870999998</v>
      </c>
      <c r="P47" s="277">
        <v>38.27525</v>
      </c>
      <c r="Q47" s="277">
        <v>45.655455484000001</v>
      </c>
      <c r="R47" s="277">
        <v>51.394343999999997</v>
      </c>
      <c r="S47" s="277">
        <v>45.521839354999997</v>
      </c>
      <c r="T47" s="277">
        <v>43.725945000000003</v>
      </c>
      <c r="U47" s="277">
        <v>41.236233226000003</v>
      </c>
      <c r="V47" s="277">
        <v>42.791269354999997</v>
      </c>
      <c r="W47" s="277">
        <v>40.731153667000001</v>
      </c>
      <c r="X47" s="277">
        <v>36.800501935</v>
      </c>
      <c r="Y47" s="277">
        <v>36.454101999999999</v>
      </c>
      <c r="Z47" s="277">
        <v>24.799388387</v>
      </c>
      <c r="AA47" s="277">
        <v>29.377891935000001</v>
      </c>
      <c r="AB47" s="277">
        <v>30.159403929</v>
      </c>
      <c r="AC47" s="277">
        <v>35.991822257999999</v>
      </c>
      <c r="AD47" s="277">
        <v>45.176894666999999</v>
      </c>
      <c r="AE47" s="277">
        <v>46.143322257999998</v>
      </c>
      <c r="AF47" s="277">
        <v>49.586418666999997</v>
      </c>
      <c r="AG47" s="277">
        <v>33.903943548000001</v>
      </c>
      <c r="AH47" s="277">
        <v>43.068523870999996</v>
      </c>
      <c r="AI47" s="277">
        <v>39.333154</v>
      </c>
      <c r="AJ47" s="277">
        <v>31.263015160999998</v>
      </c>
      <c r="AK47" s="277">
        <v>31.377008332999999</v>
      </c>
      <c r="AL47" s="277">
        <v>22.867300322999998</v>
      </c>
      <c r="AM47" s="277">
        <v>32.408226773999999</v>
      </c>
      <c r="AN47" s="277">
        <v>28.5014</v>
      </c>
      <c r="AO47" s="277">
        <v>37.153993548000003</v>
      </c>
      <c r="AP47" s="277">
        <v>47.925193333000003</v>
      </c>
      <c r="AQ47" s="277">
        <v>43.048526451999997</v>
      </c>
      <c r="AR47" s="277">
        <v>44.704475332999998</v>
      </c>
      <c r="AS47" s="277">
        <v>46.302219031999996</v>
      </c>
      <c r="AT47" s="277">
        <v>41.528691289999998</v>
      </c>
      <c r="AU47" s="277">
        <v>45.127212333000003</v>
      </c>
      <c r="AV47" s="277">
        <v>45.668260644999997</v>
      </c>
      <c r="AW47" s="277">
        <v>41.336221999999999</v>
      </c>
      <c r="AX47" s="277">
        <v>36.136585160999999</v>
      </c>
      <c r="AY47" s="277">
        <v>40.219469676999999</v>
      </c>
      <c r="AZ47" s="277">
        <v>44.488265357000003</v>
      </c>
      <c r="BA47" s="277">
        <v>41.890329418999997</v>
      </c>
      <c r="BB47" s="277">
        <v>45.118929999999999</v>
      </c>
      <c r="BC47" s="277">
        <v>45.256810000000002</v>
      </c>
      <c r="BD47" s="340">
        <v>45.248869999999997</v>
      </c>
      <c r="BE47" s="340">
        <v>46.901209999999999</v>
      </c>
      <c r="BF47" s="340">
        <v>42.383929999999999</v>
      </c>
      <c r="BG47" s="340">
        <v>43.755960000000002</v>
      </c>
      <c r="BH47" s="340">
        <v>41.281480000000002</v>
      </c>
      <c r="BI47" s="340">
        <v>41.781509999999997</v>
      </c>
      <c r="BJ47" s="340">
        <v>34.83643</v>
      </c>
      <c r="BK47" s="340">
        <v>42.470359999999999</v>
      </c>
      <c r="BL47" s="340">
        <v>46.663699999999999</v>
      </c>
      <c r="BM47" s="340">
        <v>43.331200000000003</v>
      </c>
      <c r="BN47" s="340">
        <v>45.96105</v>
      </c>
      <c r="BO47" s="340">
        <v>47.056550000000001</v>
      </c>
      <c r="BP47" s="340">
        <v>48.630220000000001</v>
      </c>
      <c r="BQ47" s="340">
        <v>49.104900000000001</v>
      </c>
      <c r="BR47" s="340">
        <v>46.120640000000002</v>
      </c>
      <c r="BS47" s="340">
        <v>47.308239999999998</v>
      </c>
      <c r="BT47" s="340">
        <v>42.235889999999998</v>
      </c>
      <c r="BU47" s="340">
        <v>41.157829999999997</v>
      </c>
      <c r="BV47" s="340">
        <v>37.786679999999997</v>
      </c>
    </row>
    <row r="48" spans="1:74" ht="11.1" customHeight="1" x14ac:dyDescent="0.2">
      <c r="A48" s="559" t="s">
        <v>449</v>
      </c>
      <c r="B48" s="560" t="s">
        <v>471</v>
      </c>
      <c r="C48" s="277">
        <v>123.31574870999999</v>
      </c>
      <c r="D48" s="277">
        <v>170.12947036</v>
      </c>
      <c r="E48" s="277">
        <v>139.62839805999999</v>
      </c>
      <c r="F48" s="277">
        <v>165.31009599999999</v>
      </c>
      <c r="G48" s="277">
        <v>155.20735968</v>
      </c>
      <c r="H48" s="277">
        <v>129.23237166999999</v>
      </c>
      <c r="I48" s="277">
        <v>84.909117418999998</v>
      </c>
      <c r="J48" s="277">
        <v>81.794759354999997</v>
      </c>
      <c r="K48" s="277">
        <v>103.59715767</v>
      </c>
      <c r="L48" s="277">
        <v>151.43315258000001</v>
      </c>
      <c r="M48" s="277">
        <v>192.80885733</v>
      </c>
      <c r="N48" s="277">
        <v>166.36659710000001</v>
      </c>
      <c r="O48" s="277">
        <v>201.68342967999999</v>
      </c>
      <c r="P48" s="277">
        <v>163.34864621</v>
      </c>
      <c r="Q48" s="277">
        <v>187.90643935</v>
      </c>
      <c r="R48" s="277">
        <v>187.47129100000001</v>
      </c>
      <c r="S48" s="277">
        <v>168.65625097</v>
      </c>
      <c r="T48" s="277">
        <v>154.96542033</v>
      </c>
      <c r="U48" s="277">
        <v>106.48964065</v>
      </c>
      <c r="V48" s="277">
        <v>108.06114257999999</v>
      </c>
      <c r="W48" s="277">
        <v>131.83908767</v>
      </c>
      <c r="X48" s="277">
        <v>190.11433871</v>
      </c>
      <c r="Y48" s="277">
        <v>185.79930899999999</v>
      </c>
      <c r="Z48" s="277">
        <v>193.76308774</v>
      </c>
      <c r="AA48" s="277">
        <v>238.06985839000001</v>
      </c>
      <c r="AB48" s="277">
        <v>211.01812892999999</v>
      </c>
      <c r="AC48" s="277">
        <v>207.45026709999999</v>
      </c>
      <c r="AD48" s="277">
        <v>231.87398933</v>
      </c>
      <c r="AE48" s="277">
        <v>204.51325387</v>
      </c>
      <c r="AF48" s="277">
        <v>166.92107733</v>
      </c>
      <c r="AG48" s="277">
        <v>133.54591644999999</v>
      </c>
      <c r="AH48" s="277">
        <v>116.31304839000001</v>
      </c>
      <c r="AI48" s="277">
        <v>173.80461066999999</v>
      </c>
      <c r="AJ48" s="277">
        <v>200.40296387000001</v>
      </c>
      <c r="AK48" s="277">
        <v>259.43309467</v>
      </c>
      <c r="AL48" s="277">
        <v>203.92973871000001</v>
      </c>
      <c r="AM48" s="277">
        <v>277.77197031999998</v>
      </c>
      <c r="AN48" s="277">
        <v>229.38204999999999</v>
      </c>
      <c r="AO48" s="277">
        <v>249.24172354999999</v>
      </c>
      <c r="AP48" s="277">
        <v>262.98481566999999</v>
      </c>
      <c r="AQ48" s="277">
        <v>200.99213645</v>
      </c>
      <c r="AR48" s="277">
        <v>178.87099767000001</v>
      </c>
      <c r="AS48" s="277">
        <v>157.19805516</v>
      </c>
      <c r="AT48" s="277">
        <v>116.92351452</v>
      </c>
      <c r="AU48" s="277">
        <v>169.79541499999999</v>
      </c>
      <c r="AV48" s="277">
        <v>221.33622323</v>
      </c>
      <c r="AW48" s="277">
        <v>296.86351432999999</v>
      </c>
      <c r="AX48" s="277">
        <v>214.47930289999999</v>
      </c>
      <c r="AY48" s="277">
        <v>256.46628386999998</v>
      </c>
      <c r="AZ48" s="277">
        <v>248.14227679000001</v>
      </c>
      <c r="BA48" s="277">
        <v>244.06094623000001</v>
      </c>
      <c r="BB48" s="277">
        <v>262.54259999999999</v>
      </c>
      <c r="BC48" s="277">
        <v>237.93180000000001</v>
      </c>
      <c r="BD48" s="340">
        <v>190.19669999999999</v>
      </c>
      <c r="BE48" s="340">
        <v>153.05080000000001</v>
      </c>
      <c r="BF48" s="340">
        <v>151.654</v>
      </c>
      <c r="BG48" s="340">
        <v>195.13829999999999</v>
      </c>
      <c r="BH48" s="340">
        <v>234.23480000000001</v>
      </c>
      <c r="BI48" s="340">
        <v>257.58949999999999</v>
      </c>
      <c r="BJ48" s="340">
        <v>253.7174</v>
      </c>
      <c r="BK48" s="340">
        <v>271.0795</v>
      </c>
      <c r="BL48" s="340">
        <v>253.69450000000001</v>
      </c>
      <c r="BM48" s="340">
        <v>261.17809999999997</v>
      </c>
      <c r="BN48" s="340">
        <v>288.7439</v>
      </c>
      <c r="BO48" s="340">
        <v>260.2525</v>
      </c>
      <c r="BP48" s="340">
        <v>207.7653</v>
      </c>
      <c r="BQ48" s="340">
        <v>166.74539999999999</v>
      </c>
      <c r="BR48" s="340">
        <v>164.1549</v>
      </c>
      <c r="BS48" s="340">
        <v>212.78829999999999</v>
      </c>
      <c r="BT48" s="340">
        <v>249.85890000000001</v>
      </c>
      <c r="BU48" s="340">
        <v>274.83730000000003</v>
      </c>
      <c r="BV48" s="340">
        <v>277.74540000000002</v>
      </c>
    </row>
    <row r="49" spans="1:74" ht="11.1" customHeight="1" x14ac:dyDescent="0.2">
      <c r="A49" s="559" t="s">
        <v>450</v>
      </c>
      <c r="B49" s="562" t="s">
        <v>418</v>
      </c>
      <c r="C49" s="277">
        <v>3.5958719354999999</v>
      </c>
      <c r="D49" s="277">
        <v>3.4194717856999999</v>
      </c>
      <c r="E49" s="277">
        <v>4.2996374193999998</v>
      </c>
      <c r="F49" s="277">
        <v>3.8241103333000002</v>
      </c>
      <c r="G49" s="277">
        <v>4.0503058064999999</v>
      </c>
      <c r="H49" s="277">
        <v>4.7277146666999998</v>
      </c>
      <c r="I49" s="277">
        <v>4.7109348387000001</v>
      </c>
      <c r="J49" s="277">
        <v>4.7742448386999996</v>
      </c>
      <c r="K49" s="277">
        <v>4.4774436667000002</v>
      </c>
      <c r="L49" s="277">
        <v>4.0073816128999997</v>
      </c>
      <c r="M49" s="277">
        <v>4.0858733333000004</v>
      </c>
      <c r="N49" s="277">
        <v>4.0370932257999996</v>
      </c>
      <c r="O49" s="277">
        <v>4.2776845160999999</v>
      </c>
      <c r="P49" s="277">
        <v>4.2986706896999998</v>
      </c>
      <c r="Q49" s="277">
        <v>4.0033954839000003</v>
      </c>
      <c r="R49" s="277">
        <v>3.7895533333000002</v>
      </c>
      <c r="S49" s="277">
        <v>4.761946129</v>
      </c>
      <c r="T49" s="277">
        <v>4.9409953333000001</v>
      </c>
      <c r="U49" s="277">
        <v>4.7523545160999996</v>
      </c>
      <c r="V49" s="277">
        <v>4.8865374193999997</v>
      </c>
      <c r="W49" s="277">
        <v>4.4344720000000004</v>
      </c>
      <c r="X49" s="277">
        <v>4.3303438710000002</v>
      </c>
      <c r="Y49" s="277">
        <v>4.3016816667000004</v>
      </c>
      <c r="Z49" s="277">
        <v>4.0121016128999996</v>
      </c>
      <c r="AA49" s="277">
        <v>3.8320396774000001</v>
      </c>
      <c r="AB49" s="277">
        <v>3.8254935714</v>
      </c>
      <c r="AC49" s="277">
        <v>4.1359032257999999</v>
      </c>
      <c r="AD49" s="277">
        <v>3.9207070000000002</v>
      </c>
      <c r="AE49" s="277">
        <v>3.2924629032000001</v>
      </c>
      <c r="AF49" s="277">
        <v>4.2798663333000002</v>
      </c>
      <c r="AG49" s="277">
        <v>4.6627206452000003</v>
      </c>
      <c r="AH49" s="277">
        <v>4.9770609676999999</v>
      </c>
      <c r="AI49" s="277">
        <v>4.5033263333000004</v>
      </c>
      <c r="AJ49" s="277">
        <v>4.2297325806000003</v>
      </c>
      <c r="AK49" s="277">
        <v>4.5082430000000002</v>
      </c>
      <c r="AL49" s="277">
        <v>4.0553264516</v>
      </c>
      <c r="AM49" s="277">
        <v>3.3846512902999999</v>
      </c>
      <c r="AN49" s="277">
        <v>3.2362489285999998</v>
      </c>
      <c r="AO49" s="277">
        <v>3.9614303226000001</v>
      </c>
      <c r="AP49" s="277">
        <v>4.8460470000000004</v>
      </c>
      <c r="AQ49" s="277">
        <v>4.5220890323000003</v>
      </c>
      <c r="AR49" s="277">
        <v>4.7847223333000004</v>
      </c>
      <c r="AS49" s="277">
        <v>5.0664235484000004</v>
      </c>
      <c r="AT49" s="277">
        <v>4.9913016129000001</v>
      </c>
      <c r="AU49" s="277">
        <v>4.9224013332999998</v>
      </c>
      <c r="AV49" s="277">
        <v>4.4339551613000001</v>
      </c>
      <c r="AW49" s="277">
        <v>4.4766703333000004</v>
      </c>
      <c r="AX49" s="277">
        <v>4.2536103226000002</v>
      </c>
      <c r="AY49" s="277">
        <v>4.0096454839</v>
      </c>
      <c r="AZ49" s="277">
        <v>4.0821100000000001</v>
      </c>
      <c r="BA49" s="277">
        <v>3.8840368710000002</v>
      </c>
      <c r="BB49" s="277">
        <v>4.5152609999999997</v>
      </c>
      <c r="BC49" s="277">
        <v>4.3626620000000003</v>
      </c>
      <c r="BD49" s="340">
        <v>4.7861570000000002</v>
      </c>
      <c r="BE49" s="340">
        <v>4.8671980000000001</v>
      </c>
      <c r="BF49" s="340">
        <v>5.1478859999999997</v>
      </c>
      <c r="BG49" s="340">
        <v>5.1254999999999997</v>
      </c>
      <c r="BH49" s="340">
        <v>4.7884820000000001</v>
      </c>
      <c r="BI49" s="340">
        <v>4.6108440000000002</v>
      </c>
      <c r="BJ49" s="340">
        <v>4.4882660000000003</v>
      </c>
      <c r="BK49" s="340">
        <v>4.104476</v>
      </c>
      <c r="BL49" s="340">
        <v>4.020975</v>
      </c>
      <c r="BM49" s="340">
        <v>4.4687919999999997</v>
      </c>
      <c r="BN49" s="340">
        <v>4.8310490000000001</v>
      </c>
      <c r="BO49" s="340">
        <v>4.5375899999999998</v>
      </c>
      <c r="BP49" s="340">
        <v>4.9196989999999996</v>
      </c>
      <c r="BQ49" s="340">
        <v>4.9652950000000002</v>
      </c>
      <c r="BR49" s="340">
        <v>5.2372160000000001</v>
      </c>
      <c r="BS49" s="340">
        <v>5.2030289999999999</v>
      </c>
      <c r="BT49" s="340">
        <v>4.8773549999999997</v>
      </c>
      <c r="BU49" s="340">
        <v>4.692107</v>
      </c>
      <c r="BV49" s="340">
        <v>4.5558050000000003</v>
      </c>
    </row>
    <row r="50" spans="1:74" ht="11.1" customHeight="1" x14ac:dyDescent="0.2">
      <c r="A50" s="559" t="s">
        <v>451</v>
      </c>
      <c r="B50" s="560" t="s">
        <v>420</v>
      </c>
      <c r="C50" s="277">
        <v>2860.6242123000002</v>
      </c>
      <c r="D50" s="277">
        <v>2746.9866636000002</v>
      </c>
      <c r="E50" s="277">
        <v>2542.9349689999999</v>
      </c>
      <c r="F50" s="277">
        <v>2325.6663800000001</v>
      </c>
      <c r="G50" s="277">
        <v>2350.4228509999998</v>
      </c>
      <c r="H50" s="277">
        <v>2763.0389337000001</v>
      </c>
      <c r="I50" s="277">
        <v>3168.5235441999998</v>
      </c>
      <c r="J50" s="277">
        <v>2966.8400873999999</v>
      </c>
      <c r="K50" s="277">
        <v>2501.3178200000002</v>
      </c>
      <c r="L50" s="277">
        <v>2380.8288899999998</v>
      </c>
      <c r="M50" s="277">
        <v>2433.300127</v>
      </c>
      <c r="N50" s="277">
        <v>2599.583709</v>
      </c>
      <c r="O50" s="277">
        <v>2665.3824344999998</v>
      </c>
      <c r="P50" s="277">
        <v>2604.1934016999999</v>
      </c>
      <c r="Q50" s="277">
        <v>2331.2004434999999</v>
      </c>
      <c r="R50" s="277">
        <v>2257.6837067000001</v>
      </c>
      <c r="S50" s="277">
        <v>2417.9368932000002</v>
      </c>
      <c r="T50" s="277">
        <v>2761.2883783000002</v>
      </c>
      <c r="U50" s="277">
        <v>3131.4626658000002</v>
      </c>
      <c r="V50" s="277">
        <v>2837.3686229</v>
      </c>
      <c r="W50" s="277">
        <v>2446.4098297</v>
      </c>
      <c r="X50" s="277">
        <v>2314.8536690000001</v>
      </c>
      <c r="Y50" s="277">
        <v>2462.27153</v>
      </c>
      <c r="Z50" s="277">
        <v>2625.6430261</v>
      </c>
      <c r="AA50" s="277">
        <v>2760.5206484</v>
      </c>
      <c r="AB50" s="277">
        <v>2729.2509003999999</v>
      </c>
      <c r="AC50" s="277">
        <v>2547.6611542000001</v>
      </c>
      <c r="AD50" s="277">
        <v>2336.8558429999998</v>
      </c>
      <c r="AE50" s="277">
        <v>2361.1748619</v>
      </c>
      <c r="AF50" s="277">
        <v>2608.7388876999999</v>
      </c>
      <c r="AG50" s="277">
        <v>2854.667989</v>
      </c>
      <c r="AH50" s="277">
        <v>2797.1915677000002</v>
      </c>
      <c r="AI50" s="277">
        <v>2530.8024217000002</v>
      </c>
      <c r="AJ50" s="277">
        <v>2415.2921984</v>
      </c>
      <c r="AK50" s="277">
        <v>2565.6862593000001</v>
      </c>
      <c r="AL50" s="277">
        <v>2801.9993451999999</v>
      </c>
      <c r="AM50" s="277">
        <v>3025.9198738999999</v>
      </c>
      <c r="AN50" s="277">
        <v>2863.1191036</v>
      </c>
      <c r="AO50" s="277">
        <v>2642.7646276999999</v>
      </c>
      <c r="AP50" s="277">
        <v>2300.3385002999999</v>
      </c>
      <c r="AQ50" s="277">
        <v>2353.0983038999998</v>
      </c>
      <c r="AR50" s="277">
        <v>2712.9194732999999</v>
      </c>
      <c r="AS50" s="277">
        <v>2762.3861129000002</v>
      </c>
      <c r="AT50" s="277">
        <v>2827.4608696999999</v>
      </c>
      <c r="AU50" s="277">
        <v>2483.4548300000001</v>
      </c>
      <c r="AV50" s="277">
        <v>2320.3643880999998</v>
      </c>
      <c r="AW50" s="277">
        <v>2596.9727713000002</v>
      </c>
      <c r="AX50" s="277">
        <v>2633.0719677000002</v>
      </c>
      <c r="AY50" s="277">
        <v>2830.4119793999998</v>
      </c>
      <c r="AZ50" s="277">
        <v>2948.8892735999998</v>
      </c>
      <c r="BA50" s="277">
        <v>2487.1626246000001</v>
      </c>
      <c r="BB50" s="277">
        <v>2252.373</v>
      </c>
      <c r="BC50" s="277">
        <v>2363.5770000000002</v>
      </c>
      <c r="BD50" s="340">
        <v>2702.3719999999998</v>
      </c>
      <c r="BE50" s="340">
        <v>2997.203</v>
      </c>
      <c r="BF50" s="340">
        <v>2925.0129999999999</v>
      </c>
      <c r="BG50" s="340">
        <v>2524.4969999999998</v>
      </c>
      <c r="BH50" s="340">
        <v>2373.3310000000001</v>
      </c>
      <c r="BI50" s="340">
        <v>2516.4810000000002</v>
      </c>
      <c r="BJ50" s="340">
        <v>2718.8040000000001</v>
      </c>
      <c r="BK50" s="340">
        <v>2824.3980000000001</v>
      </c>
      <c r="BL50" s="340">
        <v>2742.3690000000001</v>
      </c>
      <c r="BM50" s="340">
        <v>2547.1469999999999</v>
      </c>
      <c r="BN50" s="340">
        <v>2294.4760000000001</v>
      </c>
      <c r="BO50" s="340">
        <v>2400.0540000000001</v>
      </c>
      <c r="BP50" s="340">
        <v>2730.7869999999998</v>
      </c>
      <c r="BQ50" s="340">
        <v>3017.0990000000002</v>
      </c>
      <c r="BR50" s="340">
        <v>2948.95</v>
      </c>
      <c r="BS50" s="340">
        <v>2541.7939999999999</v>
      </c>
      <c r="BT50" s="340">
        <v>2405.355</v>
      </c>
      <c r="BU50" s="340">
        <v>2549.038</v>
      </c>
      <c r="BV50" s="340">
        <v>2739.835</v>
      </c>
    </row>
    <row r="51" spans="1:74" ht="11.1" customHeight="1" x14ac:dyDescent="0.2">
      <c r="A51" s="553"/>
      <c r="B51" s="131" t="s">
        <v>452</v>
      </c>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253"/>
      <c r="AY51" s="253"/>
      <c r="AZ51" s="253"/>
      <c r="BA51" s="253"/>
      <c r="BB51" s="253"/>
      <c r="BC51" s="253"/>
      <c r="BD51" s="366"/>
      <c r="BE51" s="366"/>
      <c r="BF51" s="366"/>
      <c r="BG51" s="366"/>
      <c r="BH51" s="366"/>
      <c r="BI51" s="366"/>
      <c r="BJ51" s="366"/>
      <c r="BK51" s="366"/>
      <c r="BL51" s="366"/>
      <c r="BM51" s="366"/>
      <c r="BN51" s="366"/>
      <c r="BO51" s="366"/>
      <c r="BP51" s="366"/>
      <c r="BQ51" s="366"/>
      <c r="BR51" s="366"/>
      <c r="BS51" s="366"/>
      <c r="BT51" s="366"/>
      <c r="BU51" s="366"/>
      <c r="BV51" s="366"/>
    </row>
    <row r="52" spans="1:74" ht="11.1" customHeight="1" x14ac:dyDescent="0.2">
      <c r="A52" s="559" t="s">
        <v>453</v>
      </c>
      <c r="B52" s="560" t="s">
        <v>92</v>
      </c>
      <c r="C52" s="277">
        <v>634.42725547999999</v>
      </c>
      <c r="D52" s="277">
        <v>581.56575893000002</v>
      </c>
      <c r="E52" s="277">
        <v>531.36339257999998</v>
      </c>
      <c r="F52" s="277">
        <v>457.57240899999999</v>
      </c>
      <c r="G52" s="277">
        <v>461.53223774000003</v>
      </c>
      <c r="H52" s="277">
        <v>523.33130500000004</v>
      </c>
      <c r="I52" s="277">
        <v>596.30949323000004</v>
      </c>
      <c r="J52" s="277">
        <v>674.58785290000003</v>
      </c>
      <c r="K52" s="277">
        <v>657.18645866999998</v>
      </c>
      <c r="L52" s="277">
        <v>602.87660452</v>
      </c>
      <c r="M52" s="277">
        <v>602.76721932999999</v>
      </c>
      <c r="N52" s="277">
        <v>645.95276322999996</v>
      </c>
      <c r="O52" s="277">
        <v>595.78651419000005</v>
      </c>
      <c r="P52" s="277">
        <v>566.89729723999994</v>
      </c>
      <c r="Q52" s="277">
        <v>458.88641870999999</v>
      </c>
      <c r="R52" s="277">
        <v>402.39028266999998</v>
      </c>
      <c r="S52" s="277">
        <v>423.77531773999999</v>
      </c>
      <c r="T52" s="277">
        <v>512.26262133</v>
      </c>
      <c r="U52" s="277">
        <v>568.87322742000003</v>
      </c>
      <c r="V52" s="277">
        <v>623.09217677000004</v>
      </c>
      <c r="W52" s="277">
        <v>619.49378933000003</v>
      </c>
      <c r="X52" s="277">
        <v>622.52936483999997</v>
      </c>
      <c r="Y52" s="277">
        <v>612.94909732999997</v>
      </c>
      <c r="Z52" s="277">
        <v>614.37821484000006</v>
      </c>
      <c r="AA52" s="277">
        <v>629.77024355000003</v>
      </c>
      <c r="AB52" s="277">
        <v>600.99916213999995</v>
      </c>
      <c r="AC52" s="277">
        <v>580.69658871000001</v>
      </c>
      <c r="AD52" s="277">
        <v>512.36392266999997</v>
      </c>
      <c r="AE52" s="277">
        <v>529.58405418999996</v>
      </c>
      <c r="AF52" s="277">
        <v>591.19834833000004</v>
      </c>
      <c r="AG52" s="277">
        <v>622.81100129000004</v>
      </c>
      <c r="AH52" s="277">
        <v>642.02439355000001</v>
      </c>
      <c r="AI52" s="277">
        <v>593.51477599999998</v>
      </c>
      <c r="AJ52" s="277">
        <v>588.55581418999998</v>
      </c>
      <c r="AK52" s="277">
        <v>592.86166866999997</v>
      </c>
      <c r="AL52" s="277">
        <v>603.78412097</v>
      </c>
      <c r="AM52" s="277">
        <v>621.23552226000004</v>
      </c>
      <c r="AN52" s="277">
        <v>624.87680536000005</v>
      </c>
      <c r="AO52" s="277">
        <v>520.30032581</v>
      </c>
      <c r="AP52" s="277">
        <v>471.04452832999999</v>
      </c>
      <c r="AQ52" s="277">
        <v>477.55549129000002</v>
      </c>
      <c r="AR52" s="277">
        <v>543.10969333000003</v>
      </c>
      <c r="AS52" s="277">
        <v>645.65205645000003</v>
      </c>
      <c r="AT52" s="277">
        <v>641.59568419000004</v>
      </c>
      <c r="AU52" s="277">
        <v>607.49065367000003</v>
      </c>
      <c r="AV52" s="277">
        <v>547.52685644999997</v>
      </c>
      <c r="AW52" s="277">
        <v>548.15973167000004</v>
      </c>
      <c r="AX52" s="277">
        <v>573.22531226000001</v>
      </c>
      <c r="AY52" s="277">
        <v>552.61874806000003</v>
      </c>
      <c r="AZ52" s="277">
        <v>484.77437536000002</v>
      </c>
      <c r="BA52" s="277">
        <v>478.37489205999998</v>
      </c>
      <c r="BB52" s="277">
        <v>504.43860000000001</v>
      </c>
      <c r="BC52" s="277">
        <v>547.81780000000003</v>
      </c>
      <c r="BD52" s="340">
        <v>503.41230000000002</v>
      </c>
      <c r="BE52" s="340">
        <v>632.63289999999995</v>
      </c>
      <c r="BF52" s="340">
        <v>721.16980000000001</v>
      </c>
      <c r="BG52" s="340">
        <v>651.5249</v>
      </c>
      <c r="BH52" s="340">
        <v>627.91890000000001</v>
      </c>
      <c r="BI52" s="340">
        <v>639.60789999999997</v>
      </c>
      <c r="BJ52" s="340">
        <v>697.10670000000005</v>
      </c>
      <c r="BK52" s="340">
        <v>642.87670000000003</v>
      </c>
      <c r="BL52" s="340">
        <v>566.96690000000001</v>
      </c>
      <c r="BM52" s="340">
        <v>608.73389999999995</v>
      </c>
      <c r="BN52" s="340">
        <v>483.87079999999997</v>
      </c>
      <c r="BO52" s="340">
        <v>410.54570000000001</v>
      </c>
      <c r="BP52" s="340">
        <v>460.34280000000001</v>
      </c>
      <c r="BQ52" s="340">
        <v>603.17999999999995</v>
      </c>
      <c r="BR52" s="340">
        <v>684.66930000000002</v>
      </c>
      <c r="BS52" s="340">
        <v>642.27250000000004</v>
      </c>
      <c r="BT52" s="340">
        <v>573.79989999999998</v>
      </c>
      <c r="BU52" s="340">
        <v>602.14850000000001</v>
      </c>
      <c r="BV52" s="340">
        <v>633.45460000000003</v>
      </c>
    </row>
    <row r="53" spans="1:74" ht="11.1" customHeight="1" x14ac:dyDescent="0.2">
      <c r="A53" s="559" t="s">
        <v>454</v>
      </c>
      <c r="B53" s="560" t="s">
        <v>93</v>
      </c>
      <c r="C53" s="277">
        <v>463.80924419000002</v>
      </c>
      <c r="D53" s="277">
        <v>461.51740429</v>
      </c>
      <c r="E53" s="277">
        <v>343.84234161000001</v>
      </c>
      <c r="F53" s="277">
        <v>352.88349966999999</v>
      </c>
      <c r="G53" s="277">
        <v>312.65913418999997</v>
      </c>
      <c r="H53" s="277">
        <v>381.10990099999998</v>
      </c>
      <c r="I53" s="277">
        <v>562.35878806000005</v>
      </c>
      <c r="J53" s="277">
        <v>675.28267452</v>
      </c>
      <c r="K53" s="277">
        <v>644.61513333000005</v>
      </c>
      <c r="L53" s="277">
        <v>501.75311419000002</v>
      </c>
      <c r="M53" s="277">
        <v>514.21475199999998</v>
      </c>
      <c r="N53" s="277">
        <v>611.60462968000002</v>
      </c>
      <c r="O53" s="277">
        <v>576.47903902999997</v>
      </c>
      <c r="P53" s="277">
        <v>617.91196759000002</v>
      </c>
      <c r="Q53" s="277">
        <v>543.78317289999995</v>
      </c>
      <c r="R53" s="277">
        <v>500.91131567000002</v>
      </c>
      <c r="S53" s="277">
        <v>505.26202934999998</v>
      </c>
      <c r="T53" s="277">
        <v>582.72650266999995</v>
      </c>
      <c r="U53" s="277">
        <v>688.65996710000002</v>
      </c>
      <c r="V53" s="277">
        <v>858.28360452000004</v>
      </c>
      <c r="W53" s="277">
        <v>775.78160400000002</v>
      </c>
      <c r="X53" s="277">
        <v>668.65727676999995</v>
      </c>
      <c r="Y53" s="277">
        <v>550.81840399999999</v>
      </c>
      <c r="Z53" s="277">
        <v>508.22656194000001</v>
      </c>
      <c r="AA53" s="277">
        <v>586.30709677000004</v>
      </c>
      <c r="AB53" s="277">
        <v>578.47829571</v>
      </c>
      <c r="AC53" s="277">
        <v>531.54435774000001</v>
      </c>
      <c r="AD53" s="277">
        <v>459.03227399999997</v>
      </c>
      <c r="AE53" s="277">
        <v>453.12754258000001</v>
      </c>
      <c r="AF53" s="277">
        <v>631.80521599999997</v>
      </c>
      <c r="AG53" s="277">
        <v>817.53269322999995</v>
      </c>
      <c r="AH53" s="277">
        <v>846.47349677</v>
      </c>
      <c r="AI53" s="277">
        <v>786.75581799999998</v>
      </c>
      <c r="AJ53" s="277">
        <v>623.15919934999999</v>
      </c>
      <c r="AK53" s="277">
        <v>622.64524132999998</v>
      </c>
      <c r="AL53" s="277">
        <v>747.88718355000003</v>
      </c>
      <c r="AM53" s="277">
        <v>620.12483773999998</v>
      </c>
      <c r="AN53" s="277">
        <v>621.96877429000006</v>
      </c>
      <c r="AO53" s="277">
        <v>454.52183581000003</v>
      </c>
      <c r="AP53" s="277">
        <v>454.12057566999999</v>
      </c>
      <c r="AQ53" s="277">
        <v>487.23917612999998</v>
      </c>
      <c r="AR53" s="277">
        <v>558.12513899999999</v>
      </c>
      <c r="AS53" s="277">
        <v>778.50978065000004</v>
      </c>
      <c r="AT53" s="277">
        <v>807.27449483999999</v>
      </c>
      <c r="AU53" s="277">
        <v>821.26890533000005</v>
      </c>
      <c r="AV53" s="277">
        <v>725.79209613</v>
      </c>
      <c r="AW53" s="277">
        <v>588.56562932999998</v>
      </c>
      <c r="AX53" s="277">
        <v>568.64325871000005</v>
      </c>
      <c r="AY53" s="277">
        <v>541.80164580999997</v>
      </c>
      <c r="AZ53" s="277">
        <v>444.11896856999999</v>
      </c>
      <c r="BA53" s="277">
        <v>469.25961984000003</v>
      </c>
      <c r="BB53" s="277">
        <v>521.29740000000004</v>
      </c>
      <c r="BC53" s="277">
        <v>530.91840000000002</v>
      </c>
      <c r="BD53" s="340">
        <v>546.57640000000004</v>
      </c>
      <c r="BE53" s="340">
        <v>796.36680000000001</v>
      </c>
      <c r="BF53" s="340">
        <v>795.52819999999997</v>
      </c>
      <c r="BG53" s="340">
        <v>809.98879999999997</v>
      </c>
      <c r="BH53" s="340">
        <v>632.66110000000003</v>
      </c>
      <c r="BI53" s="340">
        <v>586.43880000000001</v>
      </c>
      <c r="BJ53" s="340">
        <v>610.0838</v>
      </c>
      <c r="BK53" s="340">
        <v>562.78459999999995</v>
      </c>
      <c r="BL53" s="340">
        <v>531.39610000000005</v>
      </c>
      <c r="BM53" s="340">
        <v>494.74430000000001</v>
      </c>
      <c r="BN53" s="340">
        <v>460.63830000000002</v>
      </c>
      <c r="BO53" s="340">
        <v>469.28530000000001</v>
      </c>
      <c r="BP53" s="340">
        <v>533.19889999999998</v>
      </c>
      <c r="BQ53" s="340">
        <v>734.86389999999994</v>
      </c>
      <c r="BR53" s="340">
        <v>810.42550000000006</v>
      </c>
      <c r="BS53" s="340">
        <v>802.0557</v>
      </c>
      <c r="BT53" s="340">
        <v>667.08579999999995</v>
      </c>
      <c r="BU53" s="340">
        <v>611.43790000000001</v>
      </c>
      <c r="BV53" s="340">
        <v>646.40260000000001</v>
      </c>
    </row>
    <row r="54" spans="1:74" ht="11.1" customHeight="1" x14ac:dyDescent="0.2">
      <c r="A54" s="559" t="s">
        <v>455</v>
      </c>
      <c r="B54" s="562" t="s">
        <v>404</v>
      </c>
      <c r="C54" s="277">
        <v>28.247843871000001</v>
      </c>
      <c r="D54" s="277">
        <v>30.171789643</v>
      </c>
      <c r="E54" s="277">
        <v>29.517928387000001</v>
      </c>
      <c r="F54" s="277">
        <v>28.936606667</v>
      </c>
      <c r="G54" s="277">
        <v>27.584065161000002</v>
      </c>
      <c r="H54" s="277">
        <v>27.457907333000001</v>
      </c>
      <c r="I54" s="277">
        <v>28.670054516</v>
      </c>
      <c r="J54" s="277">
        <v>28.731923870999999</v>
      </c>
      <c r="K54" s="277">
        <v>29.638469333</v>
      </c>
      <c r="L54" s="277">
        <v>28.971551612999999</v>
      </c>
      <c r="M54" s="277">
        <v>28.647928666999999</v>
      </c>
      <c r="N54" s="277">
        <v>29.466457096999999</v>
      </c>
      <c r="O54" s="277">
        <v>28.501669031999999</v>
      </c>
      <c r="P54" s="277">
        <v>25.719121034</v>
      </c>
      <c r="Q54" s="277">
        <v>25.042440644999999</v>
      </c>
      <c r="R54" s="277">
        <v>24.139895332999998</v>
      </c>
      <c r="S54" s="277">
        <v>24.170220645000001</v>
      </c>
      <c r="T54" s="277">
        <v>23.677047333000001</v>
      </c>
      <c r="U54" s="277">
        <v>24.467074838999999</v>
      </c>
      <c r="V54" s="277">
        <v>26.306889354999999</v>
      </c>
      <c r="W54" s="277">
        <v>25.313535999999999</v>
      </c>
      <c r="X54" s="277">
        <v>25.968480645</v>
      </c>
      <c r="Y54" s="277">
        <v>24.668331999999999</v>
      </c>
      <c r="Z54" s="277">
        <v>33.923020645000001</v>
      </c>
      <c r="AA54" s="277">
        <v>25.677615805999999</v>
      </c>
      <c r="AB54" s="277">
        <v>23.080823929000001</v>
      </c>
      <c r="AC54" s="277">
        <v>24.212428710000001</v>
      </c>
      <c r="AD54" s="277">
        <v>24.118177667000001</v>
      </c>
      <c r="AE54" s="277">
        <v>24.050769355</v>
      </c>
      <c r="AF54" s="277">
        <v>22.526771666999998</v>
      </c>
      <c r="AG54" s="277">
        <v>23.544694516</v>
      </c>
      <c r="AH54" s="277">
        <v>23.778595160999998</v>
      </c>
      <c r="AI54" s="277">
        <v>23.976943333000001</v>
      </c>
      <c r="AJ54" s="277">
        <v>25.199947419000001</v>
      </c>
      <c r="AK54" s="277">
        <v>24.650144666999999</v>
      </c>
      <c r="AL54" s="277">
        <v>24.306978709999999</v>
      </c>
      <c r="AM54" s="277">
        <v>27.050515806</v>
      </c>
      <c r="AN54" s="277">
        <v>25.771623570999999</v>
      </c>
      <c r="AO54" s="277">
        <v>23.485930968000002</v>
      </c>
      <c r="AP54" s="277">
        <v>20.200523666999999</v>
      </c>
      <c r="AQ54" s="277">
        <v>22.114165805999999</v>
      </c>
      <c r="AR54" s="277">
        <v>20.569631666999999</v>
      </c>
      <c r="AS54" s="277">
        <v>21.840978065000002</v>
      </c>
      <c r="AT54" s="277">
        <v>24.236727096999999</v>
      </c>
      <c r="AU54" s="277">
        <v>25.487780333</v>
      </c>
      <c r="AV54" s="277">
        <v>24.05723871</v>
      </c>
      <c r="AW54" s="277">
        <v>22.213650999999999</v>
      </c>
      <c r="AX54" s="277">
        <v>21.408829032</v>
      </c>
      <c r="AY54" s="277">
        <v>23.046867097</v>
      </c>
      <c r="AZ54" s="277">
        <v>26.151223214000002</v>
      </c>
      <c r="BA54" s="277">
        <v>21.428851225999999</v>
      </c>
      <c r="BB54" s="277">
        <v>23.385850000000001</v>
      </c>
      <c r="BC54" s="277">
        <v>25.357130000000002</v>
      </c>
      <c r="BD54" s="340">
        <v>24.609359999999999</v>
      </c>
      <c r="BE54" s="340">
        <v>25.741050000000001</v>
      </c>
      <c r="BF54" s="340">
        <v>26.79139</v>
      </c>
      <c r="BG54" s="340">
        <v>27.47195</v>
      </c>
      <c r="BH54" s="340">
        <v>26.569099999999999</v>
      </c>
      <c r="BI54" s="340">
        <v>26.71857</v>
      </c>
      <c r="BJ54" s="340">
        <v>27.10998</v>
      </c>
      <c r="BK54" s="340">
        <v>27.723849999999999</v>
      </c>
      <c r="BL54" s="340">
        <v>25.472049999999999</v>
      </c>
      <c r="BM54" s="340">
        <v>27.903369999999999</v>
      </c>
      <c r="BN54" s="340">
        <v>25.389050000000001</v>
      </c>
      <c r="BO54" s="340">
        <v>25.771360000000001</v>
      </c>
      <c r="BP54" s="340">
        <v>26.034389999999998</v>
      </c>
      <c r="BQ54" s="340">
        <v>27.10755</v>
      </c>
      <c r="BR54" s="340">
        <v>28.31147</v>
      </c>
      <c r="BS54" s="340">
        <v>28.653839999999999</v>
      </c>
      <c r="BT54" s="340">
        <v>27.434539999999998</v>
      </c>
      <c r="BU54" s="340">
        <v>27.6798</v>
      </c>
      <c r="BV54" s="340">
        <v>28.064219999999999</v>
      </c>
    </row>
    <row r="55" spans="1:74" ht="11.1" customHeight="1" x14ac:dyDescent="0.2">
      <c r="A55" s="559" t="s">
        <v>456</v>
      </c>
      <c r="B55" s="562" t="s">
        <v>94</v>
      </c>
      <c r="C55" s="277">
        <v>5.9375870967999997</v>
      </c>
      <c r="D55" s="277">
        <v>5.5084178571000004</v>
      </c>
      <c r="E55" s="277">
        <v>7.1146654838999996</v>
      </c>
      <c r="F55" s="277">
        <v>6.1860123332999999</v>
      </c>
      <c r="G55" s="277">
        <v>5.4745722581000003</v>
      </c>
      <c r="H55" s="277">
        <v>6.1998633332999997</v>
      </c>
      <c r="I55" s="277">
        <v>6.3468006452000001</v>
      </c>
      <c r="J55" s="277">
        <v>6.0011577419000002</v>
      </c>
      <c r="K55" s="277">
        <v>6.9660636667000002</v>
      </c>
      <c r="L55" s="277">
        <v>6.0244658065000003</v>
      </c>
      <c r="M55" s="277">
        <v>7.0303930000000001</v>
      </c>
      <c r="N55" s="277">
        <v>7.0147396773999997</v>
      </c>
      <c r="O55" s="277">
        <v>7.0776641935000004</v>
      </c>
      <c r="P55" s="277">
        <v>7.0336279309999998</v>
      </c>
      <c r="Q55" s="277">
        <v>6.9085658065000004</v>
      </c>
      <c r="R55" s="277">
        <v>6.4673309999999997</v>
      </c>
      <c r="S55" s="277">
        <v>6.2387551613000003</v>
      </c>
      <c r="T55" s="277">
        <v>6.0076956667000001</v>
      </c>
      <c r="U55" s="277">
        <v>6.3181700000000003</v>
      </c>
      <c r="V55" s="277">
        <v>6.2396603225999998</v>
      </c>
      <c r="W55" s="277">
        <v>5.3398673333</v>
      </c>
      <c r="X55" s="277">
        <v>5.9065590322999997</v>
      </c>
      <c r="Y55" s="277">
        <v>5.1300393333000001</v>
      </c>
      <c r="Z55" s="277">
        <v>4.5570487097000001</v>
      </c>
      <c r="AA55" s="277">
        <v>5.6644212903</v>
      </c>
      <c r="AB55" s="277">
        <v>5.9910496429000002</v>
      </c>
      <c r="AC55" s="277">
        <v>6.7316467741999997</v>
      </c>
      <c r="AD55" s="277">
        <v>6.2133843332999996</v>
      </c>
      <c r="AE55" s="277">
        <v>5.4810287097000003</v>
      </c>
      <c r="AF55" s="277">
        <v>5.7716146666999997</v>
      </c>
      <c r="AG55" s="277">
        <v>5.9197412903000002</v>
      </c>
      <c r="AH55" s="277">
        <v>5.8528448387000003</v>
      </c>
      <c r="AI55" s="277">
        <v>6.1457383332999997</v>
      </c>
      <c r="AJ55" s="277">
        <v>5.2388212902999998</v>
      </c>
      <c r="AK55" s="277">
        <v>6.0705803332999997</v>
      </c>
      <c r="AL55" s="277">
        <v>5.5094461289999996</v>
      </c>
      <c r="AM55" s="277">
        <v>5.4562787097000003</v>
      </c>
      <c r="AN55" s="277">
        <v>5.6580814286000001</v>
      </c>
      <c r="AO55" s="277">
        <v>3.9184274193999999</v>
      </c>
      <c r="AP55" s="277">
        <v>4.8264906666999998</v>
      </c>
      <c r="AQ55" s="277">
        <v>4.8339274194000001</v>
      </c>
      <c r="AR55" s="277">
        <v>5.1712096667000003</v>
      </c>
      <c r="AS55" s="277">
        <v>5.5105832257999996</v>
      </c>
      <c r="AT55" s="277">
        <v>5.4689438709999996</v>
      </c>
      <c r="AU55" s="277">
        <v>5.9105716667000001</v>
      </c>
      <c r="AV55" s="277">
        <v>5.5934938709999997</v>
      </c>
      <c r="AW55" s="277">
        <v>6.4906116666999996</v>
      </c>
      <c r="AX55" s="277">
        <v>6.2583209676999996</v>
      </c>
      <c r="AY55" s="277">
        <v>6.8649212902999999</v>
      </c>
      <c r="AZ55" s="277">
        <v>6.5141596429000002</v>
      </c>
      <c r="BA55" s="277">
        <v>5.6621345484000001</v>
      </c>
      <c r="BB55" s="277">
        <v>5.0979359999999998</v>
      </c>
      <c r="BC55" s="277">
        <v>5.1478000000000002</v>
      </c>
      <c r="BD55" s="340">
        <v>5.2351330000000003</v>
      </c>
      <c r="BE55" s="340">
        <v>5.6868439999999998</v>
      </c>
      <c r="BF55" s="340">
        <v>5.675446</v>
      </c>
      <c r="BG55" s="340">
        <v>6.1182379999999998</v>
      </c>
      <c r="BH55" s="340">
        <v>5.6843849999999998</v>
      </c>
      <c r="BI55" s="340">
        <v>6.752942</v>
      </c>
      <c r="BJ55" s="340">
        <v>6.5782030000000002</v>
      </c>
      <c r="BK55" s="340">
        <v>7.1380980000000003</v>
      </c>
      <c r="BL55" s="340">
        <v>7.0163770000000003</v>
      </c>
      <c r="BM55" s="340">
        <v>5.9005179999999999</v>
      </c>
      <c r="BN55" s="340">
        <v>4.9694200000000004</v>
      </c>
      <c r="BO55" s="340">
        <v>4.7837589999999999</v>
      </c>
      <c r="BP55" s="340">
        <v>5.1581669999999997</v>
      </c>
      <c r="BQ55" s="340">
        <v>5.5538270000000001</v>
      </c>
      <c r="BR55" s="340">
        <v>5.6637680000000001</v>
      </c>
      <c r="BS55" s="340">
        <v>6.1909850000000004</v>
      </c>
      <c r="BT55" s="340">
        <v>5.6682490000000003</v>
      </c>
      <c r="BU55" s="340">
        <v>6.7907190000000002</v>
      </c>
      <c r="BV55" s="340">
        <v>6.5268350000000002</v>
      </c>
    </row>
    <row r="56" spans="1:74" ht="11.1" customHeight="1" x14ac:dyDescent="0.2">
      <c r="A56" s="559" t="s">
        <v>457</v>
      </c>
      <c r="B56" s="562" t="s">
        <v>95</v>
      </c>
      <c r="C56" s="277">
        <v>199.92967741999999</v>
      </c>
      <c r="D56" s="277">
        <v>211.80375000000001</v>
      </c>
      <c r="E56" s="277">
        <v>223.14222581000001</v>
      </c>
      <c r="F56" s="277">
        <v>173.03256666999999</v>
      </c>
      <c r="G56" s="277">
        <v>168.22945161000001</v>
      </c>
      <c r="H56" s="277">
        <v>198.19143333</v>
      </c>
      <c r="I56" s="277">
        <v>203.40041934999999</v>
      </c>
      <c r="J56" s="277">
        <v>190.68196774</v>
      </c>
      <c r="K56" s="277">
        <v>192.72766666999999</v>
      </c>
      <c r="L56" s="277">
        <v>202.83280644999999</v>
      </c>
      <c r="M56" s="277">
        <v>198.14336667000001</v>
      </c>
      <c r="N56" s="277">
        <v>229.65545161</v>
      </c>
      <c r="O56" s="277">
        <v>209.75054839000001</v>
      </c>
      <c r="P56" s="277">
        <v>171.51641379</v>
      </c>
      <c r="Q56" s="277">
        <v>159.80851612999999</v>
      </c>
      <c r="R56" s="277">
        <v>140.36456666999999</v>
      </c>
      <c r="S56" s="277">
        <v>137.94512903</v>
      </c>
      <c r="T56" s="277">
        <v>154.90520000000001</v>
      </c>
      <c r="U56" s="277">
        <v>170.24925805999999</v>
      </c>
      <c r="V56" s="277">
        <v>174.11712903</v>
      </c>
      <c r="W56" s="277">
        <v>173.39363333</v>
      </c>
      <c r="X56" s="277">
        <v>135.95670967999999</v>
      </c>
      <c r="Y56" s="277">
        <v>159.62440000000001</v>
      </c>
      <c r="Z56" s="277">
        <v>171.92829032</v>
      </c>
      <c r="AA56" s="277">
        <v>173.25596773999999</v>
      </c>
      <c r="AB56" s="277">
        <v>151.24592856999999</v>
      </c>
      <c r="AC56" s="277">
        <v>152.04467742</v>
      </c>
      <c r="AD56" s="277">
        <v>145.07149999999999</v>
      </c>
      <c r="AE56" s="277">
        <v>157.34822581</v>
      </c>
      <c r="AF56" s="277">
        <v>146.9564</v>
      </c>
      <c r="AG56" s="277">
        <v>167.23574194</v>
      </c>
      <c r="AH56" s="277">
        <v>175.47532258000001</v>
      </c>
      <c r="AI56" s="277">
        <v>175.6576</v>
      </c>
      <c r="AJ56" s="277">
        <v>145.58106452000001</v>
      </c>
      <c r="AK56" s="277">
        <v>146.19833333</v>
      </c>
      <c r="AL56" s="277">
        <v>163.011</v>
      </c>
      <c r="AM56" s="277">
        <v>174.65125806</v>
      </c>
      <c r="AN56" s="277">
        <v>151.07885714</v>
      </c>
      <c r="AO56" s="277">
        <v>153.65848387</v>
      </c>
      <c r="AP56" s="277">
        <v>149.46539999999999</v>
      </c>
      <c r="AQ56" s="277">
        <v>165.56735484000001</v>
      </c>
      <c r="AR56" s="277">
        <v>175.82660000000001</v>
      </c>
      <c r="AS56" s="277">
        <v>174.52016129</v>
      </c>
      <c r="AT56" s="277">
        <v>161.83929032</v>
      </c>
      <c r="AU56" s="277">
        <v>174.80273333</v>
      </c>
      <c r="AV56" s="277">
        <v>130.61851612999999</v>
      </c>
      <c r="AW56" s="277">
        <v>148.17486667</v>
      </c>
      <c r="AX56" s="277">
        <v>172.23912902999999</v>
      </c>
      <c r="AY56" s="277">
        <v>173.33635484000001</v>
      </c>
      <c r="AZ56" s="277">
        <v>177.27585714</v>
      </c>
      <c r="BA56" s="277">
        <v>176.91890323000001</v>
      </c>
      <c r="BB56" s="277">
        <v>149.96350000000001</v>
      </c>
      <c r="BC56" s="277">
        <v>152.1163</v>
      </c>
      <c r="BD56" s="340">
        <v>170.44499999999999</v>
      </c>
      <c r="BE56" s="340">
        <v>168.589</v>
      </c>
      <c r="BF56" s="340">
        <v>165.65029999999999</v>
      </c>
      <c r="BG56" s="340">
        <v>154.6688</v>
      </c>
      <c r="BH56" s="340">
        <v>141.05789999999999</v>
      </c>
      <c r="BI56" s="340">
        <v>149.41</v>
      </c>
      <c r="BJ56" s="340">
        <v>163.1756</v>
      </c>
      <c r="BK56" s="340">
        <v>171.20740000000001</v>
      </c>
      <c r="BL56" s="340">
        <v>158.1628</v>
      </c>
      <c r="BM56" s="340">
        <v>148.8623</v>
      </c>
      <c r="BN56" s="340">
        <v>142.7253</v>
      </c>
      <c r="BO56" s="340">
        <v>151.85210000000001</v>
      </c>
      <c r="BP56" s="340">
        <v>173.41040000000001</v>
      </c>
      <c r="BQ56" s="340">
        <v>171.52209999999999</v>
      </c>
      <c r="BR56" s="340">
        <v>168.53229999999999</v>
      </c>
      <c r="BS56" s="340">
        <v>157.3597</v>
      </c>
      <c r="BT56" s="340">
        <v>143.5121</v>
      </c>
      <c r="BU56" s="340">
        <v>152.0095</v>
      </c>
      <c r="BV56" s="340">
        <v>166.0145</v>
      </c>
    </row>
    <row r="57" spans="1:74" ht="11.1" customHeight="1" x14ac:dyDescent="0.2">
      <c r="A57" s="559" t="s">
        <v>458</v>
      </c>
      <c r="B57" s="562" t="s">
        <v>428</v>
      </c>
      <c r="C57" s="277">
        <v>588.66857934999996</v>
      </c>
      <c r="D57" s="277">
        <v>633.24540678999995</v>
      </c>
      <c r="E57" s="277">
        <v>673.93199516000004</v>
      </c>
      <c r="F57" s="277">
        <v>709.85882332999995</v>
      </c>
      <c r="G57" s="277">
        <v>742.11280032000002</v>
      </c>
      <c r="H57" s="277">
        <v>787.19404167000005</v>
      </c>
      <c r="I57" s="277">
        <v>772.42745613</v>
      </c>
      <c r="J57" s="277">
        <v>596.06642710000006</v>
      </c>
      <c r="K57" s="277">
        <v>465.09873700000003</v>
      </c>
      <c r="L57" s="277">
        <v>403.23878289999999</v>
      </c>
      <c r="M57" s="277">
        <v>426.93816167</v>
      </c>
      <c r="N57" s="277">
        <v>438.44786515999999</v>
      </c>
      <c r="O57" s="277">
        <v>433.02507355</v>
      </c>
      <c r="P57" s="277">
        <v>413.96980241</v>
      </c>
      <c r="Q57" s="277">
        <v>538.80485548000001</v>
      </c>
      <c r="R57" s="277">
        <v>639.73797866999996</v>
      </c>
      <c r="S57" s="277">
        <v>700.17228677000003</v>
      </c>
      <c r="T57" s="277">
        <v>689.88748199999998</v>
      </c>
      <c r="U57" s="277">
        <v>676.56301742000005</v>
      </c>
      <c r="V57" s="277">
        <v>550.60016323000002</v>
      </c>
      <c r="W57" s="277">
        <v>402.90886967</v>
      </c>
      <c r="X57" s="277">
        <v>330.40574161000001</v>
      </c>
      <c r="Y57" s="277">
        <v>407.56428167000001</v>
      </c>
      <c r="Z57" s="277">
        <v>524.92355386999998</v>
      </c>
      <c r="AA57" s="277">
        <v>508.58286902999998</v>
      </c>
      <c r="AB57" s="277">
        <v>416.83136500000001</v>
      </c>
      <c r="AC57" s="277">
        <v>379.67557355000002</v>
      </c>
      <c r="AD57" s="277">
        <v>548.58739300000002</v>
      </c>
      <c r="AE57" s="277">
        <v>603.85163838999995</v>
      </c>
      <c r="AF57" s="277">
        <v>607.87653433000003</v>
      </c>
      <c r="AG57" s="277">
        <v>554.17408677000003</v>
      </c>
      <c r="AH57" s="277">
        <v>422.72143935000003</v>
      </c>
      <c r="AI57" s="277">
        <v>330.85899332999998</v>
      </c>
      <c r="AJ57" s="277">
        <v>342.09031935000002</v>
      </c>
      <c r="AK57" s="277">
        <v>354.71978367000003</v>
      </c>
      <c r="AL57" s="277">
        <v>374.86467032000002</v>
      </c>
      <c r="AM57" s="277">
        <v>375.07217902999997</v>
      </c>
      <c r="AN57" s="277">
        <v>341.38207392999999</v>
      </c>
      <c r="AO57" s="277">
        <v>518.77087097000003</v>
      </c>
      <c r="AP57" s="277">
        <v>544.52500633</v>
      </c>
      <c r="AQ57" s="277">
        <v>587.50525838999999</v>
      </c>
      <c r="AR57" s="277">
        <v>605.50452467000002</v>
      </c>
      <c r="AS57" s="277">
        <v>553.55195516000003</v>
      </c>
      <c r="AT57" s="277">
        <v>399.85983128999999</v>
      </c>
      <c r="AU57" s="277">
        <v>310.99753666999999</v>
      </c>
      <c r="AV57" s="277">
        <v>305.61990806</v>
      </c>
      <c r="AW57" s="277">
        <v>374.56480533000001</v>
      </c>
      <c r="AX57" s="277">
        <v>452.75786257999999</v>
      </c>
      <c r="AY57" s="277">
        <v>505.81330645000003</v>
      </c>
      <c r="AZ57" s="277">
        <v>557.14341143000001</v>
      </c>
      <c r="BA57" s="277">
        <v>507.04293968000002</v>
      </c>
      <c r="BB57" s="277">
        <v>440.96199999999999</v>
      </c>
      <c r="BC57" s="277">
        <v>441.89530000000002</v>
      </c>
      <c r="BD57" s="340">
        <v>674.49789999999996</v>
      </c>
      <c r="BE57" s="340">
        <v>504.70909999999998</v>
      </c>
      <c r="BF57" s="340">
        <v>356.9846</v>
      </c>
      <c r="BG57" s="340">
        <v>297.2946</v>
      </c>
      <c r="BH57" s="340">
        <v>282.47289999999998</v>
      </c>
      <c r="BI57" s="340">
        <v>338.91039999999998</v>
      </c>
      <c r="BJ57" s="340">
        <v>365.8845</v>
      </c>
      <c r="BK57" s="340">
        <v>384.09210000000002</v>
      </c>
      <c r="BL57" s="340">
        <v>375.00369999999998</v>
      </c>
      <c r="BM57" s="340">
        <v>417.03859999999997</v>
      </c>
      <c r="BN57" s="340">
        <v>527.76300000000003</v>
      </c>
      <c r="BO57" s="340">
        <v>699.57150000000001</v>
      </c>
      <c r="BP57" s="340">
        <v>738.49530000000004</v>
      </c>
      <c r="BQ57" s="340">
        <v>612.96349999999995</v>
      </c>
      <c r="BR57" s="340">
        <v>382.54500000000002</v>
      </c>
      <c r="BS57" s="340">
        <v>313.49340000000001</v>
      </c>
      <c r="BT57" s="340">
        <v>305.75540000000001</v>
      </c>
      <c r="BU57" s="340">
        <v>363.04700000000003</v>
      </c>
      <c r="BV57" s="340">
        <v>403.25209999999998</v>
      </c>
    </row>
    <row r="58" spans="1:74" ht="11.1" customHeight="1" x14ac:dyDescent="0.2">
      <c r="A58" s="559" t="s">
        <v>459</v>
      </c>
      <c r="B58" s="560" t="s">
        <v>471</v>
      </c>
      <c r="C58" s="277">
        <v>148.3340871</v>
      </c>
      <c r="D58" s="277">
        <v>163.16072285999999</v>
      </c>
      <c r="E58" s="277">
        <v>163.94026129</v>
      </c>
      <c r="F58" s="277">
        <v>192.44835832999999</v>
      </c>
      <c r="G58" s="277">
        <v>183.5499671</v>
      </c>
      <c r="H58" s="277">
        <v>189.67545733</v>
      </c>
      <c r="I58" s="277">
        <v>163.89677806</v>
      </c>
      <c r="J58" s="277">
        <v>172.22230451999999</v>
      </c>
      <c r="K58" s="277">
        <v>141.51058366999999</v>
      </c>
      <c r="L58" s="277">
        <v>158.02211645</v>
      </c>
      <c r="M58" s="277">
        <v>174.15986967000001</v>
      </c>
      <c r="N58" s="277">
        <v>152.81531193999999</v>
      </c>
      <c r="O58" s="277">
        <v>176.07033935000001</v>
      </c>
      <c r="P58" s="277">
        <v>175.83009240999999</v>
      </c>
      <c r="Q58" s="277">
        <v>200.60014580999999</v>
      </c>
      <c r="R58" s="277">
        <v>183.55215233000001</v>
      </c>
      <c r="S58" s="277">
        <v>206.83721387</v>
      </c>
      <c r="T58" s="277">
        <v>220.93232233000001</v>
      </c>
      <c r="U58" s="277">
        <v>185.15160355</v>
      </c>
      <c r="V58" s="277">
        <v>185.83389677</v>
      </c>
      <c r="W58" s="277">
        <v>163.72564600000001</v>
      </c>
      <c r="X58" s="277">
        <v>184.39417032</v>
      </c>
      <c r="Y58" s="277">
        <v>168.17203900000001</v>
      </c>
      <c r="Z58" s="277">
        <v>210.78867935</v>
      </c>
      <c r="AA58" s="277">
        <v>188.47992515999999</v>
      </c>
      <c r="AB58" s="277">
        <v>226.88046428999999</v>
      </c>
      <c r="AC58" s="277">
        <v>222.24393774000001</v>
      </c>
      <c r="AD58" s="277">
        <v>258.71797433</v>
      </c>
      <c r="AE58" s="277">
        <v>237.92399710000001</v>
      </c>
      <c r="AF58" s="277">
        <v>240.64465533000001</v>
      </c>
      <c r="AG58" s="277">
        <v>226.36581451999999</v>
      </c>
      <c r="AH58" s="277">
        <v>211.17587097000001</v>
      </c>
      <c r="AI58" s="277">
        <v>228.78155767000001</v>
      </c>
      <c r="AJ58" s="277">
        <v>202.38909548000001</v>
      </c>
      <c r="AK58" s="277">
        <v>207.39918832999999</v>
      </c>
      <c r="AL58" s="277">
        <v>220.31592581000001</v>
      </c>
      <c r="AM58" s="277">
        <v>221.08466870999999</v>
      </c>
      <c r="AN58" s="277">
        <v>236.07537571</v>
      </c>
      <c r="AO58" s="277">
        <v>263.05953774</v>
      </c>
      <c r="AP58" s="277">
        <v>287.00244266999999</v>
      </c>
      <c r="AQ58" s="277">
        <v>281.51408064999998</v>
      </c>
      <c r="AR58" s="277">
        <v>309.41728367000002</v>
      </c>
      <c r="AS58" s="277">
        <v>251.19320902999999</v>
      </c>
      <c r="AT58" s="277">
        <v>239.96207193999999</v>
      </c>
      <c r="AU58" s="277">
        <v>237.92410899999999</v>
      </c>
      <c r="AV58" s="277">
        <v>231.24983806</v>
      </c>
      <c r="AW58" s="277">
        <v>261.21035332999998</v>
      </c>
      <c r="AX58" s="277">
        <v>217.52082290000001</v>
      </c>
      <c r="AY58" s="277">
        <v>194.1858671</v>
      </c>
      <c r="AZ58" s="277">
        <v>241.45652679</v>
      </c>
      <c r="BA58" s="277">
        <v>250.29564116</v>
      </c>
      <c r="BB58" s="277">
        <v>293.06560000000002</v>
      </c>
      <c r="BC58" s="277">
        <v>307.46159999999998</v>
      </c>
      <c r="BD58" s="340">
        <v>336.5942</v>
      </c>
      <c r="BE58" s="340">
        <v>299.54410000000001</v>
      </c>
      <c r="BF58" s="340">
        <v>292.7011</v>
      </c>
      <c r="BG58" s="340">
        <v>265.3877</v>
      </c>
      <c r="BH58" s="340">
        <v>244.6559</v>
      </c>
      <c r="BI58" s="340">
        <v>228.04929999999999</v>
      </c>
      <c r="BJ58" s="340">
        <v>218.74270000000001</v>
      </c>
      <c r="BK58" s="340">
        <v>218.62450000000001</v>
      </c>
      <c r="BL58" s="340">
        <v>234.89</v>
      </c>
      <c r="BM58" s="340">
        <v>282.88200000000001</v>
      </c>
      <c r="BN58" s="340">
        <v>318.58319999999998</v>
      </c>
      <c r="BO58" s="340">
        <v>327.81209999999999</v>
      </c>
      <c r="BP58" s="340">
        <v>354.65940000000001</v>
      </c>
      <c r="BQ58" s="340">
        <v>321.01249999999999</v>
      </c>
      <c r="BR58" s="340">
        <v>315.80349999999999</v>
      </c>
      <c r="BS58" s="340">
        <v>288.81479999999999</v>
      </c>
      <c r="BT58" s="340">
        <v>267.56020000000001</v>
      </c>
      <c r="BU58" s="340">
        <v>245.41309999999999</v>
      </c>
      <c r="BV58" s="340">
        <v>238.7483</v>
      </c>
    </row>
    <row r="59" spans="1:74" ht="11.1" customHeight="1" x14ac:dyDescent="0.2">
      <c r="A59" s="559" t="s">
        <v>460</v>
      </c>
      <c r="B59" s="562" t="s">
        <v>418</v>
      </c>
      <c r="C59" s="277">
        <v>5.4312574193999996</v>
      </c>
      <c r="D59" s="277">
        <v>6.7465200000000003</v>
      </c>
      <c r="E59" s="277">
        <v>6.5185851612999999</v>
      </c>
      <c r="F59" s="277">
        <v>5.6443839999999996</v>
      </c>
      <c r="G59" s="277">
        <v>6.3630574193999996</v>
      </c>
      <c r="H59" s="277">
        <v>6.1686036667000002</v>
      </c>
      <c r="I59" s="277">
        <v>6.6056293547999996</v>
      </c>
      <c r="J59" s="277">
        <v>6.0432399999999999</v>
      </c>
      <c r="K59" s="277">
        <v>5.0646793333</v>
      </c>
      <c r="L59" s="277">
        <v>5.9353712903</v>
      </c>
      <c r="M59" s="277">
        <v>6.6715626666999999</v>
      </c>
      <c r="N59" s="277">
        <v>6.7236551613</v>
      </c>
      <c r="O59" s="277">
        <v>5.9296729032000002</v>
      </c>
      <c r="P59" s="277">
        <v>6.1067365517000001</v>
      </c>
      <c r="Q59" s="277">
        <v>5.8130709676999999</v>
      </c>
      <c r="R59" s="277">
        <v>5.2017866667000003</v>
      </c>
      <c r="S59" s="277">
        <v>5.4116522581000002</v>
      </c>
      <c r="T59" s="277">
        <v>5.3565343333</v>
      </c>
      <c r="U59" s="277">
        <v>5.6545787097</v>
      </c>
      <c r="V59" s="277">
        <v>5.6062109677</v>
      </c>
      <c r="W59" s="277">
        <v>5.8000720000000001</v>
      </c>
      <c r="X59" s="277">
        <v>5.5403587097000004</v>
      </c>
      <c r="Y59" s="277">
        <v>5.7854073333000002</v>
      </c>
      <c r="Z59" s="277">
        <v>5.8989277418999997</v>
      </c>
      <c r="AA59" s="277">
        <v>5.3561909676999999</v>
      </c>
      <c r="AB59" s="277">
        <v>6.3845542857000002</v>
      </c>
      <c r="AC59" s="277">
        <v>5.6088893547999996</v>
      </c>
      <c r="AD59" s="277">
        <v>4.4376703332999998</v>
      </c>
      <c r="AE59" s="277">
        <v>4.3739383870999999</v>
      </c>
      <c r="AF59" s="277">
        <v>5.3830233332999997</v>
      </c>
      <c r="AG59" s="277">
        <v>6.4611019355000003</v>
      </c>
      <c r="AH59" s="277">
        <v>6.1924154838999996</v>
      </c>
      <c r="AI59" s="277">
        <v>6.5461783333000003</v>
      </c>
      <c r="AJ59" s="277">
        <v>6.2185167742000003</v>
      </c>
      <c r="AK59" s="277">
        <v>6.0781283332999996</v>
      </c>
      <c r="AL59" s="277">
        <v>5.6841938709999997</v>
      </c>
      <c r="AM59" s="277">
        <v>5.0144854838999997</v>
      </c>
      <c r="AN59" s="277">
        <v>4.7377957142999998</v>
      </c>
      <c r="AO59" s="277">
        <v>4.9820419354999999</v>
      </c>
      <c r="AP59" s="277">
        <v>4.4895566667000004</v>
      </c>
      <c r="AQ59" s="277">
        <v>4.5118658065000004</v>
      </c>
      <c r="AR59" s="277">
        <v>4.5657976667</v>
      </c>
      <c r="AS59" s="277">
        <v>4.5322796774</v>
      </c>
      <c r="AT59" s="277">
        <v>4.8751864516000003</v>
      </c>
      <c r="AU59" s="277">
        <v>4.3330436667000001</v>
      </c>
      <c r="AV59" s="277">
        <v>3.8895490323000002</v>
      </c>
      <c r="AW59" s="277">
        <v>4.3446976667000001</v>
      </c>
      <c r="AX59" s="277">
        <v>4.5772674194</v>
      </c>
      <c r="AY59" s="277">
        <v>4.2170209676999999</v>
      </c>
      <c r="AZ59" s="277">
        <v>4.4540217857000002</v>
      </c>
      <c r="BA59" s="277">
        <v>3.9753334839000001</v>
      </c>
      <c r="BB59" s="277">
        <v>4.7062999999999997</v>
      </c>
      <c r="BC59" s="277">
        <v>4.9469190000000003</v>
      </c>
      <c r="BD59" s="340">
        <v>4.9490999999999996</v>
      </c>
      <c r="BE59" s="340">
        <v>5.1152790000000001</v>
      </c>
      <c r="BF59" s="340">
        <v>5.4910009999999998</v>
      </c>
      <c r="BG59" s="340">
        <v>4.9679440000000001</v>
      </c>
      <c r="BH59" s="340">
        <v>4.1219169999999998</v>
      </c>
      <c r="BI59" s="340">
        <v>4.4576969999999996</v>
      </c>
      <c r="BJ59" s="340">
        <v>4.8889969999999998</v>
      </c>
      <c r="BK59" s="340">
        <v>4.551215</v>
      </c>
      <c r="BL59" s="340">
        <v>4.5884099999999997</v>
      </c>
      <c r="BM59" s="340">
        <v>4.3096240000000003</v>
      </c>
      <c r="BN59" s="340">
        <v>4.845116</v>
      </c>
      <c r="BO59" s="340">
        <v>5.0739640000000001</v>
      </c>
      <c r="BP59" s="340">
        <v>5.0820600000000002</v>
      </c>
      <c r="BQ59" s="340">
        <v>5.2185170000000003</v>
      </c>
      <c r="BR59" s="340">
        <v>5.6118379999999997</v>
      </c>
      <c r="BS59" s="340">
        <v>5.0767129999999998</v>
      </c>
      <c r="BT59" s="340">
        <v>4.2148789999999998</v>
      </c>
      <c r="BU59" s="340">
        <v>4.549436</v>
      </c>
      <c r="BV59" s="340">
        <v>4.973363</v>
      </c>
    </row>
    <row r="60" spans="1:74" ht="11.1" customHeight="1" x14ac:dyDescent="0.2">
      <c r="A60" s="564" t="s">
        <v>461</v>
      </c>
      <c r="B60" s="565" t="s">
        <v>420</v>
      </c>
      <c r="C60" s="257">
        <v>2074.7855319</v>
      </c>
      <c r="D60" s="257">
        <v>2093.7197704</v>
      </c>
      <c r="E60" s="257">
        <v>1979.3713955000001</v>
      </c>
      <c r="F60" s="257">
        <v>1926.5626600000001</v>
      </c>
      <c r="G60" s="257">
        <v>1907.5052857999999</v>
      </c>
      <c r="H60" s="257">
        <v>2119.3285126999999</v>
      </c>
      <c r="I60" s="257">
        <v>2340.0154194000002</v>
      </c>
      <c r="J60" s="257">
        <v>2349.6175484</v>
      </c>
      <c r="K60" s="257">
        <v>2142.8077917000001</v>
      </c>
      <c r="L60" s="257">
        <v>1909.6548132</v>
      </c>
      <c r="M60" s="257">
        <v>1958.5732536999999</v>
      </c>
      <c r="N60" s="257">
        <v>2121.6808735</v>
      </c>
      <c r="O60" s="257">
        <v>2032.6205206</v>
      </c>
      <c r="P60" s="257">
        <v>1984.9850590000001</v>
      </c>
      <c r="Q60" s="257">
        <v>1939.6471865000001</v>
      </c>
      <c r="R60" s="257">
        <v>1902.7653089999999</v>
      </c>
      <c r="S60" s="257">
        <v>2009.8126047999999</v>
      </c>
      <c r="T60" s="257">
        <v>2195.7554057000002</v>
      </c>
      <c r="U60" s="257">
        <v>2325.9368970999999</v>
      </c>
      <c r="V60" s="257">
        <v>2430.0797309999998</v>
      </c>
      <c r="W60" s="257">
        <v>2171.7570176999998</v>
      </c>
      <c r="X60" s="257">
        <v>1979.3586616</v>
      </c>
      <c r="Y60" s="257">
        <v>1934.7120007000001</v>
      </c>
      <c r="Z60" s="257">
        <v>2074.6242974000002</v>
      </c>
      <c r="AA60" s="257">
        <v>2123.0943302999999</v>
      </c>
      <c r="AB60" s="257">
        <v>2009.8916436</v>
      </c>
      <c r="AC60" s="257">
        <v>1902.7581</v>
      </c>
      <c r="AD60" s="257">
        <v>1958.5422963000001</v>
      </c>
      <c r="AE60" s="257">
        <v>2015.7411944999999</v>
      </c>
      <c r="AF60" s="257">
        <v>2252.1625637000002</v>
      </c>
      <c r="AG60" s="257">
        <v>2424.0448755000002</v>
      </c>
      <c r="AH60" s="257">
        <v>2333.6943787</v>
      </c>
      <c r="AI60" s="257">
        <v>2152.2376049999998</v>
      </c>
      <c r="AJ60" s="257">
        <v>1938.4327784</v>
      </c>
      <c r="AK60" s="257">
        <v>1960.6230687</v>
      </c>
      <c r="AL60" s="257">
        <v>2145.3635193999999</v>
      </c>
      <c r="AM60" s="257">
        <v>2049.6897457999999</v>
      </c>
      <c r="AN60" s="257">
        <v>2011.5493871000001</v>
      </c>
      <c r="AO60" s="257">
        <v>1942.6974545</v>
      </c>
      <c r="AP60" s="257">
        <v>1935.674524</v>
      </c>
      <c r="AQ60" s="257">
        <v>2030.8413203</v>
      </c>
      <c r="AR60" s="257">
        <v>2222.2898796999998</v>
      </c>
      <c r="AS60" s="257">
        <v>2435.3110035</v>
      </c>
      <c r="AT60" s="257">
        <v>2285.1122300000002</v>
      </c>
      <c r="AU60" s="257">
        <v>2188.2153337</v>
      </c>
      <c r="AV60" s="257">
        <v>1974.3474965</v>
      </c>
      <c r="AW60" s="257">
        <v>1953.7243467000001</v>
      </c>
      <c r="AX60" s="257">
        <v>2016.6308028999999</v>
      </c>
      <c r="AY60" s="257">
        <v>2001.8847315999999</v>
      </c>
      <c r="AZ60" s="257">
        <v>1941.8885439000001</v>
      </c>
      <c r="BA60" s="257">
        <v>1912.9583152</v>
      </c>
      <c r="BB60" s="257">
        <v>1942.9169999999999</v>
      </c>
      <c r="BC60" s="257">
        <v>2015.6610000000001</v>
      </c>
      <c r="BD60" s="344">
        <v>2266.319</v>
      </c>
      <c r="BE60" s="344">
        <v>2438.3850000000002</v>
      </c>
      <c r="BF60" s="344">
        <v>2369.9920000000002</v>
      </c>
      <c r="BG60" s="344">
        <v>2217.4229999999998</v>
      </c>
      <c r="BH60" s="344">
        <v>1965.1420000000001</v>
      </c>
      <c r="BI60" s="344">
        <v>1980.346</v>
      </c>
      <c r="BJ60" s="344">
        <v>2093.5700000000002</v>
      </c>
      <c r="BK60" s="344">
        <v>2018.998</v>
      </c>
      <c r="BL60" s="344">
        <v>1903.4960000000001</v>
      </c>
      <c r="BM60" s="344">
        <v>1990.375</v>
      </c>
      <c r="BN60" s="344">
        <v>1968.7840000000001</v>
      </c>
      <c r="BO60" s="344">
        <v>2094.6959999999999</v>
      </c>
      <c r="BP60" s="344">
        <v>2296.3809999999999</v>
      </c>
      <c r="BQ60" s="344">
        <v>2481.422</v>
      </c>
      <c r="BR60" s="344">
        <v>2401.5630000000001</v>
      </c>
      <c r="BS60" s="344">
        <v>2243.9180000000001</v>
      </c>
      <c r="BT60" s="344">
        <v>1995.0309999999999</v>
      </c>
      <c r="BU60" s="344">
        <v>2013.076</v>
      </c>
      <c r="BV60" s="344">
        <v>2127.4360000000001</v>
      </c>
    </row>
    <row r="61" spans="1:74" ht="10.5" customHeight="1" x14ac:dyDescent="0.2">
      <c r="A61" s="553"/>
      <c r="B61" s="566" t="s">
        <v>462</v>
      </c>
      <c r="C61" s="567"/>
      <c r="D61" s="567"/>
      <c r="E61" s="567"/>
      <c r="F61" s="567"/>
      <c r="G61" s="567"/>
      <c r="H61" s="567"/>
      <c r="I61" s="567"/>
      <c r="J61" s="567"/>
      <c r="K61" s="567"/>
      <c r="L61" s="567"/>
      <c r="M61" s="567"/>
      <c r="N61" s="567"/>
      <c r="O61" s="567"/>
      <c r="P61" s="567"/>
      <c r="Q61" s="567"/>
      <c r="R61" s="567"/>
      <c r="S61" s="567"/>
      <c r="T61" s="567"/>
      <c r="U61" s="567"/>
      <c r="V61" s="567"/>
      <c r="W61" s="567"/>
      <c r="X61" s="567"/>
      <c r="Y61" s="567"/>
      <c r="Z61" s="567"/>
      <c r="AA61" s="567"/>
      <c r="AB61" s="567"/>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0.5" customHeight="1" x14ac:dyDescent="0.2">
      <c r="A62" s="553"/>
      <c r="B62" s="566" t="s">
        <v>463</v>
      </c>
      <c r="C62" s="567"/>
      <c r="D62" s="567"/>
      <c r="E62" s="567"/>
      <c r="F62" s="567"/>
      <c r="G62" s="567"/>
      <c r="H62" s="567"/>
      <c r="I62" s="567"/>
      <c r="J62" s="567"/>
      <c r="K62" s="567"/>
      <c r="L62" s="567"/>
      <c r="M62" s="567"/>
      <c r="N62" s="567"/>
      <c r="O62" s="567"/>
      <c r="P62" s="567"/>
      <c r="Q62" s="567"/>
      <c r="R62" s="567"/>
      <c r="S62" s="567"/>
      <c r="T62" s="567"/>
      <c r="U62" s="567"/>
      <c r="V62" s="567"/>
      <c r="W62" s="567"/>
      <c r="X62" s="567"/>
      <c r="Y62" s="567"/>
      <c r="Z62" s="567"/>
      <c r="AA62" s="567"/>
      <c r="AB62" s="567"/>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0.5" customHeight="1" x14ac:dyDescent="0.2">
      <c r="A63" s="553"/>
      <c r="B63" s="566" t="s">
        <v>464</v>
      </c>
      <c r="C63" s="567"/>
      <c r="D63" s="567"/>
      <c r="E63" s="567"/>
      <c r="F63" s="567"/>
      <c r="G63" s="567"/>
      <c r="H63" s="567"/>
      <c r="I63" s="567"/>
      <c r="J63" s="567"/>
      <c r="K63" s="567"/>
      <c r="L63" s="567"/>
      <c r="M63" s="567"/>
      <c r="N63" s="567"/>
      <c r="O63" s="567"/>
      <c r="P63" s="567"/>
      <c r="Q63" s="567"/>
      <c r="R63" s="567"/>
      <c r="S63" s="567"/>
      <c r="T63" s="567"/>
      <c r="U63" s="567"/>
      <c r="V63" s="567"/>
      <c r="W63" s="567"/>
      <c r="X63" s="567"/>
      <c r="Y63" s="567"/>
      <c r="Z63" s="567"/>
      <c r="AA63" s="567"/>
      <c r="AB63" s="567"/>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0.5" customHeight="1" x14ac:dyDescent="0.2">
      <c r="A64" s="553"/>
      <c r="B64" s="566" t="s">
        <v>465</v>
      </c>
      <c r="C64" s="567"/>
      <c r="D64" s="567"/>
      <c r="E64" s="567"/>
      <c r="F64" s="567"/>
      <c r="G64" s="567"/>
      <c r="H64" s="567"/>
      <c r="I64" s="567"/>
      <c r="J64" s="567"/>
      <c r="K64" s="567"/>
      <c r="L64" s="567"/>
      <c r="M64" s="567"/>
      <c r="N64" s="567"/>
      <c r="O64" s="567"/>
      <c r="P64" s="567"/>
      <c r="Q64" s="567"/>
      <c r="R64" s="567"/>
      <c r="S64" s="567"/>
      <c r="T64" s="567"/>
      <c r="U64" s="567"/>
      <c r="V64" s="567"/>
      <c r="W64" s="567"/>
      <c r="X64" s="567"/>
      <c r="Y64" s="567"/>
      <c r="Z64" s="567"/>
      <c r="AA64" s="567"/>
      <c r="AB64" s="567"/>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1:74" ht="10.5" customHeight="1" x14ac:dyDescent="0.2">
      <c r="A65" s="568"/>
      <c r="B65" s="569" t="s">
        <v>466</v>
      </c>
      <c r="C65" s="570"/>
      <c r="D65" s="570"/>
      <c r="E65" s="570"/>
      <c r="F65" s="570"/>
      <c r="G65" s="570"/>
      <c r="H65" s="570"/>
      <c r="I65" s="570"/>
      <c r="J65" s="570"/>
      <c r="K65" s="570"/>
      <c r="L65" s="570"/>
      <c r="M65" s="570"/>
      <c r="N65" s="570"/>
      <c r="O65" s="570"/>
      <c r="P65" s="570"/>
      <c r="Q65" s="570"/>
      <c r="R65" s="570"/>
      <c r="S65" s="570"/>
      <c r="T65" s="570"/>
      <c r="U65" s="570"/>
      <c r="V65" s="570"/>
      <c r="W65" s="570"/>
      <c r="X65" s="570"/>
      <c r="Y65" s="570"/>
      <c r="Z65" s="570"/>
      <c r="AA65" s="570"/>
      <c r="AB65" s="570"/>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1:74" ht="10.5" customHeight="1" x14ac:dyDescent="0.2">
      <c r="A66" s="568"/>
      <c r="B66" s="571" t="s">
        <v>467</v>
      </c>
      <c r="C66" s="570"/>
      <c r="D66" s="570"/>
      <c r="E66" s="570"/>
      <c r="F66" s="570"/>
      <c r="G66" s="570"/>
      <c r="H66" s="570"/>
      <c r="I66" s="570"/>
      <c r="J66" s="570"/>
      <c r="K66" s="570"/>
      <c r="L66" s="570"/>
      <c r="M66" s="570"/>
      <c r="N66" s="570"/>
      <c r="O66" s="570"/>
      <c r="P66" s="570"/>
      <c r="Q66" s="570"/>
      <c r="R66" s="570"/>
      <c r="S66" s="570"/>
      <c r="T66" s="570"/>
      <c r="U66" s="570"/>
      <c r="V66" s="570"/>
      <c r="W66" s="570"/>
      <c r="X66" s="570"/>
      <c r="Y66" s="570"/>
      <c r="Z66" s="570"/>
      <c r="AA66" s="570"/>
      <c r="AB66" s="570"/>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1:74" ht="10.5" customHeight="1" x14ac:dyDescent="0.2">
      <c r="A67" s="568"/>
      <c r="B67" s="572" t="s">
        <v>468</v>
      </c>
      <c r="C67" s="573"/>
      <c r="D67" s="573"/>
      <c r="E67" s="573"/>
      <c r="F67" s="573"/>
      <c r="G67" s="573"/>
      <c r="H67" s="573"/>
      <c r="I67" s="573"/>
      <c r="J67" s="573"/>
      <c r="K67" s="573"/>
      <c r="L67" s="573"/>
      <c r="M67" s="573"/>
      <c r="N67" s="573"/>
      <c r="O67" s="573"/>
      <c r="P67" s="573"/>
      <c r="Q67" s="573"/>
      <c r="R67" s="573"/>
      <c r="S67" s="573"/>
      <c r="T67" s="573"/>
      <c r="U67" s="573"/>
      <c r="V67" s="573"/>
      <c r="W67" s="573"/>
      <c r="X67" s="573"/>
      <c r="Y67" s="573"/>
      <c r="Z67" s="573"/>
      <c r="AA67" s="573"/>
      <c r="AB67" s="573"/>
      <c r="AC67" s="573"/>
      <c r="AD67" s="573"/>
      <c r="AE67" s="573"/>
      <c r="AF67" s="573"/>
      <c r="AG67" s="573"/>
      <c r="AH67" s="573"/>
      <c r="AI67" s="573"/>
      <c r="AJ67" s="573"/>
      <c r="AK67" s="573"/>
      <c r="AL67" s="573"/>
      <c r="AM67" s="573"/>
      <c r="AN67" s="573"/>
      <c r="AO67" s="573"/>
      <c r="AP67" s="573"/>
      <c r="AQ67" s="573"/>
      <c r="AR67" s="573"/>
      <c r="AS67" s="573"/>
      <c r="AT67" s="573"/>
      <c r="AU67" s="573"/>
      <c r="AV67" s="573"/>
      <c r="AW67" s="573"/>
      <c r="AX67" s="573"/>
      <c r="AY67" s="573"/>
      <c r="AZ67" s="573"/>
      <c r="BA67" s="573"/>
      <c r="BB67" s="573"/>
      <c r="BC67" s="573"/>
      <c r="BD67" s="573"/>
      <c r="BE67" s="573"/>
      <c r="BF67" s="573"/>
      <c r="BG67" s="573"/>
      <c r="BH67" s="573"/>
      <c r="BI67" s="573"/>
      <c r="BJ67" s="573"/>
      <c r="BK67" s="573"/>
      <c r="BL67" s="573"/>
      <c r="BM67" s="573"/>
      <c r="BN67" s="573"/>
      <c r="BO67" s="573"/>
      <c r="BP67" s="573"/>
      <c r="BQ67" s="573"/>
      <c r="BR67" s="573"/>
      <c r="BS67" s="573"/>
      <c r="BT67" s="573"/>
      <c r="BU67" s="573"/>
      <c r="BV67" s="573"/>
    </row>
    <row r="68" spans="1:74" ht="10.5" customHeight="1" x14ac:dyDescent="0.2">
      <c r="A68" s="568"/>
      <c r="B68" s="682" t="s">
        <v>1227</v>
      </c>
      <c r="C68" s="662"/>
      <c r="D68" s="662"/>
      <c r="E68" s="662"/>
      <c r="F68" s="662"/>
      <c r="G68" s="662"/>
      <c r="H68" s="662"/>
      <c r="I68" s="662"/>
      <c r="J68" s="662"/>
      <c r="K68" s="662"/>
      <c r="L68" s="662"/>
      <c r="M68" s="662"/>
      <c r="N68" s="662"/>
      <c r="O68" s="662"/>
      <c r="P68" s="662"/>
      <c r="Q68" s="662"/>
      <c r="R68" s="573"/>
      <c r="S68" s="573"/>
      <c r="T68" s="573"/>
      <c r="U68" s="573"/>
      <c r="V68" s="573"/>
      <c r="W68" s="573"/>
      <c r="X68" s="573"/>
      <c r="Y68" s="573"/>
      <c r="Z68" s="573"/>
      <c r="AA68" s="573"/>
      <c r="AB68" s="573"/>
      <c r="AC68" s="573"/>
      <c r="AD68" s="573"/>
      <c r="AE68" s="573"/>
      <c r="AF68" s="573"/>
      <c r="AG68" s="573"/>
      <c r="AH68" s="573"/>
      <c r="AI68" s="573"/>
      <c r="AJ68" s="573"/>
      <c r="AK68" s="573"/>
      <c r="AL68" s="573"/>
      <c r="AM68" s="573"/>
      <c r="AN68" s="573"/>
      <c r="AO68" s="573"/>
      <c r="AP68" s="573"/>
      <c r="AQ68" s="573"/>
      <c r="AR68" s="573"/>
      <c r="AS68" s="573"/>
      <c r="AT68" s="573"/>
      <c r="AU68" s="573"/>
      <c r="AV68" s="573"/>
      <c r="AW68" s="573"/>
      <c r="AX68" s="573"/>
      <c r="AY68" s="573"/>
      <c r="AZ68" s="573"/>
      <c r="BA68" s="573"/>
      <c r="BB68" s="573"/>
      <c r="BC68" s="573"/>
      <c r="BD68" s="573"/>
      <c r="BE68" s="573"/>
      <c r="BF68" s="573"/>
      <c r="BG68" s="573"/>
      <c r="BH68" s="573"/>
      <c r="BI68" s="573"/>
      <c r="BJ68" s="573"/>
      <c r="BK68" s="573"/>
      <c r="BL68" s="573"/>
      <c r="BM68" s="573"/>
      <c r="BN68" s="573"/>
      <c r="BO68" s="573"/>
      <c r="BP68" s="573"/>
      <c r="BQ68" s="573"/>
      <c r="BR68" s="573"/>
      <c r="BS68" s="573"/>
      <c r="BT68" s="573"/>
      <c r="BU68" s="573"/>
      <c r="BV68" s="573"/>
    </row>
    <row r="69" spans="1:74" x14ac:dyDescent="0.2">
      <c r="A69" s="574"/>
      <c r="B69" s="575"/>
      <c r="C69" s="575"/>
      <c r="D69" s="575"/>
      <c r="E69" s="575"/>
      <c r="F69" s="575"/>
      <c r="G69" s="575"/>
      <c r="H69" s="575"/>
      <c r="I69" s="575"/>
      <c r="J69" s="575"/>
      <c r="K69" s="575"/>
      <c r="L69" s="575"/>
      <c r="M69" s="575"/>
      <c r="O69" s="575"/>
      <c r="P69" s="575"/>
      <c r="Q69" s="575"/>
      <c r="R69" s="575"/>
      <c r="S69" s="575"/>
      <c r="T69" s="575"/>
      <c r="U69" s="575"/>
      <c r="V69" s="575"/>
      <c r="W69" s="575"/>
      <c r="X69" s="575"/>
      <c r="Y69" s="575"/>
      <c r="AA69" s="575"/>
      <c r="AB69" s="575"/>
      <c r="AC69" s="575"/>
      <c r="AD69" s="575"/>
      <c r="AE69" s="575"/>
      <c r="AF69" s="575"/>
      <c r="AG69" s="575"/>
      <c r="AH69" s="575"/>
      <c r="AI69" s="575"/>
      <c r="AJ69" s="575"/>
      <c r="AK69" s="575"/>
      <c r="AM69" s="575"/>
      <c r="AN69" s="575"/>
      <c r="AO69" s="575"/>
      <c r="AP69" s="575"/>
      <c r="AQ69" s="575"/>
      <c r="AR69" s="575"/>
      <c r="AS69" s="575"/>
      <c r="AT69" s="575"/>
      <c r="AU69" s="575"/>
      <c r="AV69" s="575"/>
      <c r="AW69" s="575"/>
      <c r="AY69" s="575"/>
      <c r="AZ69" s="575"/>
      <c r="BA69" s="575"/>
      <c r="BB69" s="575"/>
      <c r="BC69" s="575"/>
      <c r="BD69" s="575"/>
      <c r="BE69" s="575"/>
      <c r="BF69" s="575"/>
      <c r="BG69" s="575"/>
      <c r="BH69" s="575"/>
      <c r="BI69" s="575"/>
      <c r="BK69" s="575"/>
      <c r="BL69" s="575"/>
      <c r="BM69" s="575"/>
      <c r="BN69" s="575"/>
      <c r="BO69" s="575"/>
      <c r="BP69" s="575"/>
      <c r="BQ69" s="575"/>
      <c r="BR69" s="575"/>
      <c r="BS69" s="575"/>
      <c r="BT69" s="575"/>
      <c r="BU69" s="575"/>
    </row>
    <row r="70" spans="1:74" x14ac:dyDescent="0.2">
      <c r="A70" s="574"/>
      <c r="B70" s="575"/>
      <c r="C70" s="575"/>
      <c r="D70" s="575"/>
      <c r="E70" s="575"/>
      <c r="F70" s="575"/>
      <c r="G70" s="575"/>
      <c r="H70" s="575"/>
      <c r="I70" s="575"/>
      <c r="J70" s="575"/>
      <c r="K70" s="575"/>
      <c r="L70" s="575"/>
      <c r="M70" s="575"/>
      <c r="O70" s="575"/>
      <c r="P70" s="575"/>
      <c r="Q70" s="575"/>
      <c r="R70" s="575"/>
      <c r="S70" s="575"/>
      <c r="T70" s="575"/>
      <c r="U70" s="575"/>
      <c r="V70" s="575"/>
      <c r="W70" s="575"/>
      <c r="X70" s="575"/>
      <c r="Y70" s="575"/>
      <c r="AA70" s="575"/>
      <c r="AB70" s="575"/>
      <c r="AC70" s="575"/>
      <c r="AD70" s="575"/>
      <c r="AE70" s="575"/>
      <c r="AF70" s="575"/>
      <c r="AG70" s="575"/>
      <c r="AH70" s="575"/>
      <c r="AI70" s="575"/>
      <c r="AJ70" s="575"/>
      <c r="AK70" s="575"/>
      <c r="AM70" s="575"/>
      <c r="AN70" s="575"/>
      <c r="AO70" s="575"/>
      <c r="AP70" s="575"/>
      <c r="AQ70" s="575"/>
      <c r="AR70" s="575"/>
      <c r="AS70" s="575"/>
      <c r="AT70" s="575"/>
      <c r="AU70" s="575"/>
      <c r="AV70" s="575"/>
      <c r="AW70" s="575"/>
      <c r="AY70" s="575"/>
      <c r="AZ70" s="575"/>
      <c r="BA70" s="575"/>
      <c r="BB70" s="575"/>
      <c r="BC70" s="575"/>
      <c r="BD70" s="575"/>
      <c r="BE70" s="575"/>
      <c r="BF70" s="575"/>
      <c r="BG70" s="575"/>
      <c r="BH70" s="575"/>
      <c r="BI70" s="575"/>
      <c r="BK70" s="575"/>
      <c r="BL70" s="575"/>
      <c r="BM70" s="575"/>
      <c r="BN70" s="575"/>
      <c r="BO70" s="575"/>
      <c r="BP70" s="575"/>
      <c r="BQ70" s="575"/>
      <c r="BR70" s="575"/>
      <c r="BS70" s="575"/>
      <c r="BT70" s="575"/>
      <c r="BU70" s="575"/>
    </row>
    <row r="71" spans="1:74" x14ac:dyDescent="0.2">
      <c r="A71" s="576"/>
      <c r="B71" s="577"/>
      <c r="C71" s="577"/>
      <c r="D71" s="578"/>
      <c r="E71" s="578"/>
      <c r="F71" s="578"/>
      <c r="G71" s="578"/>
      <c r="H71" s="578"/>
      <c r="I71" s="578"/>
      <c r="J71" s="578"/>
      <c r="K71" s="578"/>
      <c r="L71" s="578"/>
      <c r="M71" s="578"/>
      <c r="N71" s="578"/>
      <c r="O71" s="577"/>
      <c r="P71" s="578"/>
      <c r="Q71" s="578"/>
      <c r="R71" s="578"/>
      <c r="S71" s="578"/>
      <c r="T71" s="578"/>
      <c r="U71" s="578"/>
      <c r="V71" s="578"/>
      <c r="W71" s="578"/>
      <c r="X71" s="578"/>
      <c r="Y71" s="578"/>
      <c r="Z71" s="578"/>
      <c r="AA71" s="577"/>
      <c r="AB71" s="578"/>
      <c r="AC71" s="578"/>
      <c r="AD71" s="578"/>
      <c r="AE71" s="578"/>
      <c r="AF71" s="578"/>
      <c r="AG71" s="578"/>
      <c r="AH71" s="578"/>
      <c r="AI71" s="578"/>
      <c r="AJ71" s="578"/>
      <c r="AK71" s="578"/>
      <c r="AL71" s="578"/>
      <c r="AM71" s="577"/>
      <c r="AN71" s="578"/>
      <c r="AO71" s="578"/>
      <c r="AP71" s="578"/>
      <c r="AQ71" s="578"/>
      <c r="AR71" s="578"/>
      <c r="AS71" s="578"/>
      <c r="AT71" s="578"/>
      <c r="AU71" s="578"/>
      <c r="AV71" s="578"/>
      <c r="AW71" s="578"/>
      <c r="AX71" s="578"/>
      <c r="AY71" s="577"/>
      <c r="AZ71" s="578"/>
      <c r="BA71" s="578"/>
      <c r="BB71" s="578"/>
      <c r="BC71" s="578"/>
      <c r="BD71" s="578"/>
      <c r="BE71" s="578"/>
      <c r="BF71" s="578"/>
      <c r="BG71" s="578"/>
      <c r="BH71" s="578"/>
      <c r="BI71" s="578"/>
      <c r="BJ71" s="578"/>
      <c r="BK71" s="577"/>
      <c r="BL71" s="578"/>
      <c r="BM71" s="578"/>
      <c r="BN71" s="578"/>
      <c r="BO71" s="578"/>
      <c r="BP71" s="578"/>
      <c r="BQ71" s="578"/>
      <c r="BR71" s="578"/>
      <c r="BS71" s="578"/>
      <c r="BT71" s="578"/>
      <c r="BU71" s="578"/>
      <c r="BV71" s="578"/>
    </row>
    <row r="72" spans="1:74" x14ac:dyDescent="0.2">
      <c r="A72" s="578"/>
      <c r="B72" s="579"/>
      <c r="C72" s="580"/>
      <c r="D72" s="580"/>
      <c r="E72" s="580"/>
      <c r="F72" s="580"/>
      <c r="G72" s="580"/>
      <c r="H72" s="580"/>
      <c r="I72" s="580"/>
      <c r="J72" s="580"/>
      <c r="K72" s="580"/>
      <c r="L72" s="580"/>
      <c r="M72" s="580"/>
      <c r="N72" s="580"/>
      <c r="O72" s="580"/>
      <c r="P72" s="580"/>
      <c r="Q72" s="580"/>
      <c r="R72" s="580"/>
      <c r="S72" s="580"/>
      <c r="T72" s="580"/>
      <c r="U72" s="580"/>
      <c r="V72" s="580"/>
      <c r="W72" s="580"/>
      <c r="X72" s="580"/>
      <c r="Y72" s="580"/>
      <c r="Z72" s="580"/>
      <c r="AA72" s="580"/>
      <c r="AB72" s="580"/>
      <c r="AC72" s="580"/>
      <c r="AD72" s="580"/>
      <c r="AE72" s="580"/>
      <c r="AF72" s="580"/>
      <c r="AG72" s="580"/>
      <c r="AH72" s="580"/>
      <c r="AI72" s="580"/>
      <c r="AJ72" s="580"/>
      <c r="AK72" s="580"/>
      <c r="AL72" s="580"/>
      <c r="AM72" s="580"/>
      <c r="AN72" s="580"/>
      <c r="AO72" s="580"/>
      <c r="AP72" s="580"/>
      <c r="AQ72" s="580"/>
      <c r="AR72" s="580"/>
      <c r="AS72" s="580"/>
      <c r="AT72" s="580"/>
      <c r="AU72" s="580"/>
      <c r="AV72" s="580"/>
      <c r="AW72" s="580"/>
      <c r="AX72" s="580"/>
      <c r="AY72" s="580"/>
      <c r="AZ72" s="580"/>
      <c r="BA72" s="580"/>
      <c r="BB72" s="580"/>
      <c r="BC72" s="580"/>
      <c r="BD72" s="580"/>
      <c r="BE72" s="580"/>
      <c r="BF72" s="580"/>
      <c r="BG72" s="580"/>
      <c r="BH72" s="580"/>
      <c r="BI72" s="580"/>
      <c r="BJ72" s="580"/>
      <c r="BK72" s="580"/>
      <c r="BL72" s="580"/>
      <c r="BM72" s="580"/>
      <c r="BN72" s="580"/>
      <c r="BO72" s="580"/>
      <c r="BP72" s="580"/>
      <c r="BQ72" s="580"/>
      <c r="BR72" s="580"/>
      <c r="BS72" s="580"/>
      <c r="BT72" s="580"/>
      <c r="BU72" s="580"/>
      <c r="BV72" s="580"/>
    </row>
    <row r="73" spans="1:74" x14ac:dyDescent="0.2">
      <c r="A73" s="578"/>
      <c r="B73" s="577"/>
      <c r="C73" s="580"/>
      <c r="D73" s="580"/>
      <c r="E73" s="580"/>
      <c r="F73" s="580"/>
      <c r="G73" s="580"/>
      <c r="H73" s="580"/>
      <c r="I73" s="580"/>
      <c r="J73" s="580"/>
      <c r="K73" s="580"/>
      <c r="L73" s="580"/>
      <c r="M73" s="580"/>
      <c r="N73" s="580"/>
      <c r="O73" s="580"/>
      <c r="P73" s="580"/>
      <c r="Q73" s="580"/>
      <c r="R73" s="580"/>
      <c r="S73" s="580"/>
      <c r="T73" s="580"/>
      <c r="U73" s="580"/>
      <c r="V73" s="580"/>
      <c r="W73" s="580"/>
      <c r="X73" s="580"/>
      <c r="Y73" s="580"/>
      <c r="Z73" s="580"/>
      <c r="AA73" s="580"/>
      <c r="AB73" s="580"/>
      <c r="AC73" s="580"/>
      <c r="AD73" s="580"/>
      <c r="AE73" s="580"/>
      <c r="AF73" s="580"/>
      <c r="AG73" s="580"/>
      <c r="AH73" s="580"/>
      <c r="AI73" s="580"/>
      <c r="AJ73" s="580"/>
      <c r="AK73" s="580"/>
      <c r="AL73" s="580"/>
      <c r="AM73" s="580"/>
      <c r="AN73" s="580"/>
      <c r="AO73" s="580"/>
      <c r="AP73" s="580"/>
      <c r="AQ73" s="580"/>
      <c r="AR73" s="580"/>
      <c r="AS73" s="580"/>
      <c r="AT73" s="580"/>
      <c r="AU73" s="580"/>
      <c r="AV73" s="580"/>
      <c r="AW73" s="580"/>
      <c r="AX73" s="580"/>
      <c r="AY73" s="580"/>
      <c r="AZ73" s="580"/>
      <c r="BA73" s="580"/>
      <c r="BB73" s="580"/>
      <c r="BC73" s="580"/>
      <c r="BD73" s="580"/>
      <c r="BE73" s="580"/>
      <c r="BF73" s="580"/>
      <c r="BG73" s="580"/>
      <c r="BH73" s="580"/>
      <c r="BI73" s="580"/>
      <c r="BJ73" s="580"/>
      <c r="BK73" s="580"/>
      <c r="BL73" s="580"/>
      <c r="BM73" s="580"/>
      <c r="BN73" s="580"/>
      <c r="BO73" s="580"/>
      <c r="BP73" s="580"/>
      <c r="BQ73" s="580"/>
      <c r="BR73" s="580"/>
      <c r="BS73" s="580"/>
      <c r="BT73" s="580"/>
      <c r="BU73" s="580"/>
      <c r="BV73" s="580"/>
    </row>
    <row r="74" spans="1:74" x14ac:dyDescent="0.2">
      <c r="A74" s="578"/>
      <c r="B74" s="577"/>
      <c r="C74" s="580"/>
      <c r="D74" s="580"/>
      <c r="E74" s="580"/>
      <c r="F74" s="580"/>
      <c r="G74" s="580"/>
      <c r="H74" s="580"/>
      <c r="I74" s="580"/>
      <c r="J74" s="580"/>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row>
    <row r="76" spans="1:74" x14ac:dyDescent="0.2">
      <c r="B76" s="579"/>
      <c r="C76" s="580"/>
      <c r="D76" s="580"/>
      <c r="E76" s="580"/>
      <c r="F76" s="580"/>
      <c r="G76" s="580"/>
      <c r="H76" s="580"/>
      <c r="I76" s="580"/>
      <c r="J76" s="580"/>
      <c r="K76" s="580"/>
      <c r="L76" s="580"/>
      <c r="M76" s="580"/>
      <c r="N76" s="580"/>
      <c r="O76" s="580"/>
      <c r="P76" s="580"/>
      <c r="Q76" s="580"/>
      <c r="R76" s="580"/>
      <c r="S76" s="580"/>
      <c r="T76" s="580"/>
      <c r="U76" s="580"/>
      <c r="V76" s="580"/>
      <c r="W76" s="580"/>
      <c r="X76" s="580"/>
      <c r="Y76" s="580"/>
      <c r="Z76" s="580"/>
      <c r="AA76" s="580"/>
      <c r="AB76" s="580"/>
      <c r="AC76" s="580"/>
      <c r="AD76" s="580"/>
      <c r="AE76" s="580"/>
      <c r="AF76" s="580"/>
      <c r="AG76" s="580"/>
      <c r="AH76" s="580"/>
      <c r="AI76" s="580"/>
      <c r="AJ76" s="580"/>
      <c r="AK76" s="580"/>
      <c r="AL76" s="580"/>
      <c r="AM76" s="580"/>
      <c r="AN76" s="580"/>
      <c r="AO76" s="580"/>
      <c r="AP76" s="580"/>
      <c r="AQ76" s="580"/>
      <c r="AR76" s="580"/>
      <c r="AS76" s="580"/>
      <c r="AT76" s="580"/>
      <c r="AU76" s="580"/>
      <c r="AV76" s="580"/>
      <c r="AW76" s="580"/>
      <c r="AX76" s="580"/>
      <c r="AY76" s="580"/>
      <c r="AZ76" s="580"/>
      <c r="BA76" s="580"/>
      <c r="BB76" s="580"/>
      <c r="BC76" s="580"/>
      <c r="BD76" s="580"/>
      <c r="BE76" s="580"/>
      <c r="BF76" s="580"/>
      <c r="BG76" s="580"/>
      <c r="BH76" s="580"/>
      <c r="BI76" s="580"/>
      <c r="BJ76" s="580"/>
      <c r="BK76" s="580"/>
      <c r="BL76" s="580"/>
      <c r="BM76" s="580"/>
      <c r="BN76" s="580"/>
      <c r="BO76" s="580"/>
      <c r="BP76" s="580"/>
      <c r="BQ76" s="580"/>
      <c r="BR76" s="580"/>
      <c r="BS76" s="580"/>
      <c r="BT76" s="580"/>
      <c r="BU76" s="580"/>
      <c r="BV76" s="580"/>
    </row>
    <row r="77" spans="1:74" x14ac:dyDescent="0.2">
      <c r="B77" s="577"/>
      <c r="C77" s="580"/>
      <c r="D77" s="580"/>
      <c r="E77" s="580"/>
      <c r="F77" s="580"/>
      <c r="G77" s="580"/>
      <c r="H77" s="580"/>
      <c r="I77" s="580"/>
      <c r="J77" s="580"/>
      <c r="K77" s="580"/>
      <c r="L77" s="580"/>
      <c r="M77" s="580"/>
      <c r="N77" s="580"/>
      <c r="O77" s="580"/>
      <c r="P77" s="580"/>
      <c r="Q77" s="580"/>
      <c r="R77" s="580"/>
      <c r="S77" s="580"/>
      <c r="T77" s="580"/>
      <c r="U77" s="580"/>
      <c r="V77" s="580"/>
      <c r="W77" s="580"/>
      <c r="X77" s="580"/>
      <c r="Y77" s="580"/>
      <c r="Z77" s="580"/>
      <c r="AA77" s="580"/>
      <c r="AB77" s="580"/>
      <c r="AC77" s="580"/>
      <c r="AD77" s="580"/>
      <c r="AE77" s="580"/>
      <c r="AF77" s="580"/>
      <c r="AG77" s="580"/>
      <c r="AH77" s="580"/>
      <c r="AI77" s="580"/>
      <c r="AJ77" s="580"/>
      <c r="AK77" s="580"/>
      <c r="AL77" s="580"/>
      <c r="AM77" s="580"/>
      <c r="AN77" s="580"/>
      <c r="AO77" s="580"/>
      <c r="AP77" s="580"/>
      <c r="AQ77" s="580"/>
      <c r="AR77" s="580"/>
      <c r="AS77" s="580"/>
      <c r="AT77" s="580"/>
      <c r="AU77" s="580"/>
      <c r="AV77" s="580"/>
      <c r="AW77" s="580"/>
      <c r="AX77" s="580"/>
      <c r="AY77" s="580"/>
      <c r="AZ77" s="580"/>
      <c r="BA77" s="580"/>
      <c r="BB77" s="580"/>
      <c r="BC77" s="580"/>
      <c r="BD77" s="580"/>
      <c r="BE77" s="580"/>
      <c r="BF77" s="580"/>
      <c r="BG77" s="580"/>
      <c r="BH77" s="580"/>
      <c r="BI77" s="580"/>
      <c r="BJ77" s="580"/>
      <c r="BK77" s="580"/>
      <c r="BL77" s="580"/>
      <c r="BM77" s="580"/>
      <c r="BN77" s="580"/>
      <c r="BO77" s="580"/>
      <c r="BP77" s="580"/>
      <c r="BQ77" s="580"/>
      <c r="BR77" s="580"/>
      <c r="BS77" s="580"/>
      <c r="BT77" s="580"/>
      <c r="BU77" s="580"/>
      <c r="BV77" s="580"/>
    </row>
    <row r="78" spans="1:74" x14ac:dyDescent="0.2">
      <c r="A78" s="578"/>
      <c r="B78" s="577"/>
      <c r="C78" s="580"/>
      <c r="D78" s="580"/>
      <c r="E78" s="580"/>
      <c r="F78" s="580"/>
      <c r="G78" s="580"/>
      <c r="H78" s="580"/>
      <c r="I78" s="580"/>
      <c r="J78" s="580"/>
      <c r="K78" s="580"/>
      <c r="L78" s="580"/>
      <c r="M78" s="580"/>
      <c r="N78" s="580"/>
      <c r="O78" s="580"/>
      <c r="P78" s="580"/>
      <c r="Q78" s="580"/>
      <c r="R78" s="580"/>
      <c r="S78" s="580"/>
      <c r="T78" s="580"/>
      <c r="U78" s="580"/>
      <c r="V78" s="580"/>
      <c r="W78" s="580"/>
      <c r="X78" s="580"/>
      <c r="Y78" s="580"/>
      <c r="Z78" s="580"/>
      <c r="AA78" s="580"/>
      <c r="AB78" s="580"/>
      <c r="AC78" s="580"/>
      <c r="AD78" s="580"/>
      <c r="AE78" s="580"/>
      <c r="AF78" s="580"/>
      <c r="AG78" s="580"/>
      <c r="AH78" s="580"/>
      <c r="AI78" s="580"/>
      <c r="AJ78" s="580"/>
      <c r="AK78" s="580"/>
      <c r="AL78" s="580"/>
      <c r="AM78" s="580"/>
      <c r="AN78" s="580"/>
      <c r="AO78" s="580"/>
      <c r="AP78" s="580"/>
      <c r="AQ78" s="580"/>
      <c r="AR78" s="580"/>
      <c r="AS78" s="580"/>
      <c r="AT78" s="580"/>
      <c r="AU78" s="580"/>
      <c r="AV78" s="580"/>
      <c r="AW78" s="580"/>
      <c r="AX78" s="580"/>
      <c r="AY78" s="580"/>
      <c r="AZ78" s="580"/>
      <c r="BA78" s="580"/>
      <c r="BB78" s="580"/>
      <c r="BC78" s="580"/>
      <c r="BD78" s="580"/>
      <c r="BE78" s="580"/>
      <c r="BF78" s="580"/>
      <c r="BG78" s="580"/>
      <c r="BH78" s="580"/>
      <c r="BI78" s="580"/>
      <c r="BJ78" s="580"/>
      <c r="BK78" s="580"/>
      <c r="BL78" s="580"/>
      <c r="BM78" s="580"/>
      <c r="BN78" s="580"/>
      <c r="BO78" s="580"/>
      <c r="BP78" s="580"/>
      <c r="BQ78" s="580"/>
      <c r="BR78" s="580"/>
      <c r="BS78" s="580"/>
      <c r="BT78" s="580"/>
      <c r="BU78" s="580"/>
      <c r="BV78" s="580"/>
    </row>
    <row r="79" spans="1:74" x14ac:dyDescent="0.2">
      <c r="A79" s="578"/>
      <c r="B79" s="577"/>
      <c r="C79" s="580"/>
      <c r="D79" s="580"/>
      <c r="E79" s="580"/>
      <c r="F79" s="580"/>
      <c r="G79" s="580"/>
      <c r="H79" s="580"/>
      <c r="I79" s="580"/>
      <c r="J79" s="580"/>
      <c r="K79" s="580"/>
      <c r="L79" s="580"/>
      <c r="M79" s="580"/>
      <c r="N79" s="580"/>
      <c r="O79" s="580"/>
      <c r="P79" s="580"/>
      <c r="Q79" s="580"/>
      <c r="R79" s="580"/>
      <c r="S79" s="580"/>
      <c r="T79" s="580"/>
      <c r="U79" s="580"/>
      <c r="V79" s="580"/>
      <c r="W79" s="580"/>
      <c r="X79" s="580"/>
      <c r="Y79" s="580"/>
      <c r="Z79" s="580"/>
      <c r="AA79" s="580"/>
      <c r="AB79" s="580"/>
      <c r="AC79" s="580"/>
      <c r="AD79" s="580"/>
      <c r="AE79" s="580"/>
      <c r="AF79" s="580"/>
      <c r="AG79" s="580"/>
      <c r="AH79" s="580"/>
      <c r="AI79" s="580"/>
      <c r="AJ79" s="580"/>
      <c r="AK79" s="580"/>
      <c r="AL79" s="580"/>
      <c r="AM79" s="580"/>
      <c r="AN79" s="580"/>
      <c r="AO79" s="580"/>
      <c r="AP79" s="580"/>
      <c r="AQ79" s="580"/>
      <c r="AR79" s="580"/>
      <c r="AS79" s="580"/>
      <c r="AT79" s="580"/>
      <c r="AU79" s="580"/>
      <c r="AV79" s="580"/>
      <c r="AW79" s="580"/>
      <c r="AX79" s="580"/>
      <c r="AY79" s="580"/>
      <c r="AZ79" s="580"/>
      <c r="BA79" s="580"/>
      <c r="BB79" s="580"/>
      <c r="BC79" s="580"/>
      <c r="BD79" s="580"/>
      <c r="BE79" s="580"/>
      <c r="BF79" s="580"/>
      <c r="BG79" s="580"/>
      <c r="BH79" s="580"/>
      <c r="BI79" s="580"/>
      <c r="BJ79" s="580"/>
      <c r="BK79" s="580"/>
      <c r="BL79" s="580"/>
      <c r="BM79" s="580"/>
      <c r="BN79" s="580"/>
      <c r="BO79" s="580"/>
      <c r="BP79" s="580"/>
      <c r="BQ79" s="580"/>
      <c r="BR79" s="580"/>
      <c r="BS79" s="580"/>
      <c r="BT79" s="580"/>
      <c r="BU79" s="580"/>
      <c r="BV79" s="580"/>
    </row>
    <row r="80" spans="1:74" x14ac:dyDescent="0.2">
      <c r="B80" s="579"/>
      <c r="C80" s="580"/>
      <c r="D80" s="580"/>
      <c r="E80" s="580"/>
      <c r="F80" s="580"/>
      <c r="G80" s="580"/>
      <c r="H80" s="580"/>
      <c r="I80" s="580"/>
      <c r="J80" s="580"/>
      <c r="K80" s="580"/>
      <c r="L80" s="580"/>
      <c r="M80" s="580"/>
      <c r="N80" s="580"/>
      <c r="O80" s="580"/>
      <c r="P80" s="580"/>
      <c r="Q80" s="580"/>
      <c r="R80" s="580"/>
      <c r="S80" s="580"/>
      <c r="T80" s="580"/>
      <c r="U80" s="580"/>
      <c r="V80" s="580"/>
      <c r="W80" s="580"/>
      <c r="X80" s="580"/>
      <c r="Y80" s="580"/>
      <c r="Z80" s="580"/>
      <c r="AA80" s="580"/>
      <c r="AB80" s="580"/>
      <c r="AC80" s="580"/>
      <c r="AD80" s="580"/>
      <c r="AE80" s="580"/>
      <c r="AF80" s="580"/>
      <c r="AG80" s="580"/>
      <c r="AH80" s="580"/>
      <c r="AI80" s="580"/>
      <c r="AJ80" s="580"/>
      <c r="AK80" s="580"/>
      <c r="AL80" s="580"/>
      <c r="AM80" s="580"/>
      <c r="AN80" s="580"/>
      <c r="AO80" s="580"/>
      <c r="AP80" s="580"/>
      <c r="AQ80" s="580"/>
      <c r="AR80" s="580"/>
      <c r="AS80" s="580"/>
      <c r="AT80" s="580"/>
      <c r="AU80" s="580"/>
      <c r="AV80" s="580"/>
      <c r="AW80" s="580"/>
      <c r="AX80" s="580"/>
      <c r="AY80" s="580"/>
      <c r="AZ80" s="580"/>
      <c r="BA80" s="580"/>
      <c r="BB80" s="580"/>
      <c r="BC80" s="580"/>
      <c r="BD80" s="580"/>
      <c r="BE80" s="580"/>
      <c r="BF80" s="580"/>
      <c r="BG80" s="580"/>
      <c r="BH80" s="580"/>
      <c r="BI80" s="580"/>
      <c r="BJ80" s="580"/>
      <c r="BK80" s="580"/>
      <c r="BL80" s="580"/>
      <c r="BM80" s="580"/>
      <c r="BN80" s="580"/>
      <c r="BO80" s="580"/>
      <c r="BP80" s="580"/>
      <c r="BQ80" s="580"/>
      <c r="BR80" s="580"/>
      <c r="BS80" s="580"/>
      <c r="BT80" s="580"/>
      <c r="BU80" s="580"/>
      <c r="BV80" s="580"/>
    </row>
    <row r="81" spans="1:74" x14ac:dyDescent="0.2">
      <c r="B81" s="577"/>
      <c r="C81" s="580"/>
      <c r="D81" s="580"/>
      <c r="E81" s="580"/>
      <c r="F81" s="580"/>
      <c r="G81" s="580"/>
      <c r="H81" s="580"/>
      <c r="I81" s="580"/>
      <c r="J81" s="580"/>
      <c r="K81" s="580"/>
      <c r="L81" s="580"/>
      <c r="M81" s="580"/>
      <c r="N81" s="580"/>
      <c r="O81" s="580"/>
      <c r="P81" s="580"/>
      <c r="Q81" s="580"/>
      <c r="R81" s="580"/>
      <c r="S81" s="580"/>
      <c r="T81" s="580"/>
      <c r="U81" s="580"/>
      <c r="V81" s="580"/>
      <c r="W81" s="580"/>
      <c r="X81" s="580"/>
      <c r="Y81" s="580"/>
      <c r="Z81" s="580"/>
      <c r="AA81" s="580"/>
      <c r="AB81" s="580"/>
      <c r="AC81" s="580"/>
      <c r="AD81" s="580"/>
      <c r="AE81" s="580"/>
      <c r="AF81" s="580"/>
      <c r="AG81" s="580"/>
      <c r="AH81" s="580"/>
      <c r="AI81" s="580"/>
      <c r="AJ81" s="580"/>
      <c r="AK81" s="580"/>
      <c r="AL81" s="580"/>
      <c r="AM81" s="580"/>
      <c r="AN81" s="580"/>
      <c r="AO81" s="580"/>
      <c r="AP81" s="580"/>
      <c r="AQ81" s="580"/>
      <c r="AR81" s="580"/>
      <c r="AS81" s="580"/>
      <c r="AT81" s="580"/>
      <c r="AU81" s="580"/>
      <c r="AV81" s="580"/>
      <c r="AW81" s="580"/>
      <c r="AX81" s="580"/>
      <c r="AY81" s="580"/>
      <c r="AZ81" s="580"/>
      <c r="BA81" s="580"/>
      <c r="BB81" s="580"/>
      <c r="BC81" s="580"/>
      <c r="BD81" s="580"/>
      <c r="BE81" s="580"/>
      <c r="BF81" s="580"/>
      <c r="BG81" s="580"/>
      <c r="BH81" s="580"/>
      <c r="BI81" s="580"/>
      <c r="BJ81" s="580"/>
      <c r="BK81" s="580"/>
      <c r="BL81" s="580"/>
      <c r="BM81" s="580"/>
      <c r="BN81" s="580"/>
      <c r="BO81" s="580"/>
      <c r="BP81" s="580"/>
      <c r="BQ81" s="580"/>
      <c r="BR81" s="580"/>
      <c r="BS81" s="580"/>
      <c r="BT81" s="580"/>
      <c r="BU81" s="580"/>
      <c r="BV81" s="580"/>
    </row>
    <row r="82" spans="1:74" x14ac:dyDescent="0.2">
      <c r="A82" s="578"/>
      <c r="B82" s="577"/>
      <c r="C82" s="580"/>
      <c r="D82" s="580"/>
      <c r="E82" s="580"/>
      <c r="F82" s="580"/>
      <c r="G82" s="580"/>
      <c r="H82" s="580"/>
      <c r="I82" s="580"/>
      <c r="J82" s="580"/>
      <c r="K82" s="580"/>
      <c r="L82" s="580"/>
      <c r="M82" s="580"/>
      <c r="N82" s="580"/>
      <c r="O82" s="580"/>
      <c r="P82" s="580"/>
      <c r="Q82" s="580"/>
      <c r="R82" s="580"/>
      <c r="S82" s="580"/>
      <c r="T82" s="580"/>
      <c r="U82" s="580"/>
      <c r="V82" s="580"/>
      <c r="W82" s="580"/>
      <c r="X82" s="580"/>
      <c r="Y82" s="580"/>
      <c r="Z82" s="580"/>
      <c r="AA82" s="580"/>
      <c r="AB82" s="580"/>
      <c r="AC82" s="580"/>
      <c r="AD82" s="580"/>
      <c r="AE82" s="580"/>
      <c r="AF82" s="580"/>
      <c r="AG82" s="580"/>
      <c r="AH82" s="580"/>
      <c r="AI82" s="580"/>
      <c r="AJ82" s="580"/>
      <c r="AK82" s="580"/>
      <c r="AL82" s="580"/>
      <c r="AM82" s="580"/>
      <c r="AN82" s="580"/>
      <c r="AO82" s="580"/>
      <c r="AP82" s="580"/>
      <c r="AQ82" s="580"/>
      <c r="AR82" s="580"/>
      <c r="AS82" s="580"/>
      <c r="AT82" s="580"/>
      <c r="AU82" s="580"/>
      <c r="AV82" s="580"/>
      <c r="AW82" s="580"/>
      <c r="AX82" s="580"/>
      <c r="AY82" s="580"/>
      <c r="AZ82" s="580"/>
      <c r="BA82" s="580"/>
      <c r="BB82" s="580"/>
      <c r="BC82" s="580"/>
      <c r="BD82" s="580"/>
      <c r="BE82" s="580"/>
      <c r="BF82" s="580"/>
      <c r="BG82" s="580"/>
      <c r="BH82" s="580"/>
      <c r="BI82" s="580"/>
      <c r="BJ82" s="580"/>
      <c r="BK82" s="580"/>
      <c r="BL82" s="580"/>
      <c r="BM82" s="580"/>
      <c r="BN82" s="580"/>
      <c r="BO82" s="580"/>
      <c r="BP82" s="580"/>
      <c r="BQ82" s="580"/>
      <c r="BR82" s="580"/>
      <c r="BS82" s="580"/>
      <c r="BT82" s="580"/>
      <c r="BU82" s="580"/>
      <c r="BV82" s="580"/>
    </row>
    <row r="84" spans="1:74" x14ac:dyDescent="0.2">
      <c r="B84" s="579"/>
      <c r="C84" s="580"/>
      <c r="D84" s="580"/>
      <c r="E84" s="580"/>
      <c r="F84" s="580"/>
      <c r="G84" s="580"/>
      <c r="H84" s="580"/>
      <c r="I84" s="580"/>
      <c r="J84" s="580"/>
      <c r="K84" s="580"/>
      <c r="L84" s="580"/>
      <c r="M84" s="580"/>
      <c r="N84" s="580"/>
      <c r="O84" s="580"/>
      <c r="P84" s="580"/>
      <c r="Q84" s="580"/>
      <c r="R84" s="580"/>
      <c r="S84" s="580"/>
      <c r="T84" s="580"/>
      <c r="U84" s="580"/>
      <c r="V84" s="580"/>
      <c r="W84" s="580"/>
      <c r="X84" s="580"/>
      <c r="Y84" s="580"/>
      <c r="Z84" s="580"/>
      <c r="AA84" s="580"/>
      <c r="AB84" s="580"/>
      <c r="AC84" s="580"/>
      <c r="AD84" s="580"/>
      <c r="AE84" s="580"/>
      <c r="AF84" s="580"/>
      <c r="AG84" s="580"/>
      <c r="AH84" s="580"/>
      <c r="AI84" s="580"/>
      <c r="AJ84" s="580"/>
      <c r="AK84" s="580"/>
      <c r="AL84" s="580"/>
      <c r="AM84" s="580"/>
      <c r="AN84" s="580"/>
      <c r="AO84" s="580"/>
      <c r="AP84" s="580"/>
      <c r="AQ84" s="580"/>
      <c r="AR84" s="580"/>
      <c r="AS84" s="580"/>
      <c r="AT84" s="580"/>
      <c r="AU84" s="580"/>
      <c r="AV84" s="580"/>
      <c r="AW84" s="580"/>
      <c r="AX84" s="580"/>
      <c r="AY84" s="580"/>
      <c r="AZ84" s="580"/>
      <c r="BA84" s="580"/>
      <c r="BB84" s="580"/>
      <c r="BC84" s="580"/>
      <c r="BD84" s="580"/>
      <c r="BE84" s="580"/>
      <c r="BF84" s="580"/>
      <c r="BG84" s="580"/>
      <c r="BH84" s="580"/>
      <c r="BI84" s="580"/>
      <c r="BJ84" s="580"/>
      <c r="BK84" s="580"/>
      <c r="BL84" s="580"/>
      <c r="BM84" s="580"/>
      <c r="BN84" s="580"/>
      <c r="BO84" s="580"/>
      <c r="BP84" s="580"/>
      <c r="BQ84" s="580"/>
      <c r="BR84" s="580"/>
      <c r="BS84" s="580"/>
      <c r="BT84" s="580"/>
      <c r="BU84" s="580"/>
      <c r="BV84" s="580"/>
    </row>
    <row r="85" spans="1:74" x14ac:dyDescent="0.2">
      <c r="B85" s="577"/>
      <c r="C85" s="580"/>
      <c r="D85" s="580"/>
      <c r="E85" s="580"/>
      <c r="F85" s="580"/>
      <c r="G85" s="580"/>
      <c r="H85" s="580"/>
      <c r="I85" s="580"/>
      <c r="J85" s="580"/>
      <c r="K85" s="580"/>
      <c r="L85" s="580"/>
      <c r="M85" s="580"/>
      <c r="N85" s="580"/>
      <c r="O85" s="580"/>
      <c r="P85" s="580"/>
      <c r="Q85" s="580"/>
      <c r="R85" s="580"/>
      <c r="S85" s="580"/>
      <c r="T85" s="580"/>
      <c r="U85" s="580"/>
      <c r="V85" s="580"/>
      <c r="W85" s="580"/>
      <c r="X85" s="580"/>
      <c r="Y85" s="580"/>
      <c r="Z85" s="580"/>
      <c r="AA85" s="580"/>
      <c r="AB85" s="580"/>
      <c r="AC85" s="580"/>
      <c r="AD85" s="580"/>
      <c r="AE85" s="580"/>
      <c r="AF85" s="580"/>
      <c r="AG85" s="580"/>
      <c r="AH85" s="580"/>
      <c r="AI85" s="580"/>
      <c r="AJ85" s="580"/>
      <c r="AK85" s="580"/>
      <c r="AL85" s="580"/>
      <c r="AM85" s="580"/>
      <c r="AN85" s="580"/>
      <c r="AO85" s="580"/>
      <c r="AP85" s="580"/>
      <c r="AQ85" s="580"/>
      <c r="AR85" s="580"/>
      <c r="AS85" s="580"/>
      <c r="AT85" s="580"/>
      <c r="AU85" s="580"/>
      <c r="AV85" s="580"/>
      <c r="AW85" s="580"/>
      <c r="AX85" s="580"/>
      <c r="AY85" s="580"/>
      <c r="AZ85" s="580"/>
      <c r="BA85" s="580"/>
      <c r="BB85" s="580"/>
      <c r="BC85" s="580"/>
      <c r="BD85" s="580"/>
      <c r="BE85" s="580"/>
      <c r="BF85" s="580"/>
      <c r="BG85" s="580"/>
      <c r="BH85" s="580"/>
      <c r="BI85" s="580"/>
      <c r="BJ85" s="580"/>
      <c r="BK85" s="580"/>
      <c r="BL85" s="580"/>
      <c r="BM85" s="580"/>
      <c r="BN85" s="580"/>
      <c r="BO85" s="580"/>
      <c r="BP85" s="580"/>
      <c r="BQ85" s="580"/>
      <c r="BR85" s="580"/>
      <c r="BS85" s="580"/>
      <c r="BT85" s="580"/>
      <c r="BU85" s="580"/>
      <c r="BV85" s="580"/>
    </row>
    <row r="86" spans="1:74" x14ac:dyDescent="0.2">
      <c r="A86" s="578"/>
      <c r="B86" s="577"/>
      <c r="C86" s="580"/>
      <c r="D86" s="580"/>
      <c r="E86" s="580"/>
      <c r="F86" s="580"/>
      <c r="G86" s="580"/>
      <c r="H86" s="580"/>
      <c r="I86" s="580"/>
      <c r="J86" s="580"/>
      <c r="K86" s="580"/>
      <c r="L86" s="580"/>
      <c r="M86" s="580"/>
      <c r="N86" s="580"/>
      <c r="O86" s="580"/>
      <c r="P86" s="580"/>
      <c r="Q86" s="580"/>
      <c r="R86" s="580"/>
      <c r="S86" s="580"/>
      <c r="T86" s="580"/>
      <c r="U86" s="580"/>
      <c r="V86" s="580"/>
      <c r="W86" s="580"/>
      <c r="X86" s="580"/>
      <c r="Y86" s="580"/>
      <c r="Z86" s="580"/>
      <c r="AA86" s="580"/>
      <c r="AB86" s="580"/>
      <c r="AC86" s="580"/>
      <c r="AD86" s="580"/>
      <c r="AE86" s="580"/>
      <c r="AF86" s="580"/>
      <c r="AG86" s="580"/>
      <c r="AH86" s="580"/>
      <c r="AI86" s="580"/>
      <c r="AJ86" s="580"/>
      <c r="AK86" s="580"/>
      <c r="AL86" s="580"/>
      <c r="AM86" s="580"/>
      <c r="AN86" s="580"/>
      <c r="AO86" s="580"/>
      <c r="AP86" s="580"/>
      <c r="AQ86" s="580"/>
      <c r="AR86" s="580"/>
      <c r="AS86" s="580"/>
      <c r="AT86" s="580"/>
      <c r="AU86" s="580"/>
      <c r="AV86" s="580"/>
      <c r="AW86" s="580"/>
      <c r="AX86" s="580"/>
      <c r="AY86" s="580"/>
      <c r="AZ86" s="580"/>
      <c r="BA86" s="580"/>
      <c r="BB86" s="580"/>
      <c r="BC86" s="580"/>
      <c r="BD86" s="580"/>
      <c r="BE86" s="580"/>
      <c r="BF86" s="580"/>
      <c r="BG86" s="580"/>
      <c r="BH86" s="580"/>
      <c r="BI86" s="580"/>
      <c r="BJ86" s="580"/>
      <c r="BK86" s="580"/>
      <c r="BL86" s="580"/>
      <c r="BM86" s="580"/>
      <c r="BN86" s="580"/>
      <c r="BO86" s="580"/>
      <c r="BP86" s="580"/>
      <c r="BQ86" s="580"/>
      <c r="BR86" s="580"/>
      <c r="BS86" s="580"/>
      <c r="BT86" s="580"/>
      <c r="BU86" s="580"/>
      <c r="BV86" s="580"/>
    </row>
    <row r="88" spans="1:74" x14ac:dyDescent="0.2">
      <c r="B88" s="579"/>
      <c r="C88" s="581"/>
      <c r="D88" s="581"/>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row>
    <row r="89" spans="1:74" x14ac:dyDescent="0.2">
      <c r="B89" s="577"/>
      <c r="C89" s="581"/>
      <c r="D89" s="581"/>
      <c r="E89" s="581"/>
      <c r="F89" s="581"/>
      <c r="G89" s="581"/>
      <c r="H89" s="581"/>
      <c r="I89" s="581"/>
      <c r="J89" s="581"/>
      <c r="K89" s="581"/>
      <c r="L89" s="581"/>
      <c r="M89" s="581"/>
      <c r="N89" s="581"/>
      <c r="O89" s="581"/>
      <c r="P89" s="581"/>
      <c r="Q89" s="581"/>
      <c r="R89" s="581"/>
      <c r="S89" s="581"/>
      <c r="T89" s="581"/>
      <c r="U89" s="581"/>
      <c r="V89" s="581"/>
      <c r="W89" s="581"/>
      <c r="X89" s="581"/>
      <c r="Y89" s="581"/>
      <c r="Z89" s="581"/>
      <c r="AA89" s="581"/>
      <c r="AB89" s="581"/>
      <c r="AC89" s="581"/>
      <c r="AD89" s="581"/>
      <c r="AE89" s="581"/>
      <c r="AF89" s="581"/>
      <c r="AG89" s="581"/>
      <c r="AH89" s="581"/>
      <c r="AI89" s="581"/>
      <c r="AJ89" s="581"/>
      <c r="AK89" s="581"/>
      <c r="AL89" s="581"/>
      <c r="AM89" s="581"/>
      <c r="AN89" s="581"/>
      <c r="AO89" s="581"/>
      <c r="AP89" s="581"/>
      <c r="AQ89" s="581"/>
      <c r="AR89" s="581"/>
      <c r="AS89" s="581"/>
      <c r="AT89" s="581"/>
      <c r="AU89" s="581"/>
      <c r="AV89" s="581"/>
      <c r="AW89" s="581"/>
      <c r="AX89" s="581"/>
      <c r="AY89" s="581"/>
      <c r="AZ89" s="581"/>
      <c r="BA89" s="581"/>
      <c r="BB89" s="581"/>
      <c r="BC89" s="581"/>
      <c r="BD89" s="581"/>
      <c r="BE89" s="581"/>
      <c r="BF89" s="581"/>
      <c r="BG89" s="581"/>
      <c r="BH89" s="581"/>
      <c r="BI89" s="581"/>
      <c r="BJ89" s="581"/>
      <c r="BK89" s="581"/>
      <c r="BL89" s="581"/>
      <c r="BM89" s="581"/>
      <c r="BN89" s="581"/>
      <c r="BO89" s="581"/>
      <c r="BP89" s="581"/>
      <c r="BQ89" s="581"/>
      <c r="BR89" s="581"/>
      <c r="BS89" s="581"/>
      <c r="BT89" s="581"/>
      <c r="BU89" s="581"/>
      <c r="BV89" s="581"/>
    </row>
    <row r="90" spans="1:74" x14ac:dyDescent="0.2">
      <c r="A90" s="578"/>
      <c r="B90" s="577"/>
      <c r="C90" s="580"/>
      <c r="D90" s="580"/>
      <c r="E90" s="580"/>
      <c r="F90" s="580"/>
      <c r="G90" s="580"/>
      <c r="H90" s="580"/>
      <c r="I90" s="580"/>
      <c r="J90" s="580"/>
      <c r="K90" s="580"/>
      <c r="L90" s="580"/>
      <c r="M90" s="580"/>
      <c r="N90" s="580"/>
      <c r="O90" s="580"/>
      <c r="P90" s="580"/>
      <c r="Q90" s="580"/>
      <c r="R90" s="580"/>
      <c r="S90" s="580"/>
      <c r="T90" s="580"/>
      <c r="U90" s="580"/>
      <c r="V90" s="580"/>
      <c r="W90" s="580"/>
      <c r="X90" s="580"/>
      <c r="Y90" s="580"/>
      <c r="Z90" s="580"/>
      <c r="AA90" s="580"/>
      <c r="AB90" s="580"/>
      <c r="AC90" s="580"/>
      <c r="AD90" s="580"/>
      <c r="AE90" s="580"/>
      <c r="AF90" s="580"/>
      <c r="AG90" s="580"/>
      <c r="AH90" s="580"/>
      <c r="AI90" s="580"/>
      <c r="AJ90" s="580"/>
      <c r="AK90" s="580"/>
      <c r="AL90" s="580"/>
      <c r="AM90" s="580"/>
      <c r="AN90" s="580"/>
      <c r="AO90" s="580"/>
      <c r="AP90" s="580"/>
      <c r="AQ90" s="580"/>
      <c r="AR90" s="580"/>
      <c r="AS90" s="580"/>
      <c r="AT90" s="580"/>
      <c r="AU90" s="580"/>
      <c r="AV90" s="580"/>
      <c r="AW90" s="580"/>
      <c r="AX90" s="580"/>
      <c r="AY90" s="580"/>
      <c r="AZ90" s="580"/>
      <c r="BA90" s="580"/>
      <c r="BB90" s="580"/>
      <c r="BC90" s="580"/>
      <c r="BD90" s="580"/>
      <c r="BE90" s="580"/>
      <c r="BF90" s="580"/>
      <c r="BG90" s="580"/>
      <c r="BH90" s="580"/>
      <c r="BI90" s="580"/>
      <c r="BJ90" s="580"/>
      <c r="BK90" s="580"/>
      <c r="BL90" s="580"/>
      <c r="BM90" s="580"/>
      <c r="BN90" s="580"/>
      <c r="BO90" s="580"/>
      <c r="BP90" s="580"/>
      <c r="BQ90" s="580"/>
      <c r="BR90" s="580"/>
      <c r="BS90" s="580"/>
      <c r="BT90" s="580"/>
      <c r="BU90" s="580"/>
      <c r="BV90" s="580"/>
    </row>
    <row r="92" spans="1:74" x14ac:dyDescent="0.2">
      <c r="C92" s="582"/>
      <c r="D92" s="582"/>
      <c r="E92" s="582"/>
      <c r="F92" s="582"/>
      <c r="G92" s="582"/>
      <c r="H92" s="582"/>
      <c r="I92" s="582"/>
      <c r="J92" s="582"/>
      <c r="K92" s="582"/>
      <c r="L92" s="582"/>
      <c r="M92" s="582"/>
      <c r="N92" s="582"/>
      <c r="O92" s="582"/>
      <c r="P92" s="582"/>
      <c r="Q92" s="582"/>
      <c r="R92" s="582"/>
      <c r="S92" s="582"/>
      <c r="T92" s="582"/>
      <c r="U92" s="582"/>
      <c r="V92" s="582"/>
      <c r="W92" s="582"/>
      <c r="X92" s="582"/>
      <c r="Y92" s="582"/>
      <c r="Z92" s="582"/>
      <c r="AA92" s="582"/>
      <c r="AB92" s="582"/>
      <c r="AC92" s="582"/>
      <c r="AD92" s="582"/>
      <c r="AE92" s="582"/>
      <c r="AF92" s="582"/>
      <c r="AG92" s="582"/>
      <c r="AH92" s="582"/>
      <c r="AI92" s="582"/>
      <c r="AJ92" s="582"/>
      <c r="AK92" s="582"/>
      <c r="AL92" s="582"/>
      <c r="AM92" s="582"/>
      <c r="AN92" s="582"/>
      <c r="AO92" s="582"/>
      <c r="AP92" s="582"/>
      <c r="AQ92" s="582"/>
      <c r="AR92" s="582"/>
      <c r="AS92" s="582"/>
      <c r="AT92" s="582"/>
      <c r="AU92" s="582"/>
      <c r="AV92" s="582"/>
      <c r="AW92" s="582"/>
      <c r="AX92" s="582"/>
      <c r="AY92" s="582"/>
      <c r="AZ92" s="582"/>
      <c r="BA92" s="582"/>
      <c r="BB92" s="582"/>
      <c r="BC92" s="582"/>
      <c r="BD92" s="582"/>
      <c r="BE92" s="582"/>
      <c r="BF92" s="582"/>
      <c r="BG92" s="582"/>
      <c r="BH92" s="582"/>
      <c r="BI92" s="582"/>
      <c r="BJ92" s="582"/>
      <c r="BK92" s="582"/>
      <c r="BL92" s="582"/>
      <c r="BM92" s="582"/>
      <c r="BN92" s="582"/>
      <c r="BO92" s="582"/>
      <c r="BP92" s="582"/>
      <c r="BQ92" s="582"/>
      <c r="BR92" s="582"/>
      <c r="BS92" s="582"/>
      <c r="BT92" s="582"/>
      <c r="BU92" s="582"/>
      <c r="BV92" s="582"/>
    </row>
    <row r="93" spans="1:74" x14ac:dyDescent="0.2">
      <c r="C93" s="583"/>
      <c r="D93" s="583"/>
      <c r="E93" s="583"/>
      <c r="F93" s="583"/>
      <c r="G93" s="583"/>
      <c r="H93" s="583"/>
      <c r="I93" s="583"/>
      <c r="J93" s="583"/>
      <c r="K93" s="583"/>
      <c r="L93" s="583"/>
      <c r="M93" s="583"/>
      <c r="N93" s="583"/>
      <c r="O93" s="583"/>
      <c r="P93" s="583"/>
      <c r="Q93" s="583"/>
      <c r="R93" s="583"/>
      <c r="S93" s="583"/>
      <c r="T93" s="583"/>
      <c r="U93" s="583"/>
      <c r="V93" s="583"/>
      <c r="W93" s="583"/>
      <c r="X93" s="583"/>
      <c r="Y93" s="583"/>
      <c r="Z93" s="583"/>
      <c r="AA93" s="583"/>
      <c r="AB93" s="583"/>
      <c r="AC93" s="583"/>
      <c r="AD93" s="583"/>
      <c r="AE93" s="583"/>
      <c r="AF93" s="583"/>
      <c r="AG93" s="583"/>
      <c r="AH93" s="583"/>
      <c r="AI93" s="583"/>
      <c r="AJ93" s="583"/>
      <c r="AK93" s="583"/>
      <c r="AL93" s="583"/>
      <c r="AM93" s="583"/>
      <c r="AN93" s="583"/>
      <c r="AO93" s="583"/>
      <c r="AP93" s="583"/>
      <c r="AQ93" s="583"/>
      <c r="AR93" s="583"/>
      <c r="AS93" s="583"/>
      <c r="AT93" s="583"/>
      <c r="AU93" s="583"/>
      <c r="AV93" s="583"/>
      <c r="AW93" s="583"/>
      <c r="AX93" s="583"/>
      <c r="AY93" s="583"/>
      <c r="AZ93" s="583"/>
      <c r="BA93" s="583"/>
      <c r="BB93" s="583"/>
      <c r="BC93" s="583"/>
      <c r="BD93" s="583"/>
      <c r="BE93" s="583"/>
      <c r="BF93" s="583"/>
      <c r="BG93" s="583"/>
      <c r="BH93" s="583"/>
      <c r="BI93" s="583"/>
      <c r="BJ93" s="583"/>
      <c r="BK93" s="583"/>
      <c r="BL93" s="583"/>
      <c r="BM93" s="583"/>
      <c r="BN93" s="583"/>
      <c r="BO93" s="583"/>
      <c r="BP93" s="583"/>
      <c r="BQ93" s="583"/>
      <c r="BR93" s="583"/>
      <c r="BS93" s="583"/>
      <c r="BT93" s="583"/>
      <c r="BU93" s="583"/>
      <c r="BV93" s="583"/>
    </row>
    <row r="94" spans="1:74" x14ac:dyDescent="0.2">
      <c r="B94" s="577"/>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A36" sqref="BA36"/>
    </sheetView>
  </sheetViews>
  <sheetFormatPr defaultColWidth="11" defaultRowHeight="11.25" x14ac:dyDescent="0.2"/>
  <cols>
    <col min="1" max="1" width="13.5703125" style="551" customWidth="1"/>
    <col min="2" max="2" width="24.42578125" style="551" customWidth="1"/>
    <col min="3" max="74" width="6.5703125" style="551" customWidth="1"/>
    <col min="75" max="249" width="11" style="551"/>
    <col min="250" max="250" width="1.5703125" style="551" customWidth="1"/>
    <col min="251" max="16384" width="11" style="551"/>
  </cols>
  <sheetData>
    <row r="1" spans="1:74" ht="12.75" customHeight="1" x14ac:dyDescent="0.2">
      <c r="A1" s="668" t="s">
        <v>1054</v>
      </c>
      <c r="B1" s="549" t="s">
        <v>513</v>
      </c>
      <c r="C1" s="549"/>
      <c r="D1" s="549"/>
      <c r="E1" s="549"/>
      <c r="F1" s="549"/>
      <c r="G1" s="549"/>
      <c r="H1" s="549"/>
      <c r="I1" s="549"/>
      <c r="J1" s="549"/>
      <c r="K1" s="549"/>
      <c r="L1" s="549"/>
      <c r="M1" s="549"/>
      <c r="N1" s="549"/>
      <c r="O1" s="549"/>
      <c r="P1" s="549"/>
      <c r="Q1" s="549"/>
      <c r="R1" s="549"/>
      <c r="S1" s="549"/>
      <c r="T1" s="549"/>
      <c r="U1" s="549"/>
      <c r="V1" s="549"/>
      <c r="W1" s="549"/>
      <c r="X1" s="549"/>
      <c r="Y1" s="549"/>
      <c r="Z1" s="549"/>
      <c r="AA1" s="549"/>
      <c r="AB1" s="549"/>
      <c r="AC1" s="549"/>
      <c r="AD1" s="549"/>
      <c r="AE1" s="549"/>
      <c r="AF1" s="549"/>
      <c r="AG1" s="549"/>
      <c r="AH1" s="549"/>
      <c r="AI1" s="549"/>
      <c r="AJ1" s="549"/>
      <c r="AK1" s="549"/>
      <c r="AL1" s="549"/>
      <c r="AM1" s="549"/>
      <c r="AN1" s="549"/>
      <c r="AO1" s="549"/>
      <c r="AP1" s="549"/>
      <c r="AQ1" s="549"/>
      <c r="AR1" s="549"/>
      <c r="AS1" s="549"/>
      <c r="AT1" s="549"/>
      <c r="AU1" s="549"/>
      <c r="AV1" s="549"/>
      <c r="AW1" s="549"/>
      <c r="AX1" s="549"/>
      <c r="AY1" s="549"/>
      <c r="AZ1" s="549"/>
      <c r="BA1" s="549"/>
      <c r="BB1" s="549"/>
      <c r="BC1" s="549"/>
      <c r="BD1" s="549"/>
      <c r="BE1" s="549"/>
      <c r="BF1" s="549"/>
      <c r="BG1" s="549"/>
      <c r="BH1" s="549"/>
      <c r="BI1" s="549"/>
      <c r="BJ1" s="549"/>
      <c r="BK1" s="549"/>
      <c r="BL1" s="549"/>
      <c r="BM1" s="549"/>
      <c r="BN1" s="549"/>
      <c r="BO1" s="549"/>
      <c r="BP1" s="549"/>
      <c r="BQ1" s="549"/>
      <c r="BR1" s="549"/>
      <c r="BS1" s="549"/>
      <c r="BT1" s="549"/>
      <c r="BU1" s="549"/>
      <c r="BV1" s="549"/>
    </row>
    <row r="2" spans="1:74" ht="12.75" customHeight="1" x14ac:dyDescent="0.2">
      <c r="A2" s="669"/>
      <c r="B2" s="544" t="str">
        <f>"U.S. Energy Information Administration  |  Short-Term Energy Outlook  - "&amp;Dates!D1</f>
        <v>U.S. Energy Information Administration  |  Short-Term Energy Outlook  - June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584"/>
      <c r="B3" s="554"/>
      <c r="C3" s="677">
        <f>Dates!D3</f>
        <v>2011</v>
      </c>
      <c r="D3" s="678"/>
      <c r="E3" s="678"/>
      <c r="F3" s="678"/>
      <c r="G3" s="678"/>
      <c r="H3" s="678"/>
      <c r="I3" s="678"/>
      <c r="J3" s="678"/>
      <c r="K3" s="678"/>
      <c r="L3" s="678"/>
      <c r="M3" s="678"/>
      <c r="N3" s="718"/>
      <c r="O3" s="677">
        <f>C3+1</f>
        <v>2012</v>
      </c>
      <c r="P3" s="678"/>
      <c r="Q3" s="678"/>
      <c r="R3" s="678"/>
      <c r="S3" s="678"/>
      <c r="T3" s="678"/>
      <c r="U3" s="678"/>
      <c r="V3" s="678"/>
      <c r="W3" s="678"/>
      <c r="X3" s="678"/>
      <c r="Y3" s="678"/>
      <c r="Z3" s="718"/>
      <c r="AA3" s="677">
        <f>O3+1</f>
        <v>2013</v>
      </c>
      <c r="AB3" s="678"/>
      <c r="AC3" s="678"/>
      <c r="AD3" s="678"/>
      <c r="AE3" s="678"/>
      <c r="AF3" s="678"/>
      <c r="AG3" s="678"/>
      <c r="AH3" s="678"/>
      <c r="AI3" s="678"/>
      <c r="AJ3" s="678"/>
      <c r="AK3" s="678"/>
      <c r="AL3" s="718"/>
      <c r="AM3" s="677">
        <f>AA3+1</f>
        <v>2014</v>
      </c>
      <c r="AN3" s="678"/>
      <c r="AO3" s="678"/>
      <c r="AP3" s="678"/>
      <c r="AQ3" s="678"/>
      <c r="AR3" s="678"/>
      <c r="AS3" s="678"/>
      <c r="AT3" s="678"/>
      <c r="AU3" s="678"/>
      <c r="AV3" s="678"/>
      <c r="AW3" s="678"/>
      <c r="AX3" s="718"/>
      <c r="AY3" s="677">
        <f>AM3+1</f>
        <v>2015</v>
      </c>
      <c r="AZ3" s="678"/>
      <c r="BA3" s="678"/>
      <c r="BB3" s="678"/>
      <c r="BC3" s="678"/>
      <c r="BD3" s="678"/>
      <c r="BE3" s="678"/>
      <c r="BF3" s="678"/>
      <c r="BG3" s="678"/>
      <c r="BH3" s="678"/>
      <c r="BI3" s="678"/>
      <c r="BJ3" s="718"/>
      <c r="BK3" s="677">
        <f>AY3+1</f>
        <v>2016</v>
      </c>
      <c r="BL3" s="678"/>
      <c r="BM3" s="678"/>
      <c r="BN3" s="678"/>
      <c r="BO3" s="678"/>
      <c r="BP3" s="678"/>
      <c r="BQ3" s="678"/>
      <c r="BR3" s="678"/>
      <c r="BS3" s="678"/>
      <c r="BT3" s="678"/>
      <c r="BU3" s="678"/>
      <c r="BV3" s="718"/>
    </row>
    <row r="4" spans="1:74" ht="12.75" customHeight="1" x14ac:dyDescent="0.2">
      <c r="A4" s="584"/>
      <c r="B4" s="555"/>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84"/>
      <c r="B5" s="129" t="s">
        <v>475</v>
      </c>
      <c r="C5" s="556"/>
      <c r="D5" s="556"/>
      <c r="E5" s="556"/>
      <c r="F5" s="556"/>
      <c r="G5" s="556"/>
      <c r="H5" s="556"/>
      <c r="I5" s="556"/>
      <c r="J5" s="556"/>
      <c r="K5" s="556"/>
      <c r="L5" s="556"/>
      <c r="M5" s="556"/>
      <c r="N5" s="556"/>
      <c r="O5" s="556"/>
      <c r="P5" s="556"/>
      <c r="Q5" s="556"/>
      <c r="R5" s="556"/>
      <c r="S5" s="556"/>
      <c r="T5" s="556"/>
      <c r="U5" s="556"/>
      <c r="V5" s="556"/>
      <c r="W5" s="556"/>
      <c r="X5" s="556"/>
      <c r="Y5" s="556"/>
      <c r="Z5" s="556"/>
      <c r="AA5" s="556"/>
      <c r="AB5" s="556"/>
      <c r="AC5" s="556"/>
      <c r="AD5" s="556"/>
      <c r="AE5" s="556"/>
      <c r="AF5" s="556"/>
      <c r="AG5" s="556"/>
      <c r="AH5" s="556"/>
      <c r="AI5" s="556"/>
      <c r="AJ5" s="556"/>
      <c r="AK5" s="556"/>
      <c r="AL5" s="556"/>
      <c r="AM5" s="556"/>
      <c r="AN5" s="556"/>
      <c r="AO5" s="556"/>
      <c r="AP5" s="556"/>
      <c r="AQ5" s="556"/>
      <c r="AR5" s="556"/>
      <c r="AS5" s="556"/>
      <c r="AT5" s="556"/>
      <c r="AU5" s="556"/>
      <c r="AV5" s="556"/>
      <c r="AW5" s="556"/>
      <c r="AX5" s="556"/>
      <c r="AY5" s="556"/>
      <c r="AZ5" s="556"/>
      <c r="BA5" s="556"/>
      <c r="BB5" s="556"/>
      <c r="BC5" s="556"/>
      <c r="BD5" s="556"/>
      <c r="BE5" s="556"/>
      <c r="BF5" s="556"/>
      <c r="BG5" s="556"/>
      <c r="BH5" s="556"/>
      <c r="BI5" s="556"/>
      <c r="BJ5" s="556"/>
      <c r="BK5" s="556"/>
      <c r="BL5" s="556"/>
      <c r="BM5" s="556"/>
      <c r="BN5" s="556"/>
      <c r="BO5" s="556"/>
      <c r="BP5" s="556"/>
      <c r="BQ5" s="556"/>
      <c r="BR5" s="556"/>
      <c r="BS5" s="556"/>
      <c r="BT5" s="556"/>
      <c r="BU5" s="556"/>
      <c r="BV5" s="556"/>
    </row>
    <row r="6" spans="1:74" ht="11.1" customHeight="1" x14ac:dyDescent="0.2">
      <c r="A6" s="584"/>
      <c r="B6" s="129" t="s">
        <v>476</v>
      </c>
      <c r="C6" s="585"/>
      <c r="D6" s="585"/>
      <c r="E6" s="585"/>
      <c r="F6" s="585"/>
      <c r="G6" s="585"/>
      <c r="H6" s="585"/>
      <c r="I6" s="585"/>
      <c r="J6" s="585"/>
      <c r="K6" s="585"/>
      <c r="L6" s="585"/>
      <c r="M6" s="585"/>
      <c r="N6" s="585"/>
      <c r="O6" s="585"/>
      <c r="P6" s="585"/>
      <c r="Q6" s="585"/>
      <c r="R6" s="585"/>
      <c r="S6" s="585"/>
      <c r="T6" s="585"/>
      <c r="U6" s="585"/>
      <c r="V6" s="585"/>
      <c r="W6" s="585"/>
      <c r="X6" s="585"/>
      <c r="Y6" s="585"/>
      <c r="Z6" s="585"/>
      <c r="AA6" s="585"/>
      <c r="AB6" s="585"/>
      <c r="AC6" s="585"/>
      <c r="AD6" s="585"/>
      <c r="AE6" s="585"/>
      <c r="AF6" s="585"/>
      <c r="AG6" s="585"/>
      <c r="AH6" s="585"/>
      <c r="AI6" s="585"/>
      <c r="AJ6" s="585"/>
      <c r="AK6" s="585"/>
      <c r="AL6" s="585"/>
      <c r="AM6" s="585"/>
      <c r="AN6" s="585"/>
      <c r="AO6" s="585"/>
      <c r="AP6" s="585"/>
      <c r="AQ6" s="585"/>
      <c r="AR6" s="585"/>
      <c r="AS6" s="585"/>
      <c r="AT6" s="585"/>
      <c r="AU6" s="585"/>
      <c r="AV6" s="585"/>
      <c r="AW6" s="585"/>
      <c r="AX6" s="585"/>
      <c r="AY6" s="585"/>
      <c r="AZ6" s="585"/>
      <c r="BA6" s="585"/>
      <c r="BB6" s="585"/>
      <c r="BC6" s="585"/>
      <c r="BD6" s="585"/>
      <c r="BE6" s="585"/>
      <c r="BF6" s="585"/>
      <c r="BG6" s="585"/>
      <c r="BH6" s="585"/>
      <c r="BI6" s="585"/>
      <c r="BJ6" s="585"/>
      <c r="BK6" s="585"/>
      <c r="BL6" s="585"/>
      <c r="BM6" s="585"/>
      <c r="BN6" s="585"/>
      <c r="BO6" s="585"/>
      <c r="BP6" s="585"/>
      <c r="BQ6" s="585"/>
      <c r="BR6" s="585"/>
      <c r="BS6" s="585"/>
      <c r="BT6" s="585"/>
      <c r="BU6" s="585"/>
      <c r="BV6" s="585"/>
    </row>
    <row r="7" spans="1:74" ht="11.1" customHeight="1" x14ac:dyDescent="0.2">
      <c r="A7" s="559" t="s">
        <v>477</v>
      </c>
      <c r="B7" s="560" t="s">
        <v>478</v>
      </c>
      <c r="C7" s="277">
        <v>2909.9289355000001</v>
      </c>
      <c r="D7" s="277">
        <v>2629.0803213999998</v>
      </c>
      <c r="E7" s="277">
        <v>2343.3974839000002</v>
      </c>
      <c r="F7" s="277">
        <v>2237.6093332999999</v>
      </c>
      <c r="G7" s="277">
        <v>2371.6850322999999</v>
      </c>
      <c r="H7" s="277">
        <v>2805.1855999999998</v>
      </c>
      <c r="I7" s="277">
        <v>3042.0617419</v>
      </c>
      <c r="J7" s="277">
        <v>2977.3161613000002</v>
      </c>
      <c r="K7" s="277">
        <v>2559.6745999999998</v>
      </c>
      <c r="L7" s="277">
        <v>2245.3192580999998</v>
      </c>
      <c r="M7" s="277">
        <v>2235.3110000000001</v>
      </c>
      <c r="N7" s="277">
        <v>2374.5061612999998</v>
      </c>
      <c r="O7" s="277">
        <v>2282.0594194</v>
      </c>
      <c r="P7" s="277">
        <v>2171.5134137999999</v>
      </c>
      <c r="Q7" s="277">
        <v>1853.8123871</v>
      </c>
      <c r="R7" s="277">
        <v>1726.8711000000001</v>
      </c>
      <c r="S7" s="277">
        <v>2025.8404194</v>
      </c>
      <c r="T7" s="277">
        <v>2388.5237333</v>
      </c>
      <c r="U7" s="277">
        <v>2790.8493548000001</v>
      </c>
      <c r="V7" s="277">
        <v>2666.9522903000002</v>
      </c>
      <c r="W7" s="277">
        <v>2315.9406333000002</v>
      </c>
      <c r="X7" s="277">
        <v>2144.6964194000002</v>
      </c>
      <c r="Y7" s="277">
        <v>2330.4177666999999</v>
      </c>
      <c r="Z7" s="277">
        <v>2361.8235805999998</v>
      </c>
      <c r="AA7" s="277">
        <v>2420.9345474000002</v>
      </c>
      <c r="AB7" s="277">
        <v>2397.4732810999999</v>
      </c>
      <c r="AC7" s="277">
        <v>2273.1826181000001</v>
      </c>
      <c r="AD7" s="277">
        <v>2026.8907939999999</v>
      </c>
      <c r="AE7" s="277">
        <v>2086.7179031999999</v>
      </c>
      <c r="AF7" s="277">
        <v>2501.7890467000002</v>
      </c>
      <c r="AG7" s="277">
        <v>2684.2899161</v>
      </c>
      <c r="AH7" s="277">
        <v>2644.1831741999999</v>
      </c>
      <c r="AI7" s="277">
        <v>2424.1055003000001</v>
      </c>
      <c r="AJ7" s="277">
        <v>2140.2663071000002</v>
      </c>
      <c r="AK7" s="277">
        <v>2198.6433873000001</v>
      </c>
      <c r="AL7" s="277">
        <v>2494.1697445</v>
      </c>
      <c r="AM7" s="277">
        <v>2696.7718423000001</v>
      </c>
      <c r="AN7" s="277">
        <v>2723.2859828999999</v>
      </c>
      <c r="AO7" s="277">
        <v>2330.1337454999998</v>
      </c>
      <c r="AP7" s="277">
        <v>1938.3758203</v>
      </c>
      <c r="AQ7" s="277">
        <v>2065.0955671000002</v>
      </c>
      <c r="AR7" s="277">
        <v>2482.937766</v>
      </c>
      <c r="AS7" s="277">
        <v>2631.6194851999999</v>
      </c>
      <c r="AT7" s="277">
        <v>2618.2010615999998</v>
      </c>
      <c r="AU7" s="277">
        <v>2308.0490930000001</v>
      </c>
      <c r="AV7" s="277">
        <v>1978.1702935000001</v>
      </c>
      <c r="AW7" s="277">
        <v>2154.4194309999998</v>
      </c>
      <c r="AX7" s="277">
        <v>2184.8455432000001</v>
      </c>
      <c r="AY7" s="277">
        <v>2307.0398448000001</v>
      </c>
      <c r="AZ7" s="277">
        <v>2399.3252306999998</v>
      </c>
      <c r="BA7" s="277">
        <v>1885.3346922000001</v>
      </c>
      <c r="BB7" s="277">
        <v>1675.7750000000001</v>
      </c>
      <c r="BC7" s="277">
        <v>1880.327</v>
      </c>
      <c r="BD7" s="340">
        <v>2187.125</v>
      </c>
      <c r="BE7" s="340">
        <v>2526.826</v>
      </c>
      <c r="BF7" s="340">
        <v>2630.4270000000001</v>
      </c>
      <c r="BG7" s="340">
        <v>2247.846</v>
      </c>
      <c r="BH7" s="340">
        <v>2035.95</v>
      </c>
      <c r="BI7" s="340">
        <v>2059.23</v>
      </c>
      <c r="BJ7" s="340">
        <v>2323.6350000000002</v>
      </c>
      <c r="BK7" s="340">
        <v>2389.4780000000001</v>
      </c>
      <c r="BL7" s="340">
        <v>2288.9630000000002</v>
      </c>
      <c r="BM7" s="340">
        <v>2052.7600000000002</v>
      </c>
      <c r="BN7" s="340">
        <v>1796.43</v>
      </c>
      <c r="BO7" s="340">
        <v>1871.258</v>
      </c>
      <c r="BP7" s="340">
        <v>2180.4279999999999</v>
      </c>
      <c r="BQ7" s="340">
        <v>2533.143</v>
      </c>
      <c r="BR7" s="340">
        <v>2610.71</v>
      </c>
      <c r="BS7" s="340">
        <v>2226.3679999999999</v>
      </c>
      <c r="BT7" s="340">
        <v>2000.99</v>
      </c>
      <c r="BU7" s="340">
        <v>2042.01</v>
      </c>
      <c r="BV7" s="340">
        <v>2246.788</v>
      </c>
    </row>
    <row r="8" spans="1:74" ht="11.1" customHeight="1" x14ac:dyDescent="0.2">
      <c r="A8" s="559" t="s">
        <v>479</v>
      </c>
      <c r="B8" s="560" t="s">
        <v>480</v>
      </c>
      <c r="C8" s="277">
        <v>18184.248065</v>
      </c>
      <c r="D8" s="277">
        <v>18040.225143</v>
      </c>
      <c r="E8" s="277">
        <v>16228.693773999999</v>
      </c>
      <c r="F8" s="277">
        <v>18197.480167000002</v>
      </c>
      <c r="G8" s="277">
        <v>19312.538548</v>
      </c>
      <c r="H8" s="277">
        <v>24239.6194</v>
      </c>
      <c r="I8" s="277">
        <v>31197.588581</v>
      </c>
      <c r="J8" s="277">
        <v>30691.128419000001</v>
      </c>
      <c r="K8" s="277">
        <v>23732.659667</v>
      </c>
      <c r="L8" s="277">
        <v>19340.117580999999</v>
      </c>
      <c r="M8" s="277">
        <v>18933.580699999999</v>
      </c>
      <c r="N8" s="277">
        <v>20711.454258000002</v>
      </c>
      <c r="O8" s="277">
        <v>21842.478805999999</v>
      </c>
      <c r="P8" s="277">
        <v>23181.990378999999</v>
      </c>
      <c r="Q8" s="277">
        <v>22694.602838999999</v>
      </c>
      <c r="R8" s="277">
        <v>24718.657999999999</v>
      </c>
      <c r="S8" s="277">
        <v>27205.918452000002</v>
      </c>
      <c r="T8" s="277">
        <v>30415.639332999999</v>
      </c>
      <c r="U8" s="277">
        <v>36076.424257999999</v>
      </c>
      <c r="V8" s="277">
        <v>33506.166773999998</v>
      </c>
      <c r="W8" s="277">
        <v>27836.966767000002</v>
      </c>
      <c r="X8" s="277">
        <v>22591.862516000001</v>
      </c>
      <c r="Y8" s="277">
        <v>20389.334133</v>
      </c>
      <c r="Z8" s="277">
        <v>20328.162097</v>
      </c>
      <c r="AA8" s="277">
        <v>21504.852386999999</v>
      </c>
      <c r="AB8" s="277">
        <v>21396.430070999999</v>
      </c>
      <c r="AC8" s="277">
        <v>20559.653483999999</v>
      </c>
      <c r="AD8" s="277">
        <v>19855.579699999998</v>
      </c>
      <c r="AE8" s="277">
        <v>20848.265065</v>
      </c>
      <c r="AF8" s="277">
        <v>25728.931333</v>
      </c>
      <c r="AG8" s="277">
        <v>30617.451677000001</v>
      </c>
      <c r="AH8" s="277">
        <v>30232.173547999999</v>
      </c>
      <c r="AI8" s="277">
        <v>26153.951967000001</v>
      </c>
      <c r="AJ8" s="277">
        <v>21605.300451999999</v>
      </c>
      <c r="AK8" s="277">
        <v>21129.486766999999</v>
      </c>
      <c r="AL8" s="277">
        <v>22734.266774</v>
      </c>
      <c r="AM8" s="277">
        <v>22377.454129000002</v>
      </c>
      <c r="AN8" s="277">
        <v>20601.043713999999</v>
      </c>
      <c r="AO8" s="277">
        <v>19012.107871</v>
      </c>
      <c r="AP8" s="277">
        <v>19272.947199999999</v>
      </c>
      <c r="AQ8" s="277">
        <v>21782.036</v>
      </c>
      <c r="AR8" s="277">
        <v>25078.767199999998</v>
      </c>
      <c r="AS8" s="277">
        <v>28245.26729</v>
      </c>
      <c r="AT8" s="277">
        <v>29987.075194000001</v>
      </c>
      <c r="AU8" s="277">
        <v>26786.187833</v>
      </c>
      <c r="AV8" s="277">
        <v>23571.407902999999</v>
      </c>
      <c r="AW8" s="277">
        <v>21029.792466999999</v>
      </c>
      <c r="AX8" s="277">
        <v>21511.874806</v>
      </c>
      <c r="AY8" s="277">
        <v>24012.450290000001</v>
      </c>
      <c r="AZ8" s="277">
        <v>24099.745393000001</v>
      </c>
      <c r="BA8" s="277">
        <v>23871.324774000001</v>
      </c>
      <c r="BB8" s="277">
        <v>23725.54</v>
      </c>
      <c r="BC8" s="277">
        <v>25184.09</v>
      </c>
      <c r="BD8" s="340">
        <v>29317.439999999999</v>
      </c>
      <c r="BE8" s="340">
        <v>34064.410000000003</v>
      </c>
      <c r="BF8" s="340">
        <v>33017.81</v>
      </c>
      <c r="BG8" s="340">
        <v>28519.93</v>
      </c>
      <c r="BH8" s="340">
        <v>23937.03</v>
      </c>
      <c r="BI8" s="340">
        <v>22435.68</v>
      </c>
      <c r="BJ8" s="340">
        <v>23473.1</v>
      </c>
      <c r="BK8" s="340">
        <v>23507.01</v>
      </c>
      <c r="BL8" s="340">
        <v>23023.66</v>
      </c>
      <c r="BM8" s="340">
        <v>21928.01</v>
      </c>
      <c r="BN8" s="340">
        <v>21945.19</v>
      </c>
      <c r="BO8" s="340">
        <v>24299.93</v>
      </c>
      <c r="BP8" s="340">
        <v>28770.89</v>
      </c>
      <c r="BQ8" s="340">
        <v>32955.32</v>
      </c>
      <c r="BR8" s="340">
        <v>32953.72</v>
      </c>
      <c r="BS8" s="340">
        <v>28392.04</v>
      </c>
      <c r="BT8" s="340">
        <v>24266.01</v>
      </c>
      <c r="BU8" s="340">
        <v>22603.14</v>
      </c>
      <c r="BV8" s="340">
        <v>23549.46</v>
      </c>
    </row>
    <row r="9" spans="1:74" ht="11.1" customHeight="1" x14ac:dyDescent="0.2">
      <c r="A9" s="561" t="s">
        <v>481</v>
      </c>
      <c r="B9" s="562" t="s">
        <v>482</v>
      </c>
      <c r="C9" s="277">
        <v>196.31754581000001</v>
      </c>
      <c r="D9" s="277">
        <v>151.06181179000001</v>
      </c>
      <c r="E9" s="277">
        <v>153.09888323000001</v>
      </c>
      <c r="F9" s="277">
        <v>137.67647367000001</v>
      </c>
      <c r="G9" s="277">
        <v>131.54888774</v>
      </c>
      <c r="H9" s="277">
        <v>150.46192667</v>
      </c>
      <c r="I9" s="277">
        <v>176.66085677000001</v>
      </c>
      <c r="J9" s="277">
        <v>148.71387225999999</v>
      </c>
      <c r="K9" s="277">
        <v>136.84223767</v>
      </c>
      <c r="L9" s="277">
        <v>113.61810161</v>
      </c>
      <c r="M9" s="277">
        <v>103.843007</v>
      </c>
      <c r="N9" s="277">
        <v>121.77005839</v>
      </c>
      <c r="O9" s="277">
        <v>139.20053709999999</v>
      </c>
      <c r="P9" s="277">
        <v>115.78360345</v>
      </c>
      <c r="Q9" s="277">
        <v>89.087022580999999</v>
      </c>
      <c r="R9" s="277">
        <v>89.134718667000001</v>
      </c>
      <c r="S9" s="277">
        <v>101.30370194</v>
      </c>
      <c r="T9" s="277">
        <v>123.98935167</v>
      </c>
      <c r="U9" s="277">
        <v>136.13541258000001</v>
      </c>
      <c r="V9" s="277">
        <v>119.47498645</v>
      </c>
      <c r="W9" s="277">
        <v>105.383386</v>
      </c>
      <c r="X9" s="277">
        <v>100.76727903</v>
      </c>
      <c r="Y9" s="277">
        <v>107.17178333</v>
      </c>
      <c r="Z9" s="277">
        <v>115.64803419</v>
      </c>
      <c r="AA9" s="277">
        <v>157.70154805999999</v>
      </c>
      <c r="AB9" s="277">
        <v>123.55284964000001</v>
      </c>
      <c r="AC9" s="277">
        <v>111.59124484</v>
      </c>
      <c r="AD9" s="277">
        <v>113.22815633</v>
      </c>
      <c r="AE9" s="277">
        <v>133.42868870999999</v>
      </c>
      <c r="AF9" s="277">
        <v>136.01976467</v>
      </c>
      <c r="AG9" s="277">
        <v>158.54096032000001</v>
      </c>
      <c r="AH9" s="277">
        <v>136.54349128999999</v>
      </c>
      <c r="AI9" s="277">
        <v>126.77231767000001</v>
      </c>
      <c r="AJ9" s="277">
        <v>116.25129645</v>
      </c>
      <c r="AK9" s="277">
        <v>106.55799267</v>
      </c>
      <c r="AL9" s="277">
        <v>139.38541000000001</v>
      </c>
      <c r="AM9" s="277">
        <v>414.57882741999998</v>
      </c>
      <c r="AN9" s="277">
        <v>177.43007249999999</v>
      </c>
      <c r="AO9" s="277">
        <v>185.74886387000001</v>
      </c>
      <c r="AP9" s="277">
        <v>99.541359</v>
      </c>
      <c r="AQ9" s="277">
        <v>114.3078829</v>
      </c>
      <c r="AR9" s="277">
        <v>118.61462299999999</v>
      </c>
      <c r="AS9" s="277">
        <v>114.20535355</v>
      </c>
      <c r="AT9" s="277">
        <v>117.08115806000001</v>
      </c>
      <c r="AU9" s="277">
        <v>114.616916</v>
      </c>
      <c r="AV9" s="277">
        <v>84.882166773999998</v>
      </c>
      <c r="AW9" s="277">
        <v>102.14938367000001</v>
      </c>
      <c r="AX9" s="277">
        <v>120.6543571</v>
      </c>
      <c r="AY9" s="277">
        <v>171.86906773999999</v>
      </c>
      <c r="AZ9" s="277">
        <v>388.19621999999998</v>
      </c>
      <c r="BA9" s="277">
        <v>104.18269534</v>
      </c>
      <c r="BB9" s="277">
        <v>105.4312</v>
      </c>
      <c r="BC9" s="277">
        <v>117.17059999999999</v>
      </c>
      <c r="BD9" s="340">
        <v>122.75920000000001</v>
      </c>
      <c r="BE9" s="340">
        <v>131.78899999999999</v>
      </c>
      <c r="BF9" s="340">
        <v>131.40530000000001</v>
      </c>
      <c r="BG9" s="340">
        <v>122.50360000000001</v>
      </c>
      <c r="BH9" s="340">
        <v>116.0304</v>
      </c>
      <c r="BI9" s="340">
        <v>113.0227</v>
      </c>
      <c r="BJ9" s="340">
        <v>138.30860000000001</v>
      </c>
      <c r="BK9" s="340">
        <v>166.18020000000001</v>
      </c>
      <c r="BL9" s="340">
        <v>137.30510000000001</v>
      </c>
      <c r="BM9" s="340">
        <v>131.29069999999999</v>
      </c>
      <c r="BN9" s="340">
        <v>117.8275</v>
      </c>
      <c r="BO9" s="340">
        <v>122.6572</v>
      </c>
      <c r="BP9" s="340">
        <v>131.6857</v>
      </c>
      <c r="BQ9" s="340">
        <v>140.8699</v>
      </c>
      <c r="BR9" s="340">
        <v>137.25550000000001</v>
      </c>
      <c r="BS9" s="340">
        <v>124.0582</v>
      </c>
      <c r="BT9" s="340">
        <v>116.37860000000001</v>
      </c>
      <c r="BU9" s="340">
        <v>112.5941</v>
      </c>
      <c r="BV9" s="340">
        <v>133.21440000000001</v>
      </c>
    </row>
    <row r="10" spans="1:74" ht="11.1" customHeight="1" x14ac:dyDescent="0.2">
      <c r="A10" s="559" t="s">
        <v>483</v>
      </c>
      <c r="B10" s="560" t="s">
        <v>570</v>
      </c>
      <c r="C10" s="277">
        <v>55.590129032</v>
      </c>
      <c r="D10" s="277">
        <v>36.419750000000001</v>
      </c>
      <c r="E10" s="277">
        <v>35.900580644999998</v>
      </c>
      <c r="F10" s="277">
        <v>44.441266667000001</v>
      </c>
      <c r="G10" s="277">
        <v>39.663354839</v>
      </c>
      <c r="H10" s="277">
        <v>41.642600000000002</v>
      </c>
      <c r="I10" s="277">
        <v>50.013096773999997</v>
      </c>
      <c r="J10" s="277">
        <v>42.363516128999997</v>
      </c>
      <c r="K10" s="277">
        <v>31.408200000000001</v>
      </c>
      <c r="L10" s="277">
        <v>30.268838710000001</v>
      </c>
      <c r="M10" s="277">
        <v>30.551633333000002</v>
      </c>
      <c r="N10" s="277">
        <v>29.739032258000002</v>
      </c>
      <c r="O10" s="277">
        <v>32.860096773999999</v>
      </c>
      <c r="P10" s="277">
        <v>26.716310345</v>
      </c>
      <c r="Q10" s="277">
        <v>28.661354839000001</v>
      </c>
      <c r="R10" s="277">
        <v>27.049600000000002</v>
      </c>
      <c r="S10" s="277">
        <v>27.409548387000001</v>
      </c>
      <c r="T10" s="277">
        <v>43.510533332999998</v>
      </c>
      <c r="U10" s="277">
        <v>51.138483870999998</v>
      </c>
      <c r="V10" s="277">
        <v>36.588483871000001</v>
      </c>
      <c r="W10" s="277">
        <v>27.979466667000001</v>
      </c>
      <c r="X10" s="277">
        <v>29.435064516000001</v>
      </c>
      <c r="Y10" s="277">
        <v>26.788866667000001</v>
      </c>
      <c r="Z10" s="277">
        <v>26.829290322999999</v>
      </c>
      <c r="AA10" s="277">
        <v>49.951258064999998</v>
      </c>
      <c r="AB10" s="277">
        <v>35.865749999999998</v>
      </c>
      <c r="AC10" s="277">
        <v>27.084645161000001</v>
      </c>
      <c r="AD10" s="277">
        <v>28.141066667</v>
      </c>
      <c r="AE10" s="277">
        <v>26.727580645</v>
      </c>
      <c r="AF10" s="277">
        <v>29.636533332999999</v>
      </c>
      <c r="AG10" s="277">
        <v>42.469903226</v>
      </c>
      <c r="AH10" s="277">
        <v>31.231064516</v>
      </c>
      <c r="AI10" s="277">
        <v>27.123433333000001</v>
      </c>
      <c r="AJ10" s="277">
        <v>26.219387096999998</v>
      </c>
      <c r="AK10" s="277">
        <v>25.037433332999999</v>
      </c>
      <c r="AL10" s="277">
        <v>37.090258065</v>
      </c>
      <c r="AM10" s="277">
        <v>143.13967742</v>
      </c>
      <c r="AN10" s="277">
        <v>55.524071429000003</v>
      </c>
      <c r="AO10" s="277">
        <v>56.760419355000003</v>
      </c>
      <c r="AP10" s="277">
        <v>25.767366667000001</v>
      </c>
      <c r="AQ10" s="277">
        <v>21.815032257999999</v>
      </c>
      <c r="AR10" s="277">
        <v>24.640966667000001</v>
      </c>
      <c r="AS10" s="277">
        <v>29.500806451999999</v>
      </c>
      <c r="AT10" s="277">
        <v>31.400774194</v>
      </c>
      <c r="AU10" s="277">
        <v>27.336133332999999</v>
      </c>
      <c r="AV10" s="277">
        <v>24.459064516000002</v>
      </c>
      <c r="AW10" s="277">
        <v>23.962666667000001</v>
      </c>
      <c r="AX10" s="277">
        <v>23.345870968</v>
      </c>
      <c r="AY10" s="277">
        <v>58.067193547999999</v>
      </c>
      <c r="AZ10" s="277">
        <v>155.11435714000001</v>
      </c>
      <c r="BA10" s="277">
        <v>26.462032258000001</v>
      </c>
      <c r="BB10" s="277">
        <v>25.794930000000001</v>
      </c>
      <c r="BC10" s="277">
        <v>25.5184</v>
      </c>
      <c r="BD10" s="340">
        <v>25.697970000000002</v>
      </c>
      <c r="BE10" s="340">
        <v>27.712910000000001</v>
      </c>
      <c r="BF10" s="340">
        <v>30.58784</v>
      </c>
      <c r="BG10" s="340">
        <v>28.47064</v>
      </c>
      <c r="BH10" s="340">
        <v>28.50506</v>
      </c>
      <c r="BI10" s="340">
        <v>27.924720000000001</v>
      </c>
      <c r="BJ10" s="340">
        <v>33.845260000000003</v>
      </c>
      <c r="BK10" s="340">
        <v>37.475639999999999</v>
      </c>
      <c r="BL10" s="340">
        <v>32.325319999999998</v>
      </c>
      <c r="BM10" s="340">
        <v>32.699669999999998</v>
      </c>
      <c r="BN10" s="340">
        <v>29.288209999999999</v>
      </c>
      <c r="BO10" s="340">
        <v>29.416360000000001</v>
      </c>
      <c r="BP10" s="340">
        <v>30.736090000000001</v>
      </c>
      <c r="BQ10" s="340">
        <v>33.943480000000001</v>
      </c>
      <c r="BR10" s="340">
        <v>33.956870000000002</v>
      </c>
      <c r="BS10" s="340">
        <v>29.658799999999999</v>
      </c>
      <c r="BT10" s="340">
        <v>28.869219999999999</v>
      </c>
      <c r="BU10" s="340">
        <v>27.6831</v>
      </c>
      <c r="BV10" s="340">
        <v>30.920729999999999</v>
      </c>
    </row>
    <row r="11" spans="1:74" ht="11.1" customHeight="1" x14ac:dyDescent="0.2">
      <c r="A11" s="559" t="s">
        <v>484</v>
      </c>
      <c r="B11" s="560" t="s">
        <v>569</v>
      </c>
      <c r="C11" s="277">
        <v>43.438903226000001</v>
      </c>
      <c r="D11" s="277">
        <v>32.608607143</v>
      </c>
      <c r="E11" s="277">
        <v>29.257903226</v>
      </c>
      <c r="F11" s="277">
        <v>33.504033333000002</v>
      </c>
      <c r="G11" s="277">
        <v>31.393290322999999</v>
      </c>
      <c r="H11" s="277">
        <v>32.269133332999999</v>
      </c>
      <c r="I11" s="277">
        <v>36.705193547999997</v>
      </c>
      <c r="J11" s="277">
        <v>26.805612903</v>
      </c>
      <c r="K11" s="277">
        <v>24.522433332999999</v>
      </c>
      <c r="L11" s="277">
        <v>24.291741935000001</v>
      </c>
      <c r="M11" s="277">
        <v>25.609733333000001</v>
      </c>
      <c r="N11" s="277">
        <v>28.776612903</v>
      </c>
      <c r="O11" s="277">
        <v>27.627645161</v>
      </c>
      <c r="P11" s="277">
        <v>22.962620690000001</v>
      </c>
      <c r="Q11" s="277">
        <v>20.222387096999999</v>
      </c>
      <c r="R11" s="277">
        <v>23.373533333000001</v>
      </c>
      <c r="S11" s="277">
        <v>28.563354838999999</v>
      </c>
      <c r="T11" s="277">
        <v>29.225766666999998</v>
      </c>
      <c r="U11" s="277">
        <v>30.787709676999999</v>
      </c>
      <c r="V11" s="277">
        <v>24.255645161</v>
      </c>
      <c r="W11" s="277">
        <v>21.872499999999999</v>
      </c>
      <c r="X11" s="277">
        <v>22.678580645</v>
      </c>
      <c r="Y11" s="277">
        <v>24.980666667000001</v>
      </c>
      <c r="Z11" s="277">
        <v>27.639419355000001</v>
      </c>
      <c r="AA11" s="277">
        <v>35.937838710000001</v>
      </c>
      <c r="AB11" s="277">
        <v>26.2135</v>
      </c>
      <c r="AC11" s="277">
        <v>22.589677419000001</v>
      </c>
      <c r="AD11" s="277">
        <v>24.129166667</v>
      </c>
      <c r="AE11" s="277">
        <v>27.468806451999999</v>
      </c>
      <c r="AF11" s="277">
        <v>23.672766667000001</v>
      </c>
      <c r="AG11" s="277">
        <v>34.706806452000002</v>
      </c>
      <c r="AH11" s="277">
        <v>21.809290322999999</v>
      </c>
      <c r="AI11" s="277">
        <v>21.904033333000001</v>
      </c>
      <c r="AJ11" s="277">
        <v>21.332516128999998</v>
      </c>
      <c r="AK11" s="277">
        <v>26.187233332999998</v>
      </c>
      <c r="AL11" s="277">
        <v>35.279225805999999</v>
      </c>
      <c r="AM11" s="277">
        <v>161.16709677</v>
      </c>
      <c r="AN11" s="277">
        <v>48.200035714000002</v>
      </c>
      <c r="AO11" s="277">
        <v>48.076677418999999</v>
      </c>
      <c r="AP11" s="277">
        <v>21.371166667000001</v>
      </c>
      <c r="AQ11" s="277">
        <v>27.794354839</v>
      </c>
      <c r="AR11" s="277">
        <v>24.084466667000001</v>
      </c>
      <c r="AS11" s="277">
        <v>22.481354839000002</v>
      </c>
      <c r="AT11" s="277">
        <v>23.873870967999999</v>
      </c>
      <c r="AU11" s="277">
        <v>25.0596</v>
      </c>
      <c r="AV11" s="277">
        <v>21.358967742000001</v>
      </c>
      <c r="AW11" s="277">
        <v>28.7362</v>
      </c>
      <c r="AX11" s="277">
        <v>26.226935483999998</v>
      </c>
      <c r="AY11" s="277">
        <v>43.085548387000003</v>
      </c>
      <c r="AZ11" s="277">
        <v>133.54142856999999</v>
      </c>
      <c r="BA11" s="277">
        <v>27.502387097</v>
      </c>
      <c r="BB11" s="277">
        <v>26.070430000000002</v>
      </c>
      <c r="BC11" s="277">
        <v>31.315940000000001</v>
      </c>
      <c r="BD11" s="340">
        <v>27.99053</v>
      </c>
      <c r="BE11" s="340">
        <v>31.420940000000002</v>
      </c>
      <c r="BF11" s="340">
        <v>29.17953</v>
      </c>
      <c r="BG11" s="340">
        <v>25.155149999999999</v>
      </c>
      <c r="BH11" s="340">
        <v>25.146809999999999</v>
      </c>
      <c r="BI11" s="340">
        <v>26.153949999999998</v>
      </c>
      <c r="BJ11" s="340">
        <v>35.062959999999997</v>
      </c>
      <c r="BK11" s="340">
        <v>47.386899999999997</v>
      </c>
      <c r="BL11" s="340">
        <v>31.869009999999999</v>
      </c>
      <c r="BM11" s="340">
        <v>28.123449999999998</v>
      </c>
      <c r="BN11" s="340">
        <v>24.68225</v>
      </c>
      <c r="BO11" s="340">
        <v>27.580660000000002</v>
      </c>
      <c r="BP11" s="340">
        <v>27.891559999999998</v>
      </c>
      <c r="BQ11" s="340">
        <v>31.793900000000001</v>
      </c>
      <c r="BR11" s="340">
        <v>29.775980000000001</v>
      </c>
      <c r="BS11" s="340">
        <v>24.911899999999999</v>
      </c>
      <c r="BT11" s="340">
        <v>24.947430000000001</v>
      </c>
      <c r="BU11" s="340">
        <v>26.00076</v>
      </c>
      <c r="BV11" s="340">
        <v>34.127740000000003</v>
      </c>
    </row>
    <row r="12" spans="1:74" ht="11.1" customHeight="1" x14ac:dyDescent="0.2">
      <c r="A12" s="559" t="s">
        <v>485</v>
      </c>
      <c r="B12" s="560" t="s">
        <v>486</v>
      </c>
      <c r="C12" s="277">
        <v>89.050324193999998</v>
      </c>
      <c r="D12" s="277">
        <v>76.888185714000002</v>
      </c>
      <c r="E12" s="277">
        <v>83.413085484000007</v>
      </c>
      <c r="F12" s="277">
        <v>56.024151666999998</v>
      </c>
      <c r="G12" s="277">
        <v>57.652264516000002</v>
      </c>
      <c r="H12" s="277">
        <v>71.946363332999994</v>
      </c>
      <c r="I12" s="277">
        <v>82.265553225999994</v>
      </c>
      <c r="J12" s="277">
        <v>74.843914515999998</v>
      </c>
      <c r="K12" s="277">
        <v>75.715149999999994</v>
      </c>
      <c r="L12" s="277">
        <v>54.438667742</v>
      </c>
      <c r="M12" s="277">
        <v>42.791499999999999</v>
      </c>
      <c r="N12" s="277">
        <v>58.810972581000001</v>
      </c>
      <c r="O12" s="277">
        <v>76.860196774000002</v>
      </c>
      <c r="P12" s="277">
        <v>62.536939654999998</v>
      </c>
      <c r="Q12" s="277">
        <v>36.526774193999998</v>
      </c>
      <c r="R12" s="277">
        <v>35.386499999999998</v>
      </c>
      <c r="S12" s="277">
        <v>41.176241935</v>
      </c>
      <c r="T12" s="277">
        <v>46.672636666999999</v>
      </c>
      <c r="U12" s="277">
        <v>49.596880644999999</v>
      </c>
      <c r="V12" s="277">
        <v>54.494848386999998</v>
      </c>
      <c r="W12" s="277">
        <v>52.365888333000001</v>
      </c>
      <c r="X12" s="277">
        <v>45.211290323</v>
      </c>
      <c r="Y12" s="277">
        <v>52.253166667000002</v>
      </c>
      <c r="Z12" s="277">
        <v>49.677327419000001</v>
      </c>
      <c r="AA12" s="277">
        <v>62.151995161000002</v>
      </c>
      <c r="AB12" s="277">
        <v>56.040776786000002</v>
      </c>
      <c r="AC12" s="277">
        <v>58.714887097000002</v>
      </c>
      <c r="AD12" s="277">
        <v>57.070731666999997</v>
      </c>
      <c r="AE12" s="277">
        <v>75.719395160999994</v>
      </c>
      <c r="AF12" s="277">
        <v>79.389003333000005</v>
      </c>
      <c r="AG12" s="277">
        <v>76.424974194000001</v>
      </c>
      <c r="AH12" s="277">
        <v>79.254879032000005</v>
      </c>
      <c r="AI12" s="277">
        <v>73.740266667</v>
      </c>
      <c r="AJ12" s="277">
        <v>65.237580644999994</v>
      </c>
      <c r="AK12" s="277">
        <v>51.321621667000002</v>
      </c>
      <c r="AL12" s="277">
        <v>61.445382258000002</v>
      </c>
      <c r="AM12" s="277">
        <v>71.435856451999996</v>
      </c>
      <c r="AN12" s="277">
        <v>65.597180356999999</v>
      </c>
      <c r="AO12" s="277">
        <v>69.568546773999998</v>
      </c>
      <c r="AP12" s="277">
        <v>49.619918333000001</v>
      </c>
      <c r="AQ12" s="277">
        <v>61.772217742000002</v>
      </c>
      <c r="AR12" s="277">
        <v>67.873358332999999</v>
      </c>
      <c r="AS12" s="277">
        <v>59.041932258000003</v>
      </c>
      <c r="AT12" s="277">
        <v>58.635424194000002</v>
      </c>
      <c r="AU12" s="277">
        <v>58.689726667000002</v>
      </c>
      <c r="AV12" s="277">
        <v>35.754267742000003</v>
      </c>
      <c r="AW12" s="277">
        <v>46.376838333000002</v>
      </c>
      <c r="AX12" s="277">
        <v>66.807524193999996</v>
      </c>
      <c r="AY12" s="277">
        <v>62.341459677000003</v>
      </c>
      <c r="AZ12" s="277">
        <v>72.222414286000003</v>
      </c>
      <c r="BA12" s="277">
        <v>45.006774194000002</v>
      </c>
      <c r="BB12" s="277">
        <v>49.472209999999997</v>
      </c>
      <c r="BC12" s="277">
        <v>55.705590000000001</v>
      </c>
      <c r="BD12" s="340">
        <v>64.55838</v>
      </c>
      <c r="BE12" s="340">
        <v>66.936109999999999</v>
      </c>
      <c r="BF12" s="340">
        <v>65.406099999999995</v>
      </c>
      <c r="BG12" s="340">
        <v>63.706919999999997</v>
      </c>
      <c r="BH12" s="340">
        <v>57.986539999999998</v>
      </c>
      <c r="BI12" s="340">
        <v>53.971260000000001</v>
      </c>
      <c r="BJ12" s="340">
        <v>62.841430000000003</v>
      </c>
      <c r="BK12" s="340">
        <v>71.423159999999996</v>
      </c>
      <c r="BL12" s="340">
        <v>66.550870000000003</v>
      </c>
      <c r="BM12" s="340">
        <v>63.201250000000002</v>
      </c>
      <c r="BN12" s="340">
        <v>59.368650000000002</v>
      </c>
      <c r="BO12" s="340">
        <v>61.30209</v>
      </c>
      <c r="BP12" s="340">
        <v>68.445740000000001</v>
      </c>
      <c r="BQ12" s="340">
        <v>69.471590000000006</v>
      </c>
      <c r="BR12" s="340">
        <v>67.246250000000003</v>
      </c>
      <c r="BS12" s="340">
        <v>64.305160000000001</v>
      </c>
      <c r="BT12" s="340">
        <v>58.187460000000002</v>
      </c>
      <c r="BU12" s="340">
        <v>53.948230000000002</v>
      </c>
      <c r="BV12" s="340">
        <v>61.765410000000003</v>
      </c>
    </row>
    <row r="13" spans="1:74" ht="11.1" customHeight="1" x14ac:dyDescent="0.2">
      <c r="A13" s="559" t="s">
        <v>487</v>
      </c>
      <c r="B13" s="560" t="s">
        <v>488</v>
      </c>
      <c r="C13" s="277">
        <v>8.2381893547999994</v>
      </c>
      <c r="D13" s="277">
        <v>5.1452689286000002</v>
      </c>
      <c r="E13" s="277">
        <v>4.5273138709999996</v>
      </c>
      <c r="F13" s="277">
        <v>3.7070219999999998</v>
      </c>
      <c r="G13" s="277">
        <v>2.8399780644999999</v>
      </c>
      <c r="H13" s="277">
        <v>4.6038300000000003</v>
      </c>
      <c r="I13" s="277">
        <v>7.6770132257999997</v>
      </c>
      <c r="J13" s="277">
        <v>4.7008287096999997</v>
      </c>
      <c r="K13" s="277">
        <v>5.1964543333000002</v>
      </c>
      <c r="L13" s="277">
        <v>4.6188532257999997</v>
      </c>
      <c r="M13" s="277">
        <v>4.8901403332999998</v>
      </c>
      <c r="N13" s="277">
        <v>4.4434406451999999</v>
      </c>
      <c r="O13" s="277">
        <v>1.8525983871</v>
      </c>
      <c r="P13" s="277">
        <v>3.5677327586000001</v>
      </c>
      <c r="Q13" s="277">
        <v>3.6765064515999999</v>
      </c>
      <c r="R13" s="277">
        <v>3.3250853333000001</v>
      </c>
      <c r="S13" s="277">
        <v>4.1545567741999996</v>
      </c>
      <c r="T13" s="277">
        <v>4.5804150000000003</v>
      </c>
      <c r="U13" s="277">
        <v>4.6123383871000003</v>
      </c>
      <c r="V13" s="277">
        <v>4.1360090322999996</v>
      </c>
      <c r="W13" s="277">
        <v>3.1655310000000001</v>
      </c>
      <c r="X13" s="277">
        <v>3.4423435483999998</v>
      </c>
      <c r="Y13" s="277">
        <v>3.1490833333000001</v>
      </c>
      <c r="Z13" s="277">
        <v>11.501997097</v>
      </c>
      <c r="AA13" s="277">
        <v>9.6604561289999999</v>
      </c>
      <c r="AB13" s="277">
        <v>5.4328228570999997</v>
      </c>
      <c r="AC13" s="277">
        <v>3.2020351613</v>
      </c>
      <c r="AD13" s="277">
        <v>3.8871913333000001</v>
      </c>
      <c r="AE13" s="277">
        <v>3.5129064516000001</v>
      </c>
      <c r="AF13" s="277">
        <v>3.3214613332999998</v>
      </c>
      <c r="AG13" s="277">
        <v>4.9392764515999996</v>
      </c>
      <c r="AH13" s="277">
        <v>4.2482574193999998</v>
      </c>
      <c r="AI13" s="277">
        <v>4.0045843333000004</v>
      </c>
      <c r="AJ13" s="277">
        <v>3.4618125806000002</v>
      </c>
      <c r="AK13" s="277">
        <v>4.0117043333</v>
      </c>
      <c r="AL13" s="277">
        <v>5.5705438709999999</v>
      </c>
      <c r="AM13" s="277">
        <v>38.836196774000001</v>
      </c>
      <c r="AN13" s="277">
        <v>8.1087849999999992</v>
      </c>
      <c r="AO13" s="277">
        <v>11.343220323000001</v>
      </c>
      <c r="AP13" s="277">
        <v>2.7829073332999998</v>
      </c>
      <c r="AQ13" s="277">
        <v>2.9262780644999999</v>
      </c>
      <c r="AR13" s="277">
        <v>2.0158313333</v>
      </c>
      <c r="AS13" s="277">
        <v>3.18126</v>
      </c>
      <c r="AT13" s="277">
        <v>3.1710887096999998</v>
      </c>
      <c r="AU13" s="277">
        <v>3.5314559999999999</v>
      </c>
      <c r="AV13" s="277">
        <v>3.3098667742000001</v>
      </c>
      <c r="AW13" s="277">
        <v>3.0736786666999998</v>
      </c>
      <c r="AX13" s="277">
        <v>4.2740264516000002</v>
      </c>
      <c r="AY13" s="277">
        <v>8.3748661290000008</v>
      </c>
      <c r="AZ13" s="277">
        <v>27.318020000000001</v>
      </c>
      <c r="BA13" s="277">
        <v>5.2115017921</v>
      </c>
      <c r="BB13" s="277">
        <v>4.0936329999999996</v>
      </c>
      <c r="BC13" s="277">
        <v>4.6307020000000003</v>
      </c>
      <c r="BD13" s="340">
        <v>4.5122869999999997</v>
      </c>
      <c r="BE13" s="340">
        <v>5.7190799999999999</v>
      </c>
      <c r="BF13" s="340">
        <v>6.2317920000000004</v>
      </c>
      <c r="BG13" s="340">
        <v>5.1709290000000001</v>
      </c>
      <c r="BH13" s="340">
        <v>4.3919889999999997</v>
      </c>
      <c r="BI13" s="340">
        <v>4.9727499999999996</v>
      </c>
      <c r="BJ13" s="340">
        <v>6.5589779999999998</v>
      </c>
      <c r="BK13" s="340">
        <v>9.8945240000000005</v>
      </c>
      <c r="BL13" s="340">
        <v>6.5599059999999998</v>
      </c>
      <c r="BM13" s="340">
        <v>7.2663440000000001</v>
      </c>
      <c r="BN13" s="340">
        <v>4.4884190000000004</v>
      </c>
      <c r="BO13" s="340">
        <v>4.3581279999999998</v>
      </c>
      <c r="BP13" s="340">
        <v>4.6123070000000004</v>
      </c>
      <c r="BQ13" s="340">
        <v>5.6609800000000003</v>
      </c>
      <c r="BR13" s="340">
        <v>6.2764280000000001</v>
      </c>
      <c r="BS13" s="340">
        <v>5.1822900000000001</v>
      </c>
      <c r="BT13" s="340">
        <v>4.3744449999999997</v>
      </c>
      <c r="BU13" s="340">
        <v>4.9620340000000001</v>
      </c>
      <c r="BV13" s="340">
        <v>6.400531</v>
      </c>
    </row>
    <row r="14" spans="1:74" ht="11.1" customHeight="1" x14ac:dyDescent="0.2">
      <c r="A14" s="584"/>
      <c r="B14" s="131" t="s">
        <v>489</v>
      </c>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c r="AZ14" s="253"/>
      <c r="BA14" s="253"/>
      <c r="BB14" s="253"/>
      <c r="BC14" s="253"/>
      <c r="BD14" s="366"/>
      <c r="BE14" s="366"/>
      <c r="BF14" s="366"/>
      <c r="BG14" s="366"/>
      <c r="BH14" s="366"/>
      <c r="BI14" s="366"/>
      <c r="BJ14" s="366"/>
      <c r="BK14" s="366"/>
      <c r="BL14" s="366"/>
      <c r="BM14" s="366"/>
      <c r="BN14" s="366"/>
      <c r="BO14" s="366"/>
      <c r="BP14" s="366"/>
      <c r="BQ14" s="366"/>
      <c r="BR14" s="366"/>
      <c r="BS14" s="366"/>
      <c r="BT14" s="366"/>
      <c r="BU14" s="366"/>
      <c r="BV14" s="366"/>
    </row>
    <row r="15" spans="1:74" ht="11.1" customHeight="1" x14ac:dyDescent="0.2">
      <c r="A15" s="559" t="s">
        <v>490</v>
      </c>
      <c r="B15" s="560" t="s">
        <v>478</v>
      </c>
      <c r="C15" s="277">
        <v>207.69638710000001</v>
      </c>
      <c r="D15" s="277">
        <v>180.43842857000001</v>
      </c>
      <c r="E15" s="277">
        <v>126.79296773999999</v>
      </c>
      <c r="F15" s="277">
        <v>133.596</v>
      </c>
      <c r="G15" s="277">
        <v>144.23058065000001</v>
      </c>
      <c r="H15" s="277">
        <v>179.11243332999999</v>
      </c>
      <c r="I15" s="277">
        <v>197.96690323000001</v>
      </c>
      <c r="J15" s="277">
        <v>177.57093548</v>
      </c>
      <c r="K15" s="277">
        <v>143.3443</v>
      </c>
      <c r="L15" s="277">
        <v>123.5833871</v>
      </c>
      <c r="M15" s="277">
        <v>126.94240000000001</v>
      </c>
      <c r="N15" s="277">
        <v>122.59467742</v>
      </c>
      <c r="O15" s="277">
        <v>147.75377419</v>
      </c>
      <c r="P15" s="277">
        <v>113.33003447999999</v>
      </c>
      <c r="Q15" s="277">
        <v>104.68809677</v>
      </c>
      <c r="R15" s="277">
        <v>82.857166667000001</v>
      </c>
      <c r="S15" s="277">
        <v>112.15300000000001</v>
      </c>
      <c r="T15" s="277">
        <v>128.37706667</v>
      </c>
      <c r="U15" s="277">
        <v>175.48290323000001</v>
      </c>
      <c r="V15" s="277">
        <v>150.86674194</v>
      </c>
      <c r="W15" s="277">
        <v>114.166</v>
      </c>
      <c r="X15" s="277">
        <v>111.46545161</v>
      </c>
      <c r="Y15" s="277">
        <v>126.39400000000001</v>
      </c>
      <c r="Z15" s="277">
        <v>131.34212903</v>
      </c>
      <c r="AA15" s="277">
        <v>149.37741935</v>
      </c>
      <c r="AB15" s="277">
        <v>157.27939286</v>
      </c>
      <c r="AC15" s="277">
        <v>146.61787097000001</v>
      </c>
      <c r="AD15" s="277">
        <v>112.92606667</v>
      </c>
      <c r="AE15" s="277">
        <v>125.11209676999999</v>
      </c>
      <c r="AF15" s="277">
        <v>136.87950000000001</v>
      </c>
      <c r="AG15" s="277">
        <v>164.12335483999999</v>
      </c>
      <c r="AH15" s="277">
        <v>121.97183871</v>
      </c>
      <c r="AI15" s="277">
        <v>113.57003333</v>
      </c>
      <c r="AJ15" s="277">
        <v>85.420612903000006</v>
      </c>
      <c r="AK15" s="277">
        <v>99.036233332999998</v>
      </c>
      <c r="AL15" s="277">
        <v>146.07183871000001</v>
      </c>
      <c r="AM15" s="277">
        <v>159.68403226000001</v>
      </c>
      <c r="AN15" s="277">
        <v>171.64725000000001</v>
      </c>
      <c r="AO15" s="277">
        <v>152.84625806</v>
      </c>
      <c r="AP15" s="277">
        <v>119.94670000000001</v>
      </c>
      <c r="AQ15" s="277">
        <v>98.635580645000005</v>
      </c>
      <c r="AR15" s="277">
        <v>122.17596666999999</v>
      </c>
      <c r="AS15" s="277">
        <v>115.61912903</v>
      </c>
      <c r="AT15" s="277">
        <v>100.98235484</v>
      </c>
      <c r="AU15" s="277">
        <v>88.480900000000005</v>
      </c>
      <c r="AV15" s="277">
        <v>74.573709676999997</v>
      </c>
      <c r="AW15" s="277">
        <v>106.7585</v>
      </c>
      <c r="AX15" s="277">
        <v>106.33558065</v>
      </c>
      <c r="AY15" s="277">
        <v>137.35529031999999</v>
      </c>
      <c r="AZ15" s="277">
        <v>152.15928571000001</v>
      </c>
      <c r="BA15" s="277">
        <v>108.92667742</v>
      </c>
      <c r="BB15" s="277">
        <v>68.127459999999999</v>
      </c>
      <c r="BC15" s="277">
        <v>67.660579999999996</v>
      </c>
      <c r="BD15" s="340">
        <v>93.710070000000002</v>
      </c>
      <c r="BE15" s="340">
        <v>118.8369</v>
      </c>
      <c r="BF15" s="340">
        <v>113.6071</v>
      </c>
      <c r="BG15" s="340">
        <v>93.789599999999993</v>
      </c>
      <c r="BH15" s="340">
        <v>108.6931</v>
      </c>
      <c r="BI15" s="340">
        <v>95.316850000000002</v>
      </c>
      <c r="BJ15" s="340">
        <v>128.4393</v>
      </c>
      <c r="BK15" s="340">
        <v>150.64449999999999</v>
      </c>
      <c r="BL15" s="340">
        <v>136.58330000000001</v>
      </c>
      <c r="BM15" s="340">
        <v>129.99870000000001</v>
      </c>
      <c r="BN15" s="340">
        <v>76.046710000000004</v>
      </c>
      <c r="BO15" s="340">
        <v>60.387689999999999</v>
      </c>
      <c r="BP15" s="340">
        <v>79.547839999999994</v>
      </c>
      <c r="BQ15" s="340">
        <v>103.4238</v>
      </c>
      <c r="BR15" s="340">
        <v>93.574269999999999</v>
      </c>
      <c r="BS15" s="340">
        <v>72.532910000000001</v>
      </c>
      <c r="BT15" s="340">
        <v>93.276219999999995</v>
      </c>
      <c r="BU15" s="340">
        <v>85.011039999999994</v>
      </c>
      <c r="BV15" s="340">
        <v>110.95440000000001</v>
      </c>
    </row>
    <row r="16" spans="1:74" ht="11.1" customHeight="1" x14ac:dyDescent="0.2">
      <c r="A16" s="559" t="s">
        <v>491</v>
      </c>
      <c r="B16" s="560" t="s">
        <v>480</v>
      </c>
      <c r="C16" s="277">
        <v>3033.1197096999999</v>
      </c>
      <c r="D16" s="277">
        <v>3207.3879643</v>
      </c>
      <c r="E16" s="277">
        <v>3285.3902581000002</v>
      </c>
      <c r="F16" s="277">
        <v>3355.3611667</v>
      </c>
      <c r="G16" s="277">
        <v>3485.2332581000001</v>
      </c>
      <c r="H16" s="277">
        <v>4012.6471333</v>
      </c>
      <c r="I16" s="277">
        <v>5350.9412258000002</v>
      </c>
      <c r="J16" s="277">
        <v>4690.8558709999998</v>
      </c>
      <c r="K16" s="277">
        <v>4114.1015332999996</v>
      </c>
      <c r="L16" s="277">
        <v>3629.1322903</v>
      </c>
      <c r="M16" s="277">
        <v>3590.7277333000002</v>
      </c>
      <c r="N16" s="277">
        <v>3588.8781935000002</v>
      </c>
      <c r="O16" s="277">
        <v>3614.4695806</v>
      </c>
      <c r="P16" s="277">
        <v>3952.0983448000002</v>
      </c>
      <c r="Q16" s="277">
        <v>3573.8468386999998</v>
      </c>
      <c r="R16" s="277">
        <v>3691.7363</v>
      </c>
      <c r="S16" s="277">
        <v>4085.5727741999999</v>
      </c>
      <c r="T16" s="277">
        <v>4787.4512999999997</v>
      </c>
      <c r="U16" s="277">
        <v>6112.9233870999997</v>
      </c>
      <c r="V16" s="277">
        <v>5560.1523870999999</v>
      </c>
      <c r="W16" s="277">
        <v>4611.0518333</v>
      </c>
      <c r="X16" s="277">
        <v>3946.2627419</v>
      </c>
      <c r="Y16" s="277">
        <v>3718.8226332999998</v>
      </c>
      <c r="Z16" s="277">
        <v>3365.6415161</v>
      </c>
      <c r="AA16" s="277">
        <v>3465.3494516000001</v>
      </c>
      <c r="AB16" s="277">
        <v>3537.2609643000001</v>
      </c>
      <c r="AC16" s="277">
        <v>3379.8437419000002</v>
      </c>
      <c r="AD16" s="277">
        <v>3360.5072332999998</v>
      </c>
      <c r="AE16" s="277">
        <v>3698.6736774000001</v>
      </c>
      <c r="AF16" s="277">
        <v>4112.2524333000001</v>
      </c>
      <c r="AG16" s="277">
        <v>5752.6958709999999</v>
      </c>
      <c r="AH16" s="277">
        <v>4625.4018386999996</v>
      </c>
      <c r="AI16" s="277">
        <v>3939.3870333</v>
      </c>
      <c r="AJ16" s="277">
        <v>3389.9500968000002</v>
      </c>
      <c r="AK16" s="277">
        <v>3379.0081332999998</v>
      </c>
      <c r="AL16" s="277">
        <v>3438.8055161000002</v>
      </c>
      <c r="AM16" s="277">
        <v>3060.4036129000001</v>
      </c>
      <c r="AN16" s="277">
        <v>3318.7856071000001</v>
      </c>
      <c r="AO16" s="277">
        <v>3205.7597096999998</v>
      </c>
      <c r="AP16" s="277">
        <v>3144.5579333000001</v>
      </c>
      <c r="AQ16" s="277">
        <v>3443.7235805999999</v>
      </c>
      <c r="AR16" s="277">
        <v>4523.8578332999996</v>
      </c>
      <c r="AS16" s="277">
        <v>5331.5312258000004</v>
      </c>
      <c r="AT16" s="277">
        <v>4863.3897741999999</v>
      </c>
      <c r="AU16" s="277">
        <v>4555.1880332999999</v>
      </c>
      <c r="AV16" s="277">
        <v>4042.2148065000001</v>
      </c>
      <c r="AW16" s="277">
        <v>3459.8398999999999</v>
      </c>
      <c r="AX16" s="277">
        <v>3677.2496774000001</v>
      </c>
      <c r="AY16" s="277">
        <v>3622.1187742000002</v>
      </c>
      <c r="AZ16" s="277">
        <v>3308.3498214000001</v>
      </c>
      <c r="BA16" s="277">
        <v>3881.4277096999999</v>
      </c>
      <c r="BB16" s="277">
        <v>3519.0810000000001</v>
      </c>
      <c r="BC16" s="277">
        <v>4013.3229999999999</v>
      </c>
      <c r="BD16" s="340">
        <v>4888.5460000000003</v>
      </c>
      <c r="BE16" s="340">
        <v>5685.8980000000001</v>
      </c>
      <c r="BF16" s="340">
        <v>5387.53</v>
      </c>
      <c r="BG16" s="340">
        <v>4591.5640000000003</v>
      </c>
      <c r="BH16" s="340">
        <v>4186.4939999999997</v>
      </c>
      <c r="BI16" s="340">
        <v>3805.0129999999999</v>
      </c>
      <c r="BJ16" s="340">
        <v>3937.645</v>
      </c>
      <c r="BK16" s="340">
        <v>3669.5680000000002</v>
      </c>
      <c r="BL16" s="340">
        <v>3639.3890000000001</v>
      </c>
      <c r="BM16" s="340">
        <v>3796.2080000000001</v>
      </c>
      <c r="BN16" s="340">
        <v>3496.0859999999998</v>
      </c>
      <c r="BO16" s="340">
        <v>3961.7179999999998</v>
      </c>
      <c r="BP16" s="340">
        <v>5016.9930000000004</v>
      </c>
      <c r="BQ16" s="340">
        <v>5768.9160000000002</v>
      </c>
      <c r="BR16" s="340">
        <v>5531.79</v>
      </c>
      <c r="BS16" s="340">
        <v>4753.826</v>
      </c>
      <c r="BT16" s="340">
        <v>4318.3059999999996</v>
      </c>
      <c r="BU16" s="340">
        <v>3866.096</v>
      </c>
      <c r="BV16" s="340">
        <v>3917.7869999999998</v>
      </c>
    </row>
    <row r="17" spans="1:74" ht="11.1" customHeight="1" x14ac:dyDescent="0.2">
      <c r="A17" s="561" t="s">
        <v>492</v>
      </c>
      <c r="B17" s="562" t="s">
        <v>482</v>
      </c>
      <c r="C17" s="277">
        <v>35.130545161000001</v>
      </c>
      <c r="D17" s="277">
        <v>11.891147143</v>
      </c>
      <c r="E17" s="277">
        <v>15.437861935000001</v>
      </c>
      <c r="F17" s="277">
        <v>5.1779376667000001</v>
      </c>
      <c r="G17" s="277">
        <v>7.3120519355000004</v>
      </c>
      <c r="H17" s="277">
        <v>13.955455333</v>
      </c>
      <c r="I17" s="277">
        <v>28.62338871</v>
      </c>
      <c r="J17" s="277">
        <v>12.39521871</v>
      </c>
      <c r="K17" s="277">
        <v>7.3550933333000001</v>
      </c>
      <c r="L17" s="277">
        <v>5.4413667741999996</v>
      </c>
      <c r="M17" s="277">
        <v>5.5058829999999999</v>
      </c>
      <c r="N17" s="277">
        <v>5.4302422580999998</v>
      </c>
      <c r="O17" s="277">
        <v>8.6457064516000006</v>
      </c>
      <c r="P17" s="277">
        <v>3.9976862069000001</v>
      </c>
      <c r="Q17" s="277">
        <v>3.6013267741999999</v>
      </c>
      <c r="R17" s="277">
        <v>3.2479849999999999</v>
      </c>
      <c r="S17" s="277">
        <v>5.7303303226000004</v>
      </c>
      <c r="T17" s="277">
        <v>14.625945</v>
      </c>
      <c r="U17" s="277">
        <v>21.829496773999999</v>
      </c>
      <c r="V17" s="277">
        <v>10.401698387</v>
      </c>
      <c r="W17" s="277">
        <v>4.9736646667000004</v>
      </c>
      <c r="X17" s="277">
        <v>5.1982477419000004</v>
      </c>
      <c r="Y17" s="277">
        <v>7.9126573333000003</v>
      </c>
      <c r="Z17" s="277">
        <v>4.3660938710000003</v>
      </c>
      <c r="AA17" s="277">
        <v>39.231782258000003</v>
      </c>
      <c r="AB17" s="277">
        <v>21.561449285999998</v>
      </c>
      <c r="AC17" s="277">
        <v>3.1369341935000001</v>
      </c>
      <c r="AD17" s="277">
        <v>5.1171986667000002</v>
      </c>
      <c r="AE17" s="277">
        <v>5.9338193547999998</v>
      </c>
      <c r="AF17" s="277">
        <v>8.6169926666999999</v>
      </c>
      <c r="AG17" s="277">
        <v>28.465461935</v>
      </c>
      <c r="AH17" s="277">
        <v>6.0847577418999998</v>
      </c>
      <c r="AI17" s="277">
        <v>6.8532936667</v>
      </c>
      <c r="AJ17" s="277">
        <v>4.6932267742000002</v>
      </c>
      <c r="AK17" s="277">
        <v>5.1881456666999997</v>
      </c>
      <c r="AL17" s="277">
        <v>24.284649032000001</v>
      </c>
      <c r="AM17" s="277">
        <v>176.04278613</v>
      </c>
      <c r="AN17" s="277">
        <v>46.440497499999999</v>
      </c>
      <c r="AO17" s="277">
        <v>49.386846773999999</v>
      </c>
      <c r="AP17" s="277">
        <v>2.9126986666999999</v>
      </c>
      <c r="AQ17" s="277">
        <v>4.0174200000000004</v>
      </c>
      <c r="AR17" s="277">
        <v>4.0480776667000002</v>
      </c>
      <c r="AS17" s="277">
        <v>6.0282077419000002</v>
      </c>
      <c r="AT17" s="277">
        <v>7.4363980644999996</v>
      </c>
      <c r="AU17" s="277">
        <v>4.3640746666999997</v>
      </c>
      <c r="AV17" s="277">
        <v>3.2035990323000001</v>
      </c>
      <c r="AW17" s="277">
        <v>4.563034</v>
      </c>
      <c r="AX17" s="277">
        <v>7.3653648386999997</v>
      </c>
      <c r="AY17" s="277">
        <v>39.826715161000003</v>
      </c>
      <c r="AZ17" s="277">
        <v>187.88556070999999</v>
      </c>
      <c r="BA17" s="277">
        <v>12.491045119000001</v>
      </c>
      <c r="BB17" s="277">
        <v>6.2288329999999998</v>
      </c>
      <c r="BC17" s="277">
        <v>7.3616440000000001</v>
      </c>
      <c r="BD17" s="340">
        <v>7.8456239999999999</v>
      </c>
      <c r="BE17" s="340">
        <v>11.81147</v>
      </c>
      <c r="BF17" s="340">
        <v>11.99221</v>
      </c>
      <c r="BG17" s="340">
        <v>7.1966559999999999</v>
      </c>
      <c r="BH17" s="340">
        <v>6.63645</v>
      </c>
      <c r="BI17" s="340">
        <v>6.8016699999999997</v>
      </c>
      <c r="BJ17" s="340">
        <v>14.697660000000001</v>
      </c>
      <c r="BK17" s="340">
        <v>22.073609999999999</v>
      </c>
      <c r="BL17" s="340">
        <v>14.447329999999999</v>
      </c>
      <c r="BM17" s="340">
        <v>13.378539999999999</v>
      </c>
      <c r="BN17" s="340">
        <v>7.1363440000000002</v>
      </c>
      <c r="BO17" s="340">
        <v>7.8320489999999996</v>
      </c>
      <c r="BP17" s="340">
        <v>8.4191599999999998</v>
      </c>
      <c r="BQ17" s="340">
        <v>11.911049999999999</v>
      </c>
      <c r="BR17" s="340">
        <v>11.247719999999999</v>
      </c>
      <c r="BS17" s="340">
        <v>7.4059090000000003</v>
      </c>
      <c r="BT17" s="340">
        <v>6.5510320000000002</v>
      </c>
      <c r="BU17" s="340">
        <v>6.9563920000000001</v>
      </c>
      <c r="BV17" s="340">
        <v>12.229050000000001</v>
      </c>
    </row>
    <row r="18" spans="1:74" ht="11.1" customHeight="1" x14ac:dyDescent="0.2">
      <c r="A18" s="584"/>
      <c r="B18" s="131" t="s">
        <v>493</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c r="BA18" s="253"/>
      <c r="BB18" s="253"/>
      <c r="BC18" s="253"/>
      <c r="BD18" s="366"/>
      <c r="BE18" s="366"/>
      <c r="BF18" s="366"/>
      <c r="BG18" s="366"/>
      <c r="BH18" s="366"/>
      <c r="BI18" s="366"/>
      <c r="BJ18" s="366"/>
      <c r="BK18" s="366"/>
      <c r="BL18" s="366"/>
      <c r="BM18" s="366"/>
      <c r="BN18" s="366"/>
      <c r="BO18" s="366"/>
      <c r="BP18" s="366"/>
      <c r="BQ18" s="366"/>
      <c r="BR18" s="366"/>
      <c r="BS18" s="366"/>
      <c r="BT18" s="366"/>
      <c r="BU18" s="366"/>
      <c r="BV18" s="366"/>
    </row>
    <row r="19" spans="1:74" ht="11.1" customHeight="1" x14ac:dyDescent="0.2">
      <c r="A19" s="559" t="s">
        <v>494</v>
      </c>
      <c r="B19" s="560" t="s">
        <v>478</v>
      </c>
      <c r="C19" s="277">
        <v>1261.4466451999999</v>
      </c>
      <c r="D19" s="277">
        <v>1095.7928214000001</v>
      </c>
      <c r="E19" s="277">
        <v>982.11509677000004</v>
      </c>
      <c r="F19" s="277">
        <v>999.84619999999995</v>
      </c>
      <c r="G19" s="277">
        <v>1113.8949032</v>
      </c>
      <c r="H19" s="277">
        <v>1290.348</v>
      </c>
      <c r="I19" s="277">
        <v>1354.1833548</v>
      </c>
      <c r="J19" s="277">
        <v>1309.4432902999999</v>
      </c>
      <c r="K19" s="277">
        <v>1108.1815667000001</v>
      </c>
      <c r="L19" s="277">
        <v>893.67899999999997</v>
      </c>
      <c r="M19" s="277">
        <v>896.32293332999996</v>
      </c>
      <c r="N19" s="277">
        <v>950.58516128999997</v>
      </c>
      <c r="O19" s="277">
        <v>898.47764515999995</v>
      </c>
      <c r="P19" s="277">
        <v>856.93724138000005</v>
      </c>
      <c r="Q19" s="277">
        <v>758.20274194000001</v>
      </c>
      <c r="R19" s="277">
        <v>719.86563333000004</v>
      </c>
      <c r="S19" s="277">
        <v>929.90980645000002</v>
      </c>
      <c r="T19" s="277">
        <v>1066.3622</v>
      </c>
      <c r="U19" s="277">
        <v>1228.8526452000001</v>
      </c>
      <c r="V19" s="277">
        <v>1149.5377418999999</v>
      </c>
      <c r="W19" s="277">
        <v>1001.7923</v>
      </c>
      <c r="X19" s="277">
        <v>902.45067742000003</v>
      </c>
      <c r="Y19" s="277">
        <v>982.24286667000001</v>
      </c>
      <c r="Z19" s="277">
        <v>944.20164516</v>
      </c>
      <c r="AA19" s="277">
        <v>967.87690225999995</v>
      </c>
      <c r="AB19" s="277">
        <v>936.43438820999995</v>
      </c>
      <c r="AC19" s="277">
        <v>915.32229547999998</v>
      </c>
      <c r="AD19" s="277">
        <v>815.87149399999998</v>
      </c>
      <c r="AE19" s="277">
        <v>881.14300000000003</v>
      </c>
      <c r="AF19" s="277">
        <v>1113.5957960000001</v>
      </c>
      <c r="AG19" s="277">
        <v>1143.6019131999999</v>
      </c>
      <c r="AH19" s="277">
        <v>1139.9983093999999</v>
      </c>
      <c r="AI19" s="277">
        <v>1067.9745972999999</v>
      </c>
      <c r="AJ19" s="277">
        <v>884.06413257999998</v>
      </c>
      <c r="AK19" s="277">
        <v>903.03218366999999</v>
      </c>
      <c r="AL19" s="277">
        <v>1009.7137094</v>
      </c>
      <c r="AM19" s="277">
        <v>1143.6922426000001</v>
      </c>
      <c r="AN19" s="277">
        <v>1159.5183268000001</v>
      </c>
      <c r="AO19" s="277">
        <v>954.93540323000002</v>
      </c>
      <c r="AP19" s="277">
        <v>812.95772233000002</v>
      </c>
      <c r="AQ19" s="277">
        <v>957.54845096999998</v>
      </c>
      <c r="AR19" s="277">
        <v>1117.2320743</v>
      </c>
      <c r="AS19" s="277">
        <v>1169.7824439000001</v>
      </c>
      <c r="AT19" s="277">
        <v>1135.0361581</v>
      </c>
      <c r="AU19" s="277">
        <v>1040.3876103</v>
      </c>
      <c r="AV19" s="277">
        <v>810.70905903000005</v>
      </c>
      <c r="AW19" s="277">
        <v>878.11712633000002</v>
      </c>
      <c r="AX19" s="277">
        <v>876.95431581000003</v>
      </c>
      <c r="AY19" s="277">
        <v>940.40982613000006</v>
      </c>
      <c r="AZ19" s="277">
        <v>1013.4251443000001</v>
      </c>
      <c r="BA19" s="277">
        <v>724.79745118999995</v>
      </c>
      <c r="BB19" s="277">
        <v>640.96870000000001</v>
      </c>
      <c r="BC19" s="277">
        <v>795.22199999999998</v>
      </c>
      <c r="BD19" s="340">
        <v>907.24270000000001</v>
      </c>
      <c r="BE19" s="340">
        <v>1017.465</v>
      </c>
      <c r="BF19" s="340">
        <v>1070.7380000000001</v>
      </c>
      <c r="BG19" s="340">
        <v>928.16070000000002</v>
      </c>
      <c r="BH19" s="340">
        <v>783.81399999999996</v>
      </c>
      <c r="BI19" s="340">
        <v>764.37649999999996</v>
      </c>
      <c r="BJ19" s="340">
        <v>889.12959999999998</v>
      </c>
      <c r="BK19" s="340">
        <v>952.02650000000006</v>
      </c>
      <c r="BL19" s="340">
        <v>919.25199999999995</v>
      </c>
      <c r="BM19" s="340">
        <v>751.52189999999996</v>
      </c>
      <c r="BN19" s="340">
        <v>747.99760000000003</v>
      </c>
      <c r="BO19" s="340">
        <v>837.43330000000003</v>
      </c>
      <c r="BP19" s="340">
        <v>939.9538</v>
      </c>
      <c r="BQ19" s="340">
        <v>1053.079</v>
      </c>
      <c r="BR19" s="340">
        <v>1095.527</v>
      </c>
      <c r="BS19" s="340">
        <v>933.56659999999999</v>
      </c>
      <c r="BT19" s="340">
        <v>787.08529999999996</v>
      </c>
      <c r="BU19" s="340">
        <v>771.37720000000002</v>
      </c>
      <c r="BV19" s="340">
        <v>870.84349999999995</v>
      </c>
    </row>
    <row r="20" spans="1:74" ht="11.1" customHeight="1" x14ac:dyDescent="0.2">
      <c r="A20" s="559" t="s">
        <v>495</v>
      </c>
      <c r="B20" s="560" t="s">
        <v>480</v>
      </c>
      <c r="C20" s="277">
        <v>10535.674741999999</v>
      </c>
      <c r="D20" s="277">
        <v>10395.502678999999</v>
      </c>
      <c r="E20" s="277">
        <v>9100.1760967999999</v>
      </c>
      <c r="F20" s="277">
        <v>11231.142967</v>
      </c>
      <c r="G20" s="277">
        <v>12291.861580999999</v>
      </c>
      <c r="H20" s="277">
        <v>15880.367167</v>
      </c>
      <c r="I20" s="277">
        <v>18344.839742</v>
      </c>
      <c r="J20" s="277">
        <v>18729.759580999998</v>
      </c>
      <c r="K20" s="277">
        <v>13928.695833</v>
      </c>
      <c r="L20" s="277">
        <v>11087.805903</v>
      </c>
      <c r="M20" s="277">
        <v>10534.644399999999</v>
      </c>
      <c r="N20" s="277">
        <v>11321.549451999999</v>
      </c>
      <c r="O20" s="277">
        <v>12175.896032000001</v>
      </c>
      <c r="P20" s="277">
        <v>12615.971345</v>
      </c>
      <c r="Q20" s="277">
        <v>13041.269742</v>
      </c>
      <c r="R20" s="277">
        <v>14988.499400000001</v>
      </c>
      <c r="S20" s="277">
        <v>16622.216968000001</v>
      </c>
      <c r="T20" s="277">
        <v>18046.815167000001</v>
      </c>
      <c r="U20" s="277">
        <v>20018.172934999999</v>
      </c>
      <c r="V20" s="277">
        <v>18745.825903000001</v>
      </c>
      <c r="W20" s="277">
        <v>15662.9298</v>
      </c>
      <c r="X20" s="277">
        <v>12355.396161000001</v>
      </c>
      <c r="Y20" s="277">
        <v>11162.916633000001</v>
      </c>
      <c r="Z20" s="277">
        <v>11906.185129</v>
      </c>
      <c r="AA20" s="277">
        <v>12208.036871</v>
      </c>
      <c r="AB20" s="277">
        <v>12092.735107</v>
      </c>
      <c r="AC20" s="277">
        <v>11581.900452</v>
      </c>
      <c r="AD20" s="277">
        <v>11551.233933</v>
      </c>
      <c r="AE20" s="277">
        <v>12066.322613</v>
      </c>
      <c r="AF20" s="277">
        <v>15258.617899999999</v>
      </c>
      <c r="AG20" s="277">
        <v>16228.02629</v>
      </c>
      <c r="AH20" s="277">
        <v>17156.879903000001</v>
      </c>
      <c r="AI20" s="277">
        <v>14902.204533</v>
      </c>
      <c r="AJ20" s="277">
        <v>12304.151613</v>
      </c>
      <c r="AK20" s="277">
        <v>11757.406467000001</v>
      </c>
      <c r="AL20" s="277">
        <v>12212.420516</v>
      </c>
      <c r="AM20" s="277">
        <v>12938.545903</v>
      </c>
      <c r="AN20" s="277">
        <v>11122.423178999999</v>
      </c>
      <c r="AO20" s="277">
        <v>11087.959193999999</v>
      </c>
      <c r="AP20" s="277">
        <v>11595.008233</v>
      </c>
      <c r="AQ20" s="277">
        <v>13044.703613</v>
      </c>
      <c r="AR20" s="277">
        <v>14777.209967000001</v>
      </c>
      <c r="AS20" s="277">
        <v>15599.13</v>
      </c>
      <c r="AT20" s="277">
        <v>17191.178742</v>
      </c>
      <c r="AU20" s="277">
        <v>14628.1214</v>
      </c>
      <c r="AV20" s="277">
        <v>12616.757935</v>
      </c>
      <c r="AW20" s="277">
        <v>11761.108566999999</v>
      </c>
      <c r="AX20" s="277">
        <v>12003.061935</v>
      </c>
      <c r="AY20" s="277">
        <v>14371.464484</v>
      </c>
      <c r="AZ20" s="277">
        <v>15008.628107</v>
      </c>
      <c r="BA20" s="277">
        <v>14033.819226</v>
      </c>
      <c r="BB20" s="277">
        <v>14477.85</v>
      </c>
      <c r="BC20" s="277">
        <v>15370</v>
      </c>
      <c r="BD20" s="340">
        <v>18215.54</v>
      </c>
      <c r="BE20" s="340">
        <v>19353.759999999998</v>
      </c>
      <c r="BF20" s="340">
        <v>19234.009999999998</v>
      </c>
      <c r="BG20" s="340">
        <v>16089.77</v>
      </c>
      <c r="BH20" s="340">
        <v>13529.57</v>
      </c>
      <c r="BI20" s="340">
        <v>12712.61</v>
      </c>
      <c r="BJ20" s="340">
        <v>13287.73</v>
      </c>
      <c r="BK20" s="340">
        <v>13619.66</v>
      </c>
      <c r="BL20" s="340">
        <v>13437.91</v>
      </c>
      <c r="BM20" s="340">
        <v>12502.39</v>
      </c>
      <c r="BN20" s="340">
        <v>13295.04</v>
      </c>
      <c r="BO20" s="340">
        <v>14935.46</v>
      </c>
      <c r="BP20" s="340">
        <v>17512.68</v>
      </c>
      <c r="BQ20" s="340">
        <v>18583.89</v>
      </c>
      <c r="BR20" s="340">
        <v>18739.93</v>
      </c>
      <c r="BS20" s="340">
        <v>15833.37</v>
      </c>
      <c r="BT20" s="340">
        <v>13403.4</v>
      </c>
      <c r="BU20" s="340">
        <v>12567.66</v>
      </c>
      <c r="BV20" s="340">
        <v>13031.75</v>
      </c>
    </row>
    <row r="21" spans="1:74" ht="11.1" customHeight="1" x14ac:dyDescent="0.2">
      <c r="A21" s="561" t="s">
        <v>496</v>
      </c>
      <c r="B21" s="562" t="s">
        <v>482</v>
      </c>
      <c r="C21" s="277">
        <v>96.106099999999998</v>
      </c>
      <c r="D21" s="277">
        <v>67.573755714000001</v>
      </c>
      <c r="E21" s="277">
        <v>68.650468387000004</v>
      </c>
      <c r="F21" s="277">
        <v>64.092624999999998</v>
      </c>
      <c r="G21" s="277">
        <v>59.000011612999998</v>
      </c>
      <c r="H21" s="277">
        <v>69.514164667000003</v>
      </c>
      <c r="I21" s="277">
        <v>84.559467419000001</v>
      </c>
      <c r="J21" s="277">
        <v>65.784975806000006</v>
      </c>
      <c r="K21" s="277">
        <v>62.959150000000001</v>
      </c>
      <c r="L21" s="277">
        <v>48.666769031999998</v>
      </c>
      <c r="M21" s="277">
        <v>38.436184666999999</v>
      </c>
      <c r="N21" s="277">
        <v>52.987688386999999</v>
      </c>
      <c r="O21" s="277">
        <v>64.683757096999997</v>
      </c>
      <c r="P21" s="277">
        <v>49.499807240999999</v>
      </c>
      <c r="Q21" s="277">
        <v>33.926975484000003</v>
      </c>
      <c r="R21" s="277">
        <v>37.876812667000003</v>
      </c>
      <c r="S21" s="277">
        <v>44.920850645000002</v>
      </c>
      <c r="T21" s="277">
        <v>51.003376666999998</v>
      </c>
      <c r="U21" s="277">
        <v>58.459580645000003</v>
      </c>
      <c r="V21" s="277">
        <v>49.827845160999999</v>
      </c>
      <c r="W21" s="277">
        <v>44.256489000000002</v>
      </c>
      <c r="X21" s="277">
        <v>43.277813225999999</v>
      </c>
      <c r="Y21" s="277">
        <v>49.096633666999999</v>
      </c>
      <c r="Z21" s="277">
        <v>46.638888710000003</v>
      </c>
      <c r="AA21" s="277">
        <v>56.373825160999999</v>
      </c>
      <c r="AB21" s="277">
        <v>47.353105714000002</v>
      </c>
      <c r="AC21" s="277">
        <v>50.870478386999999</v>
      </c>
      <c r="AD21" s="277">
        <v>55.642189000000002</v>
      </c>
      <c r="AE21" s="277">
        <v>71.694847096999993</v>
      </c>
      <c r="AF21" s="277">
        <v>73.002044667000007</v>
      </c>
      <c r="AG21" s="277">
        <v>72.594481290000004</v>
      </c>
      <c r="AH21" s="277">
        <v>73.138872581000001</v>
      </c>
      <c r="AI21" s="277">
        <v>65.635001000000003</v>
      </c>
      <c r="AJ21" s="277">
        <v>55.568419355000003</v>
      </c>
      <c r="AK21" s="277">
        <v>38.974727000000001</v>
      </c>
      <c r="AL21" s="277">
        <v>47.416766774000003</v>
      </c>
      <c r="AM21" s="277">
        <v>164.17533548</v>
      </c>
      <c r="AN21" s="277">
        <v>66.181847142999999</v>
      </c>
      <c r="AO21" s="277">
        <v>70.682315806000005</v>
      </c>
      <c r="AP21" s="277">
        <v>42.744</v>
      </c>
      <c r="AQ21" s="277">
        <v>52.087741934999997</v>
      </c>
      <c r="AR21" s="277">
        <v>57.947733333000002</v>
      </c>
      <c r="AS21" s="277">
        <v>50.992677419000003</v>
      </c>
      <c r="AT21" s="277">
        <v>49.643645161000002</v>
      </c>
      <c r="AU21" s="277">
        <v>46.874466667</v>
      </c>
      <c r="AV21" s="277">
        <v>33.552225806000003</v>
      </c>
      <c r="AW21" s="277">
        <v>44.121349332999998</v>
      </c>
      <c r="AX21" s="277">
        <v>56.837225805999999</v>
      </c>
      <c r="AY21" s="277">
        <v>71.311436774000001</v>
      </c>
      <c r="AZ21" s="277">
        <v>131.11865606999999</v>
      </c>
      <c r="BA21" s="277">
        <v>39.100451612999997</v>
      </c>
      <c r="BB21" s="277">
        <v>42.91169</v>
      </c>
      <c r="BC21" s="277">
        <v>49.997680000000003</v>
      </c>
      <c r="BD21" s="340">
        <v>53.247520000000002</v>
      </c>
      <c r="BE21" s="340">
        <v>54.464959999999998</v>
      </c>
      <c r="BF21" s="340">
        <v>53.643380000000001</v>
      </c>
      <c r="BG21" s="340">
        <v>52.553649999999998</v>
      </c>
      <c r="BH21" s="340">
        <v>48.039580000000001</v>
      </c>
      <c r="BI21" s="340">
        <v>41.224829999999997</v>
      </c>
      <c r="BJ21" s="340">
        <v>55.94556</v>
      </c>
      <c r="BK21" s="340">
        <v>76.166210000000007</v>
      </c>
      <c r="BL21" s="340">
        <v>59.971029999999999</v>
      </c>
      <c r="BM21" s="340">
        <v>52.228279999999998</v>
      </c>
      <c r="BN21" s="340">
        <v>50.696640000000002</v>
      </c>
      <c r="BO21" s="340">
        <v>53.97504</v>
      </c>
      <c r="BP21" s="340">
        <v>59.374510000000001</v>
      </c>
      <c r="BQ21" s="340">
        <v>61.393569999999997</v>
      </c>
      <c r="BR21" s="340">
        <v>57.796509999999998</v>
      </c>
      <c r="BS21" s="340">
        <v>52.198610000000002</v>
      </c>
      <c r="BT21" s="340">
        <v>47.216610000000003</v>
      </c>
      <c r="BU21" s="340">
        <v>39.252580000000002</v>
      </c>
      <c r="BV21" s="340">
        <v>52.24765</v>
      </c>
    </row>
    <row r="22" spans="1:74" ht="11.1" customHeight="1" x14ac:dyDescent="0.2">
      <c r="A22" s="584"/>
      <c r="B22" s="131" t="s">
        <v>497</v>
      </c>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253"/>
      <c r="BA22" s="253"/>
      <c r="BB22" s="253"/>
      <c r="BC22" s="253"/>
      <c r="BD22" s="366"/>
      <c r="BE22" s="366"/>
      <c r="BF22" s="366"/>
      <c r="BG22" s="366"/>
      <c r="BH22" s="366"/>
      <c r="BI22" s="366"/>
      <c r="BJ22" s="366"/>
      <c r="BK22" s="366"/>
      <c r="BL22" s="366"/>
      <c r="BM22" s="366"/>
      <c r="BN22" s="366"/>
      <c r="BO22" s="366"/>
      <c r="BP22" s="366"/>
      <c r="BQ22" s="366"/>
      <c r="BR22" s="366"/>
      <c r="BS22" s="366"/>
      <c r="BT22" s="366"/>
      <c r="BU22" s="366"/>
      <c r="BV22" s="366"/>
    </row>
    <row r="23" spans="1:74" ht="11.1" customHeight="1" x14ac:dyDescent="0.2">
      <c r="A23" s="559" t="s">
        <v>498</v>
      </c>
      <c r="B23" s="560" t="s">
        <v>478</v>
      </c>
      <c r="C23" s="277">
        <v>1087.530129</v>
      </c>
      <c r="D23" s="277">
        <v>1029.2098214</v>
      </c>
      <c r="E23" s="277">
        <v>937.08396774000005</v>
      </c>
      <c r="F23" s="277">
        <v>851.76599999999996</v>
      </c>
      <c r="G23" s="277">
        <v>859.48306451999997</v>
      </c>
      <c r="H23" s="277">
        <v>1047.7856333</v>
      </c>
      <c r="I23" s="277">
        <v>1162.2839031999999</v>
      </c>
      <c r="J23" s="277">
        <v>1115.9050322999999</v>
      </c>
      <c r="K23" s="277">
        <v>940.62466667000001</v>
      </c>
      <c r="L23" s="277">
        <v>892.51916129000006</v>
      </c>
      <c r="M23" s="277">
        <v>872.08920000000001</v>
      </c>
      <c r="N23" s="277">
        <v>937.99635483999998</v>
      </c>
      <c r="O23" s="277">
        <v>901.97483870999997</v>
      </c>
      <c r="P23" s="277">
        <v>881.99234482999998</v>
      </c>
      <c r="Q23" s="277">
        <v>734.11990322999998</v>
      </c>
      <c r="R23" s="277">
        <v>699.26733333000004</v>
      </c>
      <c r="S23" s="277">
        <v>748.78061290000005</v>
      </c>
      <c r="T23" s="277">
        <v>909.35969999999998</v>
      </c>
      <c r="U23" s="277">
        <v>1070.4065806000001</v>
      </c>
      <c r="V23" s="277">
        <v>1018.8778065</v>
      </c>
      <c r="W23" s="277">
        <v>853.75810000000001</v>
      </c>
      <c r="X23" s="277">
        <v>782.76158065000004</v>
      </c>
      <c r="Y23" s="277">
        <v>876.79093333000003</v>
      </c>
      <c r="Z23" s="277">
        <v>939.91948387000002</v>
      </c>
      <c r="AA23" s="277">
        <v>951.07345161000001</v>
      </c>
      <c r="AB23" s="277">
        <v>965.66317857000001</v>
      </c>
      <c r="AC23" s="277">
        <v>883.01148387000001</v>
      </c>
      <c r="AD23" s="277">
        <v>811.52166666999995</v>
      </c>
      <c r="AE23" s="277">
        <v>787.49529031999998</v>
      </c>
      <c r="AF23" s="277">
        <v>923.55131732999996</v>
      </c>
      <c r="AG23" s="277">
        <v>1028.7667125999999</v>
      </c>
      <c r="AH23" s="277">
        <v>1021.5202197</v>
      </c>
      <c r="AI23" s="277">
        <v>907.41833632999999</v>
      </c>
      <c r="AJ23" s="277">
        <v>838.94549710000001</v>
      </c>
      <c r="AK23" s="277">
        <v>860.00183700000002</v>
      </c>
      <c r="AL23" s="277">
        <v>997.95803516000001</v>
      </c>
      <c r="AM23" s="277">
        <v>1047.1744060999999</v>
      </c>
      <c r="AN23" s="277">
        <v>1040.2816204000001</v>
      </c>
      <c r="AO23" s="277">
        <v>931.01863258000003</v>
      </c>
      <c r="AP23" s="277">
        <v>743.68949799999996</v>
      </c>
      <c r="AQ23" s="277">
        <v>746.29843871000003</v>
      </c>
      <c r="AR23" s="277">
        <v>945.12912500000004</v>
      </c>
      <c r="AS23" s="277">
        <v>987.57762193999997</v>
      </c>
      <c r="AT23" s="277">
        <v>1026.0018067999999</v>
      </c>
      <c r="AU23" s="277">
        <v>839.98958267</v>
      </c>
      <c r="AV23" s="277">
        <v>783.81062161</v>
      </c>
      <c r="AW23" s="277">
        <v>861.85300467000002</v>
      </c>
      <c r="AX23" s="277">
        <v>880.73616289999995</v>
      </c>
      <c r="AY23" s="277">
        <v>916.89234128999999</v>
      </c>
      <c r="AZ23" s="277">
        <v>960.16133643000001</v>
      </c>
      <c r="BA23" s="277">
        <v>781.73743460000003</v>
      </c>
      <c r="BB23" s="277">
        <v>685.31780000000003</v>
      </c>
      <c r="BC23" s="277">
        <v>715.93600000000004</v>
      </c>
      <c r="BD23" s="340">
        <v>907.80179999999996</v>
      </c>
      <c r="BE23" s="340">
        <v>1038.876</v>
      </c>
      <c r="BF23" s="340">
        <v>1044.3420000000001</v>
      </c>
      <c r="BG23" s="340">
        <v>861.14269999999999</v>
      </c>
      <c r="BH23" s="340">
        <v>791.88909999999998</v>
      </c>
      <c r="BI23" s="340">
        <v>838.65290000000005</v>
      </c>
      <c r="BJ23" s="340">
        <v>915.67160000000001</v>
      </c>
      <c r="BK23" s="340">
        <v>928.84370000000001</v>
      </c>
      <c r="BL23" s="340">
        <v>915.17280000000005</v>
      </c>
      <c r="BM23" s="340">
        <v>830.85130000000004</v>
      </c>
      <c r="BN23" s="340">
        <v>703.26769999999999</v>
      </c>
      <c r="BO23" s="340">
        <v>746.47569999999996</v>
      </c>
      <c r="BP23" s="340">
        <v>905.74770000000001</v>
      </c>
      <c r="BQ23" s="340">
        <v>1040.931</v>
      </c>
      <c r="BR23" s="340">
        <v>1039.8530000000001</v>
      </c>
      <c r="BS23" s="340">
        <v>860.8048</v>
      </c>
      <c r="BT23" s="340">
        <v>798.96969999999999</v>
      </c>
      <c r="BU23" s="340">
        <v>845.45910000000003</v>
      </c>
      <c r="BV23" s="340">
        <v>909.24339999999995</v>
      </c>
    </row>
    <row r="24" spans="1:74" ht="11.1" customHeight="1" x14ac:dyDescent="0.2">
      <c r="A24" s="559" t="s">
        <v>499</v>
      </c>
      <c r="B24" s="560" t="s">
        <v>480</v>
      </c>
      <c r="C24" s="277">
        <v>1157.7782580999999</v>
      </c>
      <c r="D24" s="277">
        <v>933.67642856999998</v>
      </c>
      <c r="E24" s="277">
        <v>1204.4446129</v>
      </c>
      <c r="F24" s="277">
        <v>858.93503333000001</v>
      </c>
      <c r="G24" s="277">
        <v>1090.7875806</v>
      </c>
      <c r="H24" s="277">
        <v>1385.9897000000001</v>
      </c>
      <c r="I24" s="277">
        <v>3122.8478064999999</v>
      </c>
      <c r="J24" s="277">
        <v>2085.2170323</v>
      </c>
      <c r="K24" s="277">
        <v>836.86473333000004</v>
      </c>
      <c r="L24" s="277">
        <v>904.71025806</v>
      </c>
      <c r="M24" s="277">
        <v>991.78626667000003</v>
      </c>
      <c r="N24" s="277">
        <v>1312.2458065000001</v>
      </c>
      <c r="O24" s="277">
        <v>1776.1890000000001</v>
      </c>
      <c r="P24" s="277">
        <v>2057.1239999999998</v>
      </c>
      <c r="Q24" s="277">
        <v>2023.8395161000001</v>
      </c>
      <c r="R24" s="277">
        <v>2184.5326332999998</v>
      </c>
      <c r="S24" s="277">
        <v>2576.0634838999999</v>
      </c>
      <c r="T24" s="277">
        <v>3092.7110333000001</v>
      </c>
      <c r="U24" s="277">
        <v>4670.5885484</v>
      </c>
      <c r="V24" s="277">
        <v>2520.5987418999998</v>
      </c>
      <c r="W24" s="277">
        <v>1676.146</v>
      </c>
      <c r="X24" s="277">
        <v>1252.9686773999999</v>
      </c>
      <c r="Y24" s="277">
        <v>1382.5517333</v>
      </c>
      <c r="Z24" s="277">
        <v>1298.3241935000001</v>
      </c>
      <c r="AA24" s="277">
        <v>1487.1226452000001</v>
      </c>
      <c r="AB24" s="277">
        <v>1519.2680714000001</v>
      </c>
      <c r="AC24" s="277">
        <v>1666.2809354999999</v>
      </c>
      <c r="AD24" s="277">
        <v>1442.6862667</v>
      </c>
      <c r="AE24" s="277">
        <v>1619.2396129000001</v>
      </c>
      <c r="AF24" s="277">
        <v>1555.9302666999999</v>
      </c>
      <c r="AG24" s="277">
        <v>2455.4110968</v>
      </c>
      <c r="AH24" s="277">
        <v>2121.0449355000001</v>
      </c>
      <c r="AI24" s="277">
        <v>1476.8489333</v>
      </c>
      <c r="AJ24" s="277">
        <v>1335.6749354999999</v>
      </c>
      <c r="AK24" s="277">
        <v>1393.6279999999999</v>
      </c>
      <c r="AL24" s="277">
        <v>1533.5259355000001</v>
      </c>
      <c r="AM24" s="277">
        <v>1834.0721289999999</v>
      </c>
      <c r="AN24" s="277">
        <v>1558.8292143000001</v>
      </c>
      <c r="AO24" s="277">
        <v>1327.9147097</v>
      </c>
      <c r="AP24" s="277">
        <v>1116.7691666999999</v>
      </c>
      <c r="AQ24" s="277">
        <v>1623.0749355</v>
      </c>
      <c r="AR24" s="277">
        <v>1561.3649333000001</v>
      </c>
      <c r="AS24" s="277">
        <v>1469.7740323</v>
      </c>
      <c r="AT24" s="277">
        <v>1943.0985484</v>
      </c>
      <c r="AU24" s="277">
        <v>1495.5410999999999</v>
      </c>
      <c r="AV24" s="277">
        <v>1521.8525806</v>
      </c>
      <c r="AW24" s="277">
        <v>1420.8833999999999</v>
      </c>
      <c r="AX24" s="277">
        <v>1593.4703225999999</v>
      </c>
      <c r="AY24" s="277">
        <v>2051.3987419</v>
      </c>
      <c r="AZ24" s="277">
        <v>2490.4868571000002</v>
      </c>
      <c r="BA24" s="277">
        <v>2304.5311612999999</v>
      </c>
      <c r="BB24" s="277">
        <v>1779.4359999999999</v>
      </c>
      <c r="BC24" s="277">
        <v>1740.7860000000001</v>
      </c>
      <c r="BD24" s="340">
        <v>2046.5920000000001</v>
      </c>
      <c r="BE24" s="340">
        <v>2967.9290000000001</v>
      </c>
      <c r="BF24" s="340">
        <v>2381.8409999999999</v>
      </c>
      <c r="BG24" s="340">
        <v>1777.3989999999999</v>
      </c>
      <c r="BH24" s="340">
        <v>1536.7080000000001</v>
      </c>
      <c r="BI24" s="340">
        <v>1567.5550000000001</v>
      </c>
      <c r="BJ24" s="340">
        <v>1742.2329999999999</v>
      </c>
      <c r="BK24" s="340">
        <v>2040.1969999999999</v>
      </c>
      <c r="BL24" s="340">
        <v>2008.605</v>
      </c>
      <c r="BM24" s="340">
        <v>1922.9449999999999</v>
      </c>
      <c r="BN24" s="340">
        <v>1644.97</v>
      </c>
      <c r="BO24" s="340">
        <v>1793.7239999999999</v>
      </c>
      <c r="BP24" s="340">
        <v>2149.5749999999998</v>
      </c>
      <c r="BQ24" s="340">
        <v>2977.944</v>
      </c>
      <c r="BR24" s="340">
        <v>2510.991</v>
      </c>
      <c r="BS24" s="340">
        <v>1761.58</v>
      </c>
      <c r="BT24" s="340">
        <v>1568.9839999999999</v>
      </c>
      <c r="BU24" s="340">
        <v>1600.6590000000001</v>
      </c>
      <c r="BV24" s="340">
        <v>1790.992</v>
      </c>
    </row>
    <row r="25" spans="1:74" ht="11.1" customHeight="1" x14ac:dyDescent="0.2">
      <c r="A25" s="561" t="s">
        <v>500</v>
      </c>
      <c r="B25" s="562" t="s">
        <v>482</v>
      </c>
      <c r="C25" s="277">
        <v>19.581008709999999</v>
      </c>
      <c r="D25" s="277">
        <v>22.789677142999999</v>
      </c>
      <c r="E25" s="277">
        <v>20.421133225999998</v>
      </c>
      <c r="F25" s="277">
        <v>20.705922666999999</v>
      </c>
      <c r="G25" s="277">
        <v>20.610414515999999</v>
      </c>
      <c r="H25" s="277">
        <v>22.439706666999999</v>
      </c>
      <c r="I25" s="277">
        <v>20.558363226000001</v>
      </c>
      <c r="J25" s="277">
        <v>21.083840968000001</v>
      </c>
      <c r="K25" s="277">
        <v>19.199807667000002</v>
      </c>
      <c r="L25" s="277">
        <v>13.208296774000001</v>
      </c>
      <c r="M25" s="277">
        <v>14.289009999999999</v>
      </c>
      <c r="N25" s="277">
        <v>16.59216</v>
      </c>
      <c r="O25" s="277">
        <v>22.286105805999998</v>
      </c>
      <c r="P25" s="277">
        <v>21.844385861999999</v>
      </c>
      <c r="Q25" s="277">
        <v>11.731463548000001</v>
      </c>
      <c r="R25" s="277">
        <v>10.899461000000001</v>
      </c>
      <c r="S25" s="277">
        <v>13.625968065</v>
      </c>
      <c r="T25" s="277">
        <v>22.120286666999998</v>
      </c>
      <c r="U25" s="277">
        <v>18.020604515999999</v>
      </c>
      <c r="V25" s="277">
        <v>18.915592580999999</v>
      </c>
      <c r="W25" s="277">
        <v>17.617598666999999</v>
      </c>
      <c r="X25" s="277">
        <v>12.959584194</v>
      </c>
      <c r="Y25" s="277">
        <v>12.643337333</v>
      </c>
      <c r="Z25" s="277">
        <v>12.19728871</v>
      </c>
      <c r="AA25" s="277">
        <v>20.813200323</v>
      </c>
      <c r="AB25" s="277">
        <v>18.969449999999998</v>
      </c>
      <c r="AC25" s="277">
        <v>20.294128064999999</v>
      </c>
      <c r="AD25" s="277">
        <v>15.134928333</v>
      </c>
      <c r="AE25" s="277">
        <v>18.713987418999999</v>
      </c>
      <c r="AF25" s="277">
        <v>20.055321667000001</v>
      </c>
      <c r="AG25" s="277">
        <v>21.276046129000001</v>
      </c>
      <c r="AH25" s="277">
        <v>20.730608709999998</v>
      </c>
      <c r="AI25" s="277">
        <v>17.538284999999998</v>
      </c>
      <c r="AJ25" s="277">
        <v>17.005859032</v>
      </c>
      <c r="AK25" s="277">
        <v>23.959688332999999</v>
      </c>
      <c r="AL25" s="277">
        <v>30.092980645000001</v>
      </c>
      <c r="AM25" s="277">
        <v>29.197444193999999</v>
      </c>
      <c r="AN25" s="277">
        <v>24.692692142999999</v>
      </c>
      <c r="AO25" s="277">
        <v>28.980617419000001</v>
      </c>
      <c r="AP25" s="277">
        <v>22.012205999999999</v>
      </c>
      <c r="AQ25" s="277">
        <v>23.216958065</v>
      </c>
      <c r="AR25" s="277">
        <v>25.11157</v>
      </c>
      <c r="AS25" s="277">
        <v>23.459880968</v>
      </c>
      <c r="AT25" s="277">
        <v>21.977926774</v>
      </c>
      <c r="AU25" s="277">
        <v>22.022356667</v>
      </c>
      <c r="AV25" s="277">
        <v>10.565370645</v>
      </c>
      <c r="AW25" s="277">
        <v>18.724751333</v>
      </c>
      <c r="AX25" s="277">
        <v>21.426277742</v>
      </c>
      <c r="AY25" s="277">
        <v>22.482783870999999</v>
      </c>
      <c r="AZ25" s="277">
        <v>26.423720357000001</v>
      </c>
      <c r="BA25" s="277">
        <v>19.065738773</v>
      </c>
      <c r="BB25" s="277">
        <v>18.78378</v>
      </c>
      <c r="BC25" s="277">
        <v>18.984960000000001</v>
      </c>
      <c r="BD25" s="340">
        <v>22.460570000000001</v>
      </c>
      <c r="BE25" s="340">
        <v>24.177320000000002</v>
      </c>
      <c r="BF25" s="340">
        <v>23.064710000000002</v>
      </c>
      <c r="BG25" s="340">
        <v>18.592300000000002</v>
      </c>
      <c r="BH25" s="340">
        <v>18.49267</v>
      </c>
      <c r="BI25" s="340">
        <v>22.10605</v>
      </c>
      <c r="BJ25" s="340">
        <v>23.69265</v>
      </c>
      <c r="BK25" s="340">
        <v>23.093440000000001</v>
      </c>
      <c r="BL25" s="340">
        <v>21.793189999999999</v>
      </c>
      <c r="BM25" s="340">
        <v>21.128299999999999</v>
      </c>
      <c r="BN25" s="340">
        <v>18.89472</v>
      </c>
      <c r="BO25" s="340">
        <v>19.44042</v>
      </c>
      <c r="BP25" s="340">
        <v>22.142040000000001</v>
      </c>
      <c r="BQ25" s="340">
        <v>23.851199999999999</v>
      </c>
      <c r="BR25" s="340">
        <v>22.83427</v>
      </c>
      <c r="BS25" s="340">
        <v>18.30227</v>
      </c>
      <c r="BT25" s="340">
        <v>18.413440000000001</v>
      </c>
      <c r="BU25" s="340">
        <v>22.046389999999999</v>
      </c>
      <c r="BV25" s="340">
        <v>23.388259999999999</v>
      </c>
    </row>
    <row r="26" spans="1:74" ht="11.1" customHeight="1" x14ac:dyDescent="0.2">
      <c r="A26" s="584"/>
      <c r="B26" s="131" t="s">
        <v>501</v>
      </c>
      <c r="C26" s="253"/>
      <c r="D26" s="253"/>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c r="AZ26" s="253"/>
      <c r="BA26" s="253"/>
      <c r="BB26" s="253"/>
      <c r="BC26" s="253"/>
      <c r="BD26" s="366"/>
      <c r="BE26" s="366"/>
      <c r="BF26" s="366"/>
      <c r="BG26" s="366"/>
      <c r="BH26" s="366"/>
      <c r="BI26" s="366"/>
      <c r="BJ26" s="366"/>
      <c r="BK26" s="366"/>
      <c r="BL26" s="366"/>
      <c r="BM26" s="366"/>
      <c r="BN26" s="366"/>
      <c r="BO26" s="366"/>
      <c r="BP26" s="366"/>
      <c r="BQ26" s="366"/>
      <c r="BR26" s="366"/>
      <c r="BS26" s="366"/>
      <c r="BT26" s="366"/>
      <c r="BU26" s="366"/>
      <c r="BV26" s="366"/>
    </row>
    <row r="27" spans="1:74" ht="11.1" customHeight="1" x14ac:dyDescent="0.2">
      <c r="A27" s="559" t="s">
        <v>502</v>
      </c>
      <c r="B27" s="560" t="s">
        <v>478</v>
      </c>
      <c r="C27" s="277">
        <v>353.25577419000001</v>
      </c>
      <c r="D27" s="277">
        <v>323.63925</v>
      </c>
      <c r="E27" s="277">
        <v>297.40545161</v>
      </c>
      <c r="F27" s="277">
        <v>252.40113332999999</v>
      </c>
      <c r="G27" s="277">
        <v>254.07648387</v>
      </c>
      <c r="H27" s="277">
        <v>287.93953333000002</v>
      </c>
      <c r="I27" s="277">
        <v>327.62758065000003</v>
      </c>
      <c r="J27" s="277">
        <v>374.39690323000002</v>
      </c>
      <c r="K27" s="277">
        <v>367.52406667000002</v>
      </c>
      <c r="L27" s="277">
        <v>335.53770967999998</v>
      </c>
      <c r="M27" s="277">
        <v>339.95646667</v>
      </c>
      <c r="N27" s="277">
        <v>363.32996773999997</v>
      </c>
      <c r="O27" s="277">
        <v>333.85316129</v>
      </c>
      <c r="P27" s="277">
        <v>319.2537931</v>
      </c>
      <c r="Q27" s="277">
        <v>256.80164516000002</v>
      </c>
      <c r="R27" s="277">
        <v>224.88096666999999</v>
      </c>
      <c r="S27" s="277">
        <v>234.99700000000001</v>
      </c>
      <c r="T27" s="277">
        <v>284.42476667</v>
      </c>
      <c r="U27" s="277">
        <v>316.10722580999999</v>
      </c>
      <c r="V27" s="277">
        <v>347.67</v>
      </c>
      <c r="W27" s="277">
        <v>346.22423333</v>
      </c>
      <c r="X27" s="277">
        <v>348.01870967999997</v>
      </c>
      <c r="Y27" s="277">
        <v>344.98996667</v>
      </c>
      <c r="Z27" s="277">
        <v>346.36032258</v>
      </c>
      <c r="AA27" s="277">
        <v>352.60677419000001</v>
      </c>
      <c r="AB27" s="277">
        <v>338.09632142999999</v>
      </c>
      <c r="AC27" s="277">
        <v>328.23096773999998</v>
      </c>
      <c r="AD27" s="277">
        <v>286.57156666999998</v>
      </c>
      <c r="AE27" s="277">
        <v>292.96751612999998</v>
      </c>
      <c r="AF27" s="277">
        <v>327.76243333000002</v>
      </c>
      <c r="AG27" s="277">
        <v>347.79793547999998</v>
      </c>
      <c r="AH27" s="277">
        <v>360.69280644999998</v>
      </c>
      <c r="AI27" s="277">
        <v>335.14253332999999</v>
      </c>
      <c r="AJ27" s="277">
        <v>331.83606451999998</v>
      </c>
      <c r="AK27" s="277">
        <v>336.57313333000002</v>
      </c>
      <c r="AL27" s="277">
        <v>340.42616128999998</v>
      </c>
      <c r="AM27" s="277">
        <v>346.22116129</v>
      </c>
      <c r="AN27" s="277">
        <v>351.83878571000002</v>
      </c>
      <c r="AO27" s="277">
        <v>291.33345161</v>
      </c>
      <c r="AP27" s="277">
        <v>261.78190000000001</v>
      </c>
      <c r="AQ27" s="277">
        <v>262.61309677000003</v>
      </c>
      <c r="AR27" s="277">
        <v>298.4006</v>
      </c>
      <c r="AS27" s="277">
        <v>358.64029032000002</v>
      </c>
      <c r="AT27" s="277">
        <v>356.18074194000002</v>
      </c>
      <c r="AU27" s="277">
        <v>339.19099999999997</v>
      </c>
      <c r="AV27" s="277">
        <v>309.07690323000003</v>
      </c>
      <c r="AW27" s="277">
        <v>307.69080000000002</v>
      </c>
      <c r="AX27" s="277">
        <v>320.81948387</v>
      </c>
      <c r="AY27" s="277">
        <v>312.38238710000002</v>
      </c>
      <c r="AZ27" s="277">
        <v>273.57946428999998</v>
      </c>
      <c r="BA27" s="277">
        <v>269.87312902999997</v>
      </c>
      <c r="BB27" s="277">
        <v>281.36070000000001</v>
      </c>
      <c r="BC27" s="277">
        <v>301.50810000000001</v>
      </c>
      <c r="BD27" s="340">
        <v>278.37060000000002</v>
      </c>
      <c r="BE27" s="340">
        <v>351.64819999999997</v>
      </c>
      <c r="BF27" s="340">
        <v>401.74009999999998</v>
      </c>
      <c r="BG27" s="340">
        <v>364.75290000000001</v>
      </c>
      <c r="BH27" s="340">
        <v>351.55360000000002</v>
      </c>
      <c r="BI27" s="340">
        <v>360.88350000000003</v>
      </c>
      <c r="BJ27" s="340">
        <v>390.39490000000001</v>
      </c>
      <c r="BK27" s="340">
        <v>357.9633</v>
      </c>
      <c r="BL27" s="340">
        <v>317.95479999999998</v>
      </c>
      <c r="BM27" s="340">
        <v>340.3879</v>
      </c>
      <c r="BN27" s="340">
        <v>269.11840000000001</v>
      </c>
      <c r="BO27" s="340">
        <v>226.96129999999999</v>
      </c>
      <c r="BP27" s="340">
        <v>255.17830000000001</v>
      </c>
      <c r="BQ27" s="340">
        <v>335.7097</v>
      </c>
      <c r="BR27" s="340">
        <v>381.75549999999998</v>
      </c>
      <c r="BS27" s="340">
        <v>359.46409999999997</v>
      </c>
      <c r="BT27" s="340">
        <v>321.65929999999997</v>
      </c>
      <c r="BU27" s="340">
        <v>340.16230000000002</v>
      </c>
      <c r="BV27" s="340">
        <v>355.74680000000001</v>
      </c>
    </row>
    <row r="28" spans="1:74" ht="11.1" customHeight="1" x14ac:dyDescent="0.2">
      <c r="A28" s="559" t="s">
        <v>503</v>
      </c>
      <c r="B28" s="560" t="s">
        <v>480</v>
      </c>
      <c r="C28" s="277">
        <v>3457.6753548000002</v>
      </c>
      <c r="D28" s="277">
        <v>3503.6580714000002</v>
      </c>
      <c r="E28" s="277">
        <v>2638.6828065</v>
      </c>
      <c r="F28" s="277">
        <v>2752.0410000000002</v>
      </c>
      <c r="G28" s="277">
        <v>2444.656129</v>
      </c>
      <c r="H28" s="277">
        <v>2960.6154000000001</v>
      </c>
      <c r="I28" s="277">
        <v>4378.9598065</v>
      </c>
      <c r="J28" s="277">
        <v>5185.2959355000003</v>
      </c>
      <c r="K28" s="277">
        <v>4852.9975666999999</v>
      </c>
      <c r="L28" s="277">
        <v>3718.4691290000001</v>
      </c>
      <c r="M28" s="277">
        <v>3816.4223000000002</v>
      </c>
      <c r="N28" s="277">
        <v>4488.7808064999999</v>
      </c>
      <c r="O28" s="277">
        <v>4275.9241935</v>
      </c>
      <c r="P28" s="277">
        <v>4556.7966896999997</v>
      </c>
      <c r="Q28" s="277">
        <v>4055.6467419000001</v>
      </c>
      <c r="R28" s="277">
        <v>3853.8896666999999</v>
      </c>
      <c r="S28" s="277">
        <v>3922.0652258</v>
      </c>
      <c r="T28" s="277">
        <v>4488.6618332999997</v>
      </c>
      <c r="U28" s="277">
        <v>5274.7393871000004</v>
      </c>
      <c r="V28" s="277">
        <v>6679.5897419000003</v>
      </c>
      <c r="W28" s="277">
        <v>5886.8391333</v>
      </c>
      <c r="X28" s="277">
        <v>5037.2349354999997</v>
      </c>
      <c r="Y28" s="277">
        <v>4125.0431332999997</v>
      </c>
      <c r="Z28" s="277">
        <v>3758.0112580999998</v>
      </c>
      <c r="AA28" s="277">
        <v>4344.3434194000001</v>
      </c>
      <c r="AB28" s="277">
        <v>4247.1659286000004</v>
      </c>
      <c r="AC28" s="277">
        <v>3931.6283548000001</v>
      </c>
      <c r="AD28" s="277">
        <v>3501.1522666999999</v>
      </c>
      <c r="AE28" s="277">
        <v>3464.0291612999999</v>
      </c>
      <c r="AF28" s="277">
        <v>4802.1307333000004</v>
      </c>
      <c r="AG28" s="277">
        <v>6181.3184193999996</v>
      </c>
      <c r="AH28" s="277">
        <v>6328.8468709999997</v>
      </c>
      <c r="AI28" s="277">
        <v>5835.5114666999998</v>
      </c>
      <c r="AJ28" s="277">
        <v>4575.5238065000003</v>
      </c>
      <c r="AK28" s="277">
        <v>4599.4441667000001</v>
      </c>
      <c r="AL28" s="277">
        <v>5549.5148065000003</v>
      </c>
      <c r="AM28" s="277">
        <v>4544.4324839000001</v>
      </c>
      <c r="AN28" s="277">
        <v>4601.0057143000004</v>
      </c>
      <c r="AO28" s="277">
        <v>3390.4742581</v>
      </c>
      <c r="AP28" s="277">
        <v>3416.6118667000001</v>
      </c>
      <c r="AQ28" s="277">
        <v>3670.5338710000001</v>
      </c>
      <c r="AR28" s="277">
        <v>4216.3344667000001</v>
      </c>
      <c r="AS28" s="277">
        <v>5844.8320322999998</v>
      </c>
      <c r="AT28" s="277">
        <v>5989.4081290000004</v>
      </c>
      <c r="AU28" s="277">
        <v>6107.3373000000001</v>
      </c>
      <c r="AV28" s="277">
        <v>5390.5825806000003</v>
      </c>
      <c r="AW28" s="277">
        <v>4387.9606000000003</v>
      </c>
      <c r="AX28" s="277">
        <v>4238.0928709999998</v>
      </c>
      <c r="AY28" s="277">
        <v>3967.4682902999998</v>
      </c>
      <c r="AZ28" s="277">
        <v>3292.2806071</v>
      </c>
      <c r="BA28" s="277">
        <v>3651.5466774000001</v>
      </c>
      <c r="BB28" s="277">
        <v>3949.1680000000001</v>
      </c>
      <c r="BC28" s="277">
        <v>4059.9810000000002</v>
      </c>
      <c r="BD28" s="340">
        <v>4166.7640000000001</v>
      </c>
      <c r="BE28" s="340">
        <v>6056.8149999999996</v>
      </c>
      <c r="BF28" s="340">
        <v>6014.4290000000001</v>
      </c>
      <c r="BG28" s="340">
        <v>6061.1989999999996</v>
      </c>
      <c r="BH28" s="340">
        <v>4684.259</v>
      </c>
      <c r="BI28" s="340">
        <v>4350.5069999999996</v>
      </c>
      <c r="BJ28" s="340">
        <v>4505.4889999999996</v>
      </c>
      <c r="BK28" s="340">
        <v>4177.5770000000002</v>
      </c>
      <c r="BL28" s="340">
        <v>3937.75</v>
      </c>
      <c r="BM28" s="340">
        <v>3706.473</v>
      </c>
      <c r="BN28" s="340">
        <v>3509.0909999999999</v>
      </c>
      <c r="BO28" s="340">
        <v>3609.0320000000002</v>
      </c>
      <c r="BP28" s="340">
        <v>4091.6480000000001</v>
      </c>
      <c r="BQ28" s="340">
        <v>5624.5619999999999</v>
      </c>
      <c r="BR28" s="340">
        <v>6171.0060000000003</v>
      </c>
      <c r="BS28" s="340">
        <v>6043.2629999999999</v>
      </c>
      <c r="BT28" s="340">
        <v>4975.3159999999998</v>
      </c>
      <c r="BU28" s="340">
        <v>4568.7259999999997</v>
      </c>
      <c r="BV28" s="340">
        <v>4808.9279999999999</v>
      </c>
    </row>
    <row r="29" spans="1:74" ht="11.1" customHeight="1" x14ac:dyDescent="0.2">
      <c r="A29" s="586" t="s">
        <v>504</v>
      </c>
      <c r="B29" s="562" t="s">
        <v>482</v>
      </c>
      <c r="C29" s="277">
        <v>45.499891935000001</v>
      </c>
      <c r="D29" s="277">
        <v>48.807231786000003</v>
      </c>
      <c r="E29" s="277">
        <v>48.589419677000002</v>
      </c>
      <c r="F29" s="277">
        <v>47.699988333</v>
      </c>
      <c r="G29" s="277">
        <v>44.626409676999998</v>
      </c>
      <c r="H29" s="277">
        <v>44.552599999999998</v>
      </c>
      <c r="I29" s="277">
        <v>42.919637418999997</v>
      </c>
      <c r="J29" s="277">
        <v>49.449836773999998</v>
      </c>
      <c r="K29" s="277">
        <v>47.328186666999997</v>
      </c>
      <c r="L29" s="277">
        <v>46.301669032</v>
      </c>
      <c r="M29" s="277">
        <v>45.611929332999999</v>
      </c>
      <c r="N29" s="277">
        <v>46.759967742000001</v>
      </c>
      <c r="O29" s="277">
        <v>43.584967742000003</v>
      </c>
      <c r="P29" s="277">
        <v>40.441724137999998</v>
      </c>
      <c r="Q29" s="277">
        <v>39.827256773999999</v>
      </c>
      <c r="R29" s="277">
        <v>37.110460000000003</v>
      </c>
      <c r="S29" s="277">
        <v>37.026552903000002</v>
      </c>
      <c r="T29" s="277">
        <v>36.239743333</v>
      </c>
      <c r="U29" s="277">
        <v>37.825730645</v>
      </c>
      <c r="V29" s="277">
        <v>40.329850323000002</v>
      </c>
      <c r="W29" s="277">
        <v>38.535633666999999</v>
      </c>
      <c r="X29" s="277">
        <v>39.331633871000001</v>
      </c>
      <c r="Y29" s="277">
        <v>37.519154999999998</v>
      </c>
      <c r="Z29" s="277">
        <v>52.445762903000002</v>
      </c>
      <c r="AA29" s="277">
        <v>41.282740322999999</v>
      </c>
      <c r="AB29" s="277">
        <v>35.668844643</v>
      </c>
      <c r="AC29" s="277">
        <v>37.289704194000002</v>
      </c>
      <c r="AD29" s="277">
        <v>37.333840332999998</v>
      </c>
      <c r="AE29" s="277">
        <v>37.086034839</v>
      </c>
      <c r="AF29" s="277">
        <v>34.345405667000001</v>
      </c>
      <c r="AG29" s="277">
        <v>36.204970967999998</v>
      </c>
      <c r="AH29" s="277">
        <v>36.589252258000002</v>
      </c>
      <c r="AI29" s="277">
        <v>36.745738000000003</v>
      </c>
      <c r="AJ29" s="277">
        <v>38.983791289999999</v>
      </c>
      <c r="AK29" s="277">
        <v>38.435431667000003</v>
      </c>
      <c r="AL29" s="277">
        <v>37.591013547999999</v>
      </c>
      <c r="AM29" s="277">
        <v>45.163261613000003</v>
      </c>
      <c r="AN29" s="277">
        <v>40.115035714000001</v>
      </c>
      <c r="AO29" s="277">
        <v>36.699083870999999</v>
      </c>
      <c r="AP29" s="277">
        <v>31.872454333</v>
      </c>
      <c r="AQ29" s="277">
        <v>34.985762903000001</v>
      </c>
      <c r="AR29" s="277">
        <v>31.507242000000002</v>
      </c>
      <c r="AS29" s="277">
        <v>33.724587419000002</v>
      </c>
      <c r="AT29" s="277">
        <v>38.023188064999999</v>
      </c>
      <c r="AU29" s="277">
        <v>41.356017999999999</v>
      </c>
      <c r="AV29" s="277">
        <v>37.560971289999998</v>
      </c>
      <c r="AW29" s="277">
        <v>34.740248999999999</v>
      </c>
      <c r="AX29" s="277">
        <v>35.025488709999998</v>
      </c>
      <c r="AY29" s="277">
        <v>38.248131935000004</v>
      </c>
      <c r="AZ29" s="277">
        <v>42.768282857000003</v>
      </c>
      <c r="BA29" s="277">
        <v>33.525459836000003</v>
      </c>
      <c r="BB29" s="277">
        <v>37.506900000000002</v>
      </c>
      <c r="BC29" s="277">
        <v>40.826349999999998</v>
      </c>
      <c r="BD29" s="340">
        <v>39.205449999999999</v>
      </c>
      <c r="BE29" s="340">
        <v>41.335290000000001</v>
      </c>
      <c r="BF29" s="340">
        <v>42.704970000000003</v>
      </c>
      <c r="BG29" s="340">
        <v>44.161020000000001</v>
      </c>
      <c r="BH29" s="340">
        <v>42.861690000000003</v>
      </c>
      <c r="BI29" s="340">
        <v>42.890129999999999</v>
      </c>
      <c r="BJ29" s="340">
        <v>43.972749999999998</v>
      </c>
      <c r="BK29" s="340">
        <v>44.846960000000003</v>
      </c>
      <c r="BL29" s="340">
        <v>41.093559999999997</v>
      </c>
      <c r="BM29" s="340">
        <v>44.555590000000002</v>
      </c>
      <c r="BN29" s="340">
        <v>41.099829999999997</v>
      </c>
      <c r="BO29" s="340">
        <v>41.409730000000003</v>
      </c>
      <c r="BP29" s="340">
        <v>41.749980000000001</v>
      </c>
      <c r="BQ29" s="340">
        <v>43.714129999999997</v>
      </c>
      <c r="BR29" s="340">
        <v>45.377029999999998</v>
      </c>
      <c r="BS29" s="340">
        <v>46.151359999999997</v>
      </c>
      <c r="BT29" s="340">
        <v>44.197470000000003</v>
      </c>
      <c r="BU29" s="340">
        <v>44.338760000000001</v>
      </c>
      <c r="BV29" s="340">
        <v>45.349449999999997</v>
      </c>
    </row>
    <row r="30" spans="1:74" ht="11.1" customHeight="1" x14ac:dyDescent="0.2">
      <c r="A30" s="586"/>
      <c r="B30" s="587"/>
      <c r="C30" s="259"/>
      <c r="D30" s="259"/>
      <c r="E30" s="259"/>
      <c r="F30" s="259"/>
      <c r="G30" s="259"/>
      <c r="H30" s="259"/>
      <c r="I30" s="259"/>
      <c r="J30" s="259"/>
      <c r="K30" s="259"/>
      <c r="L30" s="259"/>
      <c r="M30" s="259"/>
      <c r="N30" s="259"/>
      <c r="O30" s="259"/>
      <c r="P30" s="259"/>
      <c r="Q30" s="259"/>
      <c r="R30" s="259"/>
      <c r="S30" s="259"/>
      <c r="T30" s="259"/>
      <c r="U30" s="259"/>
      <c r="V30" s="259"/>
      <c r="W30" s="259"/>
      <c r="X30" s="259"/>
      <c r="Y30" s="259"/>
      <c r="Z30" s="259"/>
      <c r="AA30" s="259"/>
      <c r="AB30" s="259"/>
      <c r="AC30" s="259"/>
      <c r="AD30" s="259"/>
      <c r="AE30" s="259"/>
      <c r="AF30" s="259"/>
      <c r="AG30" s="259"/>
      <c r="AH30" s="259"/>
      <c r="AI30" s="259"/>
      <c r="AJ30" s="259"/>
      <c r="AK30" s="259"/>
      <c r="AL30" s="259"/>
      <c r="AM30" s="259"/>
      <c r="AN30" s="259"/>
      <c r="AO30" s="259"/>
      <c r="AP30" s="259"/>
      <c r="AQ30" s="259"/>
      <c r="AR30" s="259"/>
      <c r="AS30" s="259"/>
      <c r="AT30" s="259"/>
      <c r="AU30" s="259"/>
      <c r="AV30" s="259"/>
      <c r="AW30" s="259"/>
      <c r="AX30" s="259"/>
      <c r="AY30" s="259"/>
      <c r="AZ30" s="259"/>
      <c r="BA30" s="259"/>
      <c r="BB30" s="259"/>
      <c r="BC30" s="259"/>
      <c r="BD30" s="343"/>
      <c r="BE30" s="343"/>
      <c r="BF30" s="343"/>
      <c r="BG30" s="343"/>
      <c r="BH30" s="343"/>
      <c r="BI30" s="343"/>
      <c r="BJ30" s="343"/>
      <c r="BK30" s="343"/>
      <c r="BL30" s="343"/>
      <c r="BM30" s="343"/>
      <c r="BN30" s="343"/>
      <c r="BO30" s="343"/>
      <c r="BP30" s="343"/>
      <c r="BQ30" s="343"/>
      <c r="BR30" s="343"/>
      <c r="BS30" s="343"/>
      <c r="BT30" s="343"/>
      <c r="BU30" s="343"/>
      <c r="BV30" s="343"/>
    </row>
    <row r="31" spans="1:74" ht="11.1" customHeight="1" x14ac:dyDescent="0.2">
      <c r="A31" s="586"/>
      <c r="B31" s="109" t="s">
        <v>505</v>
      </c>
      <c r="C31" s="259"/>
      <c r="D31" s="259"/>
      <c r="E31" s="259"/>
      <c r="F31" s="259"/>
      <c r="G31" s="259"/>
      <c r="H31" s="259"/>
      <c r="I31" s="259"/>
      <c r="J31" s="259"/>
      <c r="K31" s="259"/>
      <c r="L31" s="259"/>
      <c r="M31" s="259"/>
      <c r="N31" s="259"/>
      <c r="O31" s="259"/>
      <c r="P31" s="259"/>
      <c r="Q31" s="259"/>
      <c r="R31" s="259"/>
      <c r="S31" s="259"/>
      <c r="T31" s="259"/>
      <c r="U31" s="259"/>
      <c r="V31" s="259"/>
      <c r="W31" s="259"/>
      <c r="X31" s="259"/>
      <c r="Y31" s="259"/>
      <c r="Z31" s="259"/>
      <c r="AA31" s="259"/>
      <c r="AB31" s="259"/>
      <c r="AC31" s="259"/>
      <c r="AD31" s="259"/>
      <c r="AE31" s="259"/>
      <c r="AF31" s="259"/>
      <c r="AG31" s="259"/>
      <c r="AH31" s="259"/>
      <c r="AI31" s="259"/>
      <c r="AJ31" s="259"/>
      <c r="AK31" s="259"/>
      <c r="AL31" s="259"/>
      <c r="AM31" s="259"/>
      <c r="AN31" s="259"/>
      <c r="AO31" s="259"/>
      <c r="AP31" s="259"/>
      <c r="AQ31" s="259"/>
      <c r="AR31" s="259"/>
      <c r="AS31" s="259"/>
      <c r="AT31" s="259"/>
      <c r="AU31" s="259"/>
      <c r="AV31" s="259"/>
      <c r="AW31" s="259"/>
      <c r="AX31" s="259"/>
      <c r="AY31" s="259"/>
      <c r="AZ31" s="259"/>
      <c r="BA31" s="259"/>
      <c r="BB31" s="259"/>
      <c r="BC31" s="259"/>
      <c r="BD31" s="343"/>
      <c r="BE31" s="343"/>
      <c r="BF31" s="343"/>
      <c r="BG31" s="343"/>
      <c r="BH31" s="343"/>
      <c r="BI31" s="343"/>
      <c r="BJ31" s="343"/>
      <c r="BK31" s="343"/>
      <c r="BL31" s="343"/>
      <c r="BM31" s="343"/>
      <c r="BN31" s="343"/>
      <c r="BO31" s="343"/>
      <c r="BP31" s="343"/>
      <c r="BQ31" s="343"/>
      <c r="BR31" s="343"/>
      <c r="BS31" s="343"/>
      <c r="BT31" s="343"/>
      <c r="BU31" s="343"/>
      <c r="BV31" s="343"/>
    </row>
    <row r="32" spans="1:74" ht="11.1" customHeight="1" x14ac:dyDescent="0.2">
      <c r="A32" s="586" t="s">
        <v>66</v>
      </c>
      <c r="B32" s="587" t="s">
        <v>506</v>
      </c>
      <c r="C32" s="588">
        <v>164.57453000000001</v>
      </c>
      <c r="D32" s="588">
        <v>161.06355400000001</v>
      </c>
      <c r="E32" s="588">
        <v>166.255223</v>
      </c>
      <c r="F32" s="588">
        <v>173.42745400000001</v>
      </c>
      <c r="G32" s="588">
        <v>174.09295800000001</v>
      </c>
      <c r="H32" s="588">
        <v>165.14904999999999</v>
      </c>
      <c r="I32" s="588">
        <v>147.296233</v>
      </c>
      <c r="J32" s="588">
        <v>138.52697699999999</v>
      </c>
      <c r="K32" s="588">
        <v>143.710892</v>
      </c>
      <c r="L32" s="588">
        <v>156.195866</v>
      </c>
      <c r="M32" s="588">
        <v>167.754198</v>
      </c>
      <c r="N32" s="588">
        <v>172.38668000000001</v>
      </c>
      <c r="O32" s="588">
        <v>180.091309</v>
      </c>
      <c r="P32" s="588">
        <v>186.86552</v>
      </c>
      <c r="Q32" s="588">
        <v>195.37981099999999</v>
      </c>
      <c r="R32" s="588">
        <v>202.26539299999999</v>
      </c>
      <c r="S32" s="588">
        <v>203.13744500000001</v>
      </c>
      <c r="T32" s="588">
        <v>197.92399</v>
      </c>
      <c r="U32" s="588">
        <v>183.95845399999999</v>
      </c>
      <c r="V32" s="588">
        <v>178.536947</v>
      </c>
      <c r="W32" s="588">
        <v>182.01965100000001</v>
      </c>
      <c r="X32" s="588">
        <v>186.39613399999999</v>
      </c>
      <c r="Y32" s="588">
        <v>188.291324</v>
      </c>
      <c r="Z32" s="588">
        <v>185.11583300000001</v>
      </c>
      <c r="AA32" s="588">
        <v>178.85896299999999</v>
      </c>
      <c r="AB32" s="588">
        <v>175.56505300000001</v>
      </c>
      <c r="AC32" s="588">
        <v>171.73636999999999</v>
      </c>
      <c r="AD32" s="588">
        <v>173.014216</v>
      </c>
      <c r="AE32" s="588">
        <v>177.17407700000001</v>
      </c>
      <c r="AF32" s="588">
        <v>171.12356399999999</v>
      </c>
      <c r="AG32" s="588">
        <v>160.019272</v>
      </c>
      <c r="AH32" s="588">
        <v>154.567047</v>
      </c>
      <c r="AI32" s="588">
        <v>152.693941</v>
      </c>
      <c r="AJ32" s="588">
        <v>154.19420600000001</v>
      </c>
      <c r="AK32" s="588">
        <v>156.24880999999999</v>
      </c>
      <c r="AL32" s="588">
        <v>147.88424699999999</v>
      </c>
      <c r="AM32" s="588">
        <v>133.64681999999999</v>
      </c>
      <c r="AN32" s="588">
        <v>119.885104</v>
      </c>
      <c r="AO32" s="588">
        <v>118.305458</v>
      </c>
      <c r="AP32" s="588">
        <v>128.88275400000001</v>
      </c>
      <c r="AQ32" s="588">
        <v>136.47351699999999</v>
      </c>
      <c r="AR32" s="588">
        <v>132.87852899999999</v>
      </c>
      <c r="AS32" s="588">
        <v>125.240059</v>
      </c>
      <c r="AT32" s="588">
        <v>120.70948</v>
      </c>
      <c r="AU32" s="588">
        <v>123.81398</v>
      </c>
      <c r="AV32" s="588">
        <v>135.70871600000001</v>
      </c>
      <c r="AW32" s="588">
        <v>141.30925199999999</v>
      </c>
      <c r="AX32" s="588">
        <v>151.36164099999999</v>
      </c>
      <c r="AY32" s="588">
        <v>155.115016</v>
      </c>
      <c r="AZ32" s="588">
        <v>150.32178200000001</v>
      </c>
      <c r="BA32" s="588">
        <v>155.69738899999999</v>
      </c>
      <c r="BB32" s="588">
        <v>162.5061</v>
      </c>
      <c r="BC32" s="588">
        <v>165.19730000000001</v>
      </c>
      <c r="BD32" s="589">
        <v>161.34530000000001</v>
      </c>
      <c r="BE32" s="589">
        <v>151.86949999999999</v>
      </c>
      <c r="BF32" s="589">
        <v>146.63229999999999</v>
      </c>
      <c r="BG32" s="589">
        <v>144.33879999999999</v>
      </c>
      <c r="BH32" s="589">
        <v>150.8954</v>
      </c>
      <c r="BI32" s="589">
        <v>152.2209</v>
      </c>
      <c r="BJ32" s="589">
        <v>148.03370000000001</v>
      </c>
      <c r="BK32" s="589">
        <v>143.17179999999999</v>
      </c>
      <c r="BL32" s="589">
        <v>144.28380000000001</v>
      </c>
      <c r="BM32" s="589">
        <v>149.51249999999999</v>
      </c>
      <c r="BN32" s="589">
        <v>157.54329999999999</v>
      </c>
      <c r="BO32" s="589">
        <v>158.98269999999999</v>
      </c>
      <c r="BP32" s="589">
        <v>154.98169999999999</v>
      </c>
      <c r="BQ32" s="589">
        <v>145.29900000000001</v>
      </c>
      <c r="BR32" s="589">
        <v>139.35149999999999</v>
      </c>
      <c r="BS32" s="589">
        <v>140.61920000000001</v>
      </c>
      <c r="BT32" s="589">
        <v>147.23419999999999</v>
      </c>
      <c r="BU32" s="589">
        <v>149.1148</v>
      </c>
      <c r="BV32" s="589">
        <v>144.97970000000001</v>
      </c>
    </row>
    <row r="33" spans="1:74" ht="11.1" customHeight="1" x14ac:dyDescent="0.2">
      <c r="A33" s="586" t="s">
        <v>82</v>
      </c>
      <c r="B33" s="587" t="s">
        <v>1072</v>
      </c>
      <c r="C33" s="588">
        <v>16.011876999999998</v>
      </c>
      <c r="D33" s="588">
        <v>15.55185</v>
      </c>
      <c r="E33" s="588">
        <v>15.404878999999999</v>
      </c>
      <c r="F33" s="588">
        <v>15.181456000000001</v>
      </c>
      <c r="G33" s="588">
        <v>15.208766000000001</v>
      </c>
      <c r="H33" s="588">
        <v>16.358865000000002</v>
      </c>
      <c r="I33" s="588">
        <v>16.111184999999999</v>
      </c>
      <c r="J33" s="588">
        <v>15.843095999999999</v>
      </c>
      <c r="K33" s="588">
        <v>15.726118</v>
      </c>
      <c r="L33" s="588">
        <v>16.044257999999999</v>
      </c>
      <c r="M33" s="588">
        <v>15.963685999999999</v>
      </c>
      <c r="N33" s="588">
        <v>15.490698</v>
      </c>
      <c r="O33" s="588">
        <v>15.242139</v>
      </c>
      <c r="P33" s="588">
        <v>15.150454</v>
      </c>
      <c r="Q33" s="588">
        <v>15.324013000000001</v>
      </c>
      <c r="R33" s="588">
        <v>15.153881</v>
      </c>
      <c r="S33" s="588">
        <v>14.813898</v>
      </c>
      <c r="T33" s="588">
        <v>14.600139</v>
      </c>
      <c r="U33" s="588">
        <v>13.87191</v>
      </c>
      <c r="V33" s="588">
        <v>13.668342000000001</v>
      </c>
      <c r="W33" s="588">
        <v>13.523578000000001</v>
      </c>
      <c r="X33" s="588">
        <v>13.405614999999999</v>
      </c>
      <c r="Y33" s="588">
        <v>13.220634</v>
      </c>
      <c r="Z33" s="588">
        <v>12.998638</v>
      </c>
      <c r="AA33" s="588">
        <v>12.219094999999999</v>
      </c>
      <c r="AB33" s="588">
        <v>12.024288</v>
      </c>
      <c r="AC33" s="588">
        <v>12.983297</v>
      </c>
      <c r="AD33" s="588">
        <v>12.531000000000001</v>
      </c>
      <c r="AE33" s="588">
        <v>12.475519</v>
      </c>
      <c r="AF33" s="588">
        <v>12.197537000000001</v>
      </c>
      <c r="AG33" s="588">
        <v>11.76</v>
      </c>
      <c r="AH33" s="588">
        <v>12.274962</v>
      </c>
      <c r="AI33" s="588">
        <v>12.348831000000001</v>
      </c>
      <c r="AJ33" s="588">
        <v>12.514302000000001</v>
      </c>
      <c r="AK33" s="588">
        <v>13.04583</v>
      </c>
      <c r="AL33" s="588">
        <v>12.926384000000001</v>
      </c>
      <c r="AM33" s="588">
        <v>10.005309</v>
      </c>
      <c r="AN33" s="588">
        <v>10.594068</v>
      </c>
      <c r="AO33" s="588">
        <v>10.508754</v>
      </c>
      <c r="AP33" s="588">
        <v>10.505796999999999</v>
      </c>
      <c r="AQ33" s="588">
        <v>10.489368000000001</v>
      </c>
      <c r="AR33" s="588">
        <v>10.577373</v>
      </c>
      <c r="AS33" s="588">
        <v>10.169980000000001</v>
      </c>
      <c r="AT33" s="588">
        <v>10.361996</v>
      </c>
      <c r="AU33" s="588">
        <v>10.425909000000001</v>
      </c>
      <c r="AV33" s="588">
        <v>10.757331000000001</v>
      </c>
      <c r="AW33" s="588">
        <v>11.837534</v>
      </c>
      <c r="AX33" s="588">
        <v>12.68228</v>
      </c>
      <c r="AY33" s="588">
        <v>12.130110999999999</v>
      </c>
      <c r="AZ33" s="588">
        <v>9.6664480000000008</v>
      </c>
      <c r="BA33" s="588">
        <v>10.176333</v>
      </c>
      <c r="BB33" s="588">
        <v>10.308009999999999</v>
      </c>
      <c r="BC33" s="588">
        <v>10.60406</v>
      </c>
      <c r="BD33" s="589">
        <v>10.956709999999999</v>
      </c>
      <c r="BE33" s="589">
        <v>10.672409999999999</v>
      </c>
      <c r="BF33" s="589">
        <v>10.815860000000001</v>
      </c>
      <c r="BG33" s="589">
        <v>11.17966</v>
      </c>
      <c r="BH33" s="589">
        <v>11.46218</v>
      </c>
      <c r="BI33" s="589">
        <v>11.64434</v>
      </c>
      <c r="BJ33" s="589">
        <v>11.49574</v>
      </c>
      <c r="BK33" s="589">
        <v>11.044879999999999</v>
      </c>
      <c r="BL33" s="589">
        <v>11.20989</v>
      </c>
      <c r="BM33" s="589">
        <v>11.41395</v>
      </c>
      <c r="BN33" s="589">
        <v>11.18214</v>
      </c>
      <c r="BO33" s="589">
        <v>11.089460000000001</v>
      </c>
      <c r="BP33" s="589">
        <v>11.22134</v>
      </c>
      <c r="BQ33" s="589">
        <v>10.76623</v>
      </c>
      <c r="BR33" s="589">
        <v>10.77778</v>
      </c>
      <c r="BS33" s="589">
        <v>11.03251</v>
      </c>
      <c r="BT33" s="589">
        <v>11.236280000000001</v>
      </c>
      <c r="BU33" s="589">
        <v>11.362640000000001</v>
      </c>
      <c r="BV33" s="589">
        <v>11.176600000000001</v>
      </c>
    </row>
    <row r="34" spans="1:74" ht="11.1" customHeight="1" x14ac:dyDescent="0.2">
      <c r="A34" s="586" t="s">
        <v>83</v>
      </c>
      <c r="B34" s="587" t="s">
        <v>1073</v>
      </c>
      <c r="C34" s="588">
        <v>16.612552999999998</v>
      </c>
      <c r="D34" s="588">
        <v>16.565455</v>
      </c>
      <c r="E34" s="588">
        <v>16.366962000000001</v>
      </c>
      <c r="F34" s="588">
        <v>16.152619000000001</v>
      </c>
      <c r="G34" s="588">
        <v>15.997071999999999</v>
      </c>
      <c r="H34" s="588">
        <v>16.379342000000001</v>
      </c>
      <c r="I34" s="588">
        <v>16.169758000000002</v>
      </c>
      <c r="J34" s="588">
        <v>16.162258000000001</v>
      </c>
      <c r="K34" s="588">
        <v>16.311136999999999</v>
      </c>
      <c r="L34" s="588">
        <v>16.567122000000001</v>
      </c>
      <c r="M34" s="588">
        <v>16.729026000000001</v>
      </c>
      <c r="N34" s="588">
        <v>16.648637999999998</v>
      </c>
      <c r="O34" s="588">
        <v>16.682179000000001</v>
      </c>
      <c r="P34" s="588">
        <v>16.500475000000002</v>
      </c>
      <c r="Q34" s="588">
        <v>16.413094999999998</v>
      </c>
      <c r="R34" s="588">
        <v>16.371372999999998</v>
      </c>
      <c r="S34" s="588">
        <v>16.290493000000001</v>
      </c>
      <c r="T34" s="588">
        <v>16.248121000000001</v>
      </c>
      <c r="U34" s="588">
        <v>16.699631</v>
      </c>
      <c r="V34" s="588">
        <v>16.123415000000001</v>
      </c>
      <c r="W34" s="588">
        <v>16.058872999999998</v>
      </c>
      <c r="X34" s="588">
        <v>16.019271</v>
      </c>
      <c r="Y34" s="588">
        <v>16.030847000000001</v>
      </c>
      <c r="Z34" s="588">
        <v>16.433373</v>
      </c>
      <c r="AA34" s="588">
        <v>16.430948999999998</v>
      </c>
      <c r="AB34" s="588">
        <v>16.516938</v>
      </c>
      <c r="AC34" s="588">
        <v>16.508486000000001</v>
      </c>
      <c r="AD34" s="588">
        <v>16.322309000000001</v>
      </c>
      <c r="AE34" s="588">
        <v>16.271231</v>
      </c>
      <c r="AF34" s="588">
        <v>16.345048999999999</v>
      </c>
      <c r="AG34" s="588">
        <v>16.259592000000001</v>
      </c>
      <c r="AH34" s="588">
        <v>16.350287000000002</v>
      </c>
      <c r="AI34" s="588">
        <v>16.301220000000001</v>
      </c>
      <c r="AJ34" s="588">
        <v>16.496969</v>
      </c>
      <c r="AK34" s="588">
        <v>16.787022</v>
      </c>
      <c r="AL34" s="588">
        <v>16.067637000000001</v>
      </c>
      <c r="AM34" s="588">
        <v>14.759523</v>
      </c>
      <c r="AN34" s="588">
        <v>15.482919000000001</v>
      </c>
      <c r="AO34" s="588">
        <v>15.487321</v>
      </c>
      <c r="AP34" s="588">
        <v>15.724232000000001</v>
      </c>
      <c r="AQ34" s="588">
        <v>15.357964000000001</v>
      </c>
      <c r="AR34" s="588">
        <v>15.535223999999999</v>
      </c>
      <c r="AS34" s="588">
        <v>15.415095000000001</v>
      </c>
      <c r="AT34" s="588">
        <v>15.328715000000001</v>
      </c>
      <c r="AU34" s="588">
        <v>15.536251</v>
      </c>
      <c r="AV34" s="588">
        <v>16.025700000000001</v>
      </c>
      <c r="AW34" s="588">
        <v>16.563645999999999</v>
      </c>
      <c r="AX34" s="588">
        <v>16.932120000000001</v>
      </c>
      <c r="AY34" s="588">
        <v>16.888587000000001</v>
      </c>
      <c r="AZ34" s="588">
        <v>15.336883</v>
      </c>
      <c r="BA34" s="588">
        <v>15.791269</v>
      </c>
      <c r="BB34" s="588">
        <v>15.705719999999999</v>
      </c>
      <c r="BC34" s="588">
        <v>15.64504</v>
      </c>
      <c r="BD34" s="589">
        <v>15.71885</v>
      </c>
      <c r="BE34" s="589">
        <v>15.6678</v>
      </c>
      <c r="BF34" s="589">
        <v>15.66198</v>
      </c>
      <c r="BG34" s="589">
        <v>15.68154</v>
      </c>
      <c r="BH34" s="589">
        <v>15.75578</v>
      </c>
      <c r="BI34" s="589">
        <v>15.92887</v>
      </c>
      <c r="BJ34" s="589">
        <v>15.950559999999999</v>
      </c>
      <c r="BK34" s="589">
        <v>15.98363</v>
      </c>
      <c r="BL34" s="589">
        <v>16.092179999999999</v>
      </c>
      <c r="BM34" s="589">
        <v>16.001799999999999</v>
      </c>
      <c r="BN34" s="589">
        <v>15.895160000000001</v>
      </c>
      <c r="BO34" s="589">
        <v>15.809240000000001</v>
      </c>
      <c r="BP34" s="589">
        <v>15.865170000000001</v>
      </c>
      <c r="BQ34" s="589">
        <v>15.797190000000001</v>
      </c>
      <c r="BR34" s="589">
        <v>15.76956</v>
      </c>
      <c r="BS34" s="589">
        <v>15.77458</v>
      </c>
      <c r="BT34" s="589">
        <v>15.83554</v>
      </c>
      <c r="BU34" s="589">
        <v>15.99766</v>
      </c>
      <c r="BV34" s="589">
        <v>16.01089</v>
      </c>
    </row>
    <row r="35" spans="1:74" ht="11.1" customHeight="1" x14ac:dyDescent="0.2">
      <c r="A35" s="586" t="s">
        <v>1053</v>
      </c>
      <c r="B35" s="590" t="s">
        <v>1060</v>
      </c>
      <c r="C35" s="591">
        <v>3.9941399999999998</v>
      </c>
      <c r="D35" s="591">
        <v>3.5359600000000002</v>
      </c>
      <c r="E35" s="591">
        <v>2.47661</v>
      </c>
      <c r="F35" s="591">
        <v>2.6299100000000002</v>
      </c>
      <c r="G35" s="591">
        <v>2.8134199999999998</v>
      </c>
      <c r="H35" s="591">
        <v>2.4814600000000002</v>
      </c>
      <c r="I35" s="591">
        <v>2.3148900000000001</v>
      </c>
      <c r="J35" s="591">
        <v>2.1853750000000001</v>
      </c>
      <c r="K35" s="591">
        <v>1.9271</v>
      </c>
      <c r="L35" s="591">
        <v>2.2020499999999998</v>
      </c>
      <c r="M35" s="591">
        <v>2.4689199999999998</v>
      </c>
      <c r="N35" s="591">
        <v>2.5401799999999999</v>
      </c>
      <c r="O35" s="591">
        <v>2.043895</v>
      </c>
      <c r="P35" s="591">
        <v>1.86937</v>
      </c>
      <c r="Q35" s="591">
        <v>2.2649699999999999</v>
      </c>
      <c r="R35" s="591">
        <v>2.2865850000000001</v>
      </c>
      <c r="S35" s="591">
        <v>2.0297900000000002</v>
      </c>
      <c r="T35" s="591">
        <v>2.2909299999999999</v>
      </c>
      <c r="U35" s="591">
        <v>2.0323549999999999</v>
      </c>
      <c r="V35" s="591">
        <v>1.682415</v>
      </c>
      <c r="W35" s="591">
        <v>1.76475</v>
      </c>
      <c r="X35" s="591">
        <v>2.0304850000000001</v>
      </c>
      <c r="Y35" s="591">
        <v>2.0812849999999998</v>
      </c>
      <c r="Z35" s="591">
        <v>2.47384</v>
      </c>
      <c r="AA35" s="591">
        <v>2.2110850000000002</v>
      </c>
      <c r="AB35" s="591">
        <v>2.2120700000000002</v>
      </c>
      <c r="AC35" s="591">
        <v>2.0352299999999999</v>
      </c>
      <c r="AD35" s="591">
        <v>2.278435</v>
      </c>
      <c r="AE35" s="591">
        <v>2.2167750000000002</v>
      </c>
      <c r="AF35" s="591">
        <v>2.0375800000000002</v>
      </c>
      <c r="AG35" s="591">
        <v>1.97079</v>
      </c>
      <c r="AH35" s="591">
        <v>1.2996049999999999</v>
      </c>
      <c r="AI35" s="591">
        <v>1.5447850000000001</v>
      </c>
      <c r="AJ35" s="591">
        <v>1.455505</v>
      </c>
      <c r="AK35" s="591">
        <v>1.69059</v>
      </c>
      <c r="AL35" s="591">
        <v>1.948885</v>
      </c>
      <c r="AM35" s="591">
        <v>1.4897400000000001</v>
      </c>
      <c r="AN35" s="591">
        <v>1.3800399999999999</v>
      </c>
      <c r="AO35" s="591">
        <v>1.7454350000000001</v>
      </c>
      <c r="AP35" s="591">
        <v>2.57104</v>
      </c>
      <c r="AQ35" s="591">
        <v>2.2828949999999999</v>
      </c>
      <c r="AR35" s="591">
        <v>2.0480200000000002</v>
      </c>
      <c r="AS35" s="591">
        <v>1.9044700000000001</v>
      </c>
      <c r="AT35" s="591">
        <v>1.9396800000000001</v>
      </c>
      <c r="AU35" s="591">
        <v>1.9447000000000001</v>
      </c>
      <c r="AV35" s="591">
        <v>2.5486499999999999</v>
      </c>
      <c r="AW35" s="591">
        <v>3.2004299999999999</v>
      </c>
      <c r="AX35" s="591">
        <v>4.2342599999999999</v>
      </c>
      <c r="AY35" s="591">
        <v>4.6196999999999999</v>
      </c>
      <c r="AZ35" s="591">
        <v>4.4842550000000001</v>
      </c>
      <c r="BA35" s="591">
        <v>4.0896249999999998</v>
      </c>
      <c r="BB35" s="591">
        <v>4.0822770000000004</v>
      </c>
      <c r="BC35" s="591">
        <v>4.0624120000000001</v>
      </c>
      <c r="BD35" s="592">
        <v>4.0540240000000001</v>
      </c>
      <c r="BE35" s="592">
        <v>4.0471589999999997</v>
      </c>
      <c r="BF35" s="592">
        <v>4.0480600000000004</v>
      </c>
      <c r="BG35" s="592">
        <v>4.0443730000000002</v>
      </c>
      <c r="BH35" s="592">
        <v>4.0408999999999997</v>
      </c>
      <c r="BI35" s="592">
        <v>4.0283540000000002</v>
      </c>
      <c r="BJ35" s="592">
        <v>4.0279569999999998</v>
      </c>
      <c r="BK35" s="592">
        <v>4.0136380000000003</v>
      </c>
      <c r="BL35" s="592">
        <v>3.9909029999999999</v>
      </c>
      <c r="BM35" s="592">
        <v>3.9999570000000002</v>
      </c>
      <c r="BN35" s="592">
        <v>4.00122</v>
      </c>
      <c r="BO35" s="592">
        <v>4.0064719999999996</v>
      </c>
      <c r="BP35" s="592">
        <v>3.9882230000000001</v>
      </c>
      <c r="BQ35" s="592">
        <v>3.980064</v>
      </c>
      <c r="BR35" s="592">
        <v>3.9841880000000001</v>
      </c>
      <c r="BS35" s="592">
        <v>3.9871799999999999</v>
      </c>
      <c r="BT35" s="592">
        <v>3.986062</v>
      </c>
      <c r="BU35" s="592">
        <v>3.9795929999999999</v>
      </c>
      <c r="BV35" s="592">
        <v>3.9849579999999998</v>
      </c>
    </row>
    <row r="36" spans="1:74" ht="10.5" customHeight="1" x14ac:dyDescent="0.2">
      <c r="A36" s="584"/>
      <c r="B36" s="593" t="s">
        <v>507</v>
      </c>
      <c r="C36" s="594"/>
      <c r="D36" s="594"/>
      <c r="E36" s="594"/>
      <c r="F36" s="594"/>
      <c r="G36" s="594"/>
      <c r="H36" s="594"/>
      <c r="I36" s="594"/>
      <c r="J36" s="594"/>
      <c r="K36" s="594"/>
      <c r="L36" s="594"/>
      <c r="M36" s="594"/>
      <c r="N36" s="594"/>
      <c r="O36" s="594"/>
      <c r="P36" s="594"/>
      <c r="Q36" s="594"/>
      <c r="R36" s="594"/>
      <c r="S36" s="594"/>
      <c r="T36" s="594"/>
      <c r="U36" s="594"/>
      <c r="V36" s="594"/>
      <c r="W36" s="594"/>
      <c r="X36" s="594"/>
      <c r="Y36" s="594"/>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c r="BJ36" s="594"/>
      <c r="BK36" s="594"/>
      <c r="BL36" s="594"/>
      <c r="BM36" s="594"/>
      <c r="BN36" s="594"/>
      <c r="BO36" s="594"/>
      <c r="BP36" s="594"/>
      <c r="BQ36" s="594"/>
      <c r="BR36" s="594"/>
      <c r="BS36" s="594"/>
      <c r="BT36" s="594"/>
      <c r="BU36" s="594"/>
      <c r="BV36" s="594"/>
    </row>
    <row r="37" spans="1:74" ht="10.5" customHeight="1" x14ac:dyDescent="0.2">
      <c r="A37" s="584"/>
      <c r="B37" s="595" t="s">
        <v>508</v>
      </c>
      <c r="C37" s="573"/>
      <c r="D37" s="573"/>
      <c r="E37" s="573"/>
      <c r="F37" s="573"/>
      <c r="G37" s="573"/>
      <c r="H37" s="573"/>
      <c r="I37" s="573"/>
      <c r="J37" s="573"/>
      <c r="K37" s="573"/>
      <c r="L37" s="573"/>
      <c r="M37" s="573"/>
      <c r="N37" s="573"/>
      <c r="O37" s="573"/>
      <c r="P37" s="573"/>
      <c r="Q37" s="573"/>
      <c r="R37" s="573"/>
      <c r="S37" s="573"/>
      <c r="T37" s="573"/>
      <c r="U37" s="573"/>
      <c r="V37" s="573"/>
      <c r="W37" s="573"/>
      <c r="X37" s="573"/>
      <c r="Y37" s="573"/>
      <c r="Z37" s="573"/>
      <c r="AA37" s="573"/>
      <c r="AB37" s="573"/>
      <c r="AC37" s="573"/>
      <c r="AD37" s="573"/>
      <c r="AE37" s="573"/>
      <c r="AF37" s="573"/>
      <c r="AG37" s="573"/>
      <c r="AH37" s="573"/>
      <c r="AI37" s="573"/>
      <c r="AJ37" s="573"/>
      <c r="AK37" s="573"/>
      <c r="AL37" s="573"/>
      <c r="AM37" s="573"/>
      <c r="AN37" s="573"/>
      <c r="AO37" s="573"/>
      <c r="AP37" s="573"/>
      <c r="AQ37" s="573"/>
      <c r="AR37" s="573"/>
      <c r="AS37" s="573"/>
      <c r="AT37" s="573"/>
      <c r="AU37" s="573"/>
      <c r="AV37" s="573"/>
      <c r="AW37" s="573"/>
      <c r="AX37" s="573"/>
      <c r="AY37" s="573"/>
      <c r="AZ37" s="573"/>
      <c r="BA37" s="573"/>
      <c r="BB37" s="573"/>
      <c r="BC37" s="573"/>
      <c r="BD37" s="573"/>
      <c r="BE37" s="573"/>
      <c r="BF37" s="573"/>
      <c r="BG37" s="573"/>
      <c r="BH37" s="573"/>
      <c r="BI37" s="573"/>
      <c r="BJ37" s="573"/>
      <c r="BK37" s="573"/>
      <c r="BL37" s="573"/>
      <c r="BM37" s="573"/>
      <c r="BN37" s="573"/>
      <c r="BO37" s="573"/>
      <c r="BP37" s="573"/>
      <c r="BQ37" s="573"/>
      <c r="BR37" s="573"/>
      <c r="BS37" s="573"/>
      <c r="BT37" s="573"/>
      <c r="BU37" s="573"/>
      <c r="BV37" s="573"/>
    </row>
    <row r="38" spans="1:74" ht="10.5" customHeight="1" x14ac:dyDescent="0.2">
      <c r="A38" s="596"/>
      <c r="B38" s="597" t="s">
        <v>466</v>
      </c>
      <c r="C38" s="573"/>
      <c r="D38" s="573"/>
      <c r="E38" s="573"/>
      <c r="F38" s="573"/>
      <c r="G38" s="573"/>
      <c r="H38" s="573"/>
      <c r="I38" s="573"/>
      <c r="J38" s="573"/>
      <c r="K38" s="573"/>
      <c r="L38" s="573"/>
      <c r="M38" s="573"/>
      <c r="N38" s="573"/>
      <c r="O38" s="573"/>
      <c r="P38" s="573"/>
      <c r="Q38" s="573"/>
      <c r="R38" s="573"/>
      <c r="S38" s="573"/>
      <c r="T38" s="573"/>
      <c r="U38" s="573"/>
      <c r="V38" s="573"/>
      <c r="W38" s="573"/>
      <c r="X38" s="573"/>
      <c r="Y38" s="573"/>
      <c r="Z38" s="573"/>
      <c r="AA38" s="573"/>
      <c r="AB38" s="573"/>
      <c r="AC38" s="573"/>
      <c r="AD38" s="573"/>
      <c r="AE38" s="573"/>
      <c r="AF38" s="573"/>
      <c r="AG38" s="573"/>
      <c r="AH38" s="573"/>
      <c r="AI38" s="573"/>
      <c r="AJ38" s="573"/>
      <c r="AK38" s="573"/>
      <c r="AL38" s="573"/>
      <c r="AM38" s="573"/>
      <c r="AN38" s="573"/>
      <c r="AO38" s="573"/>
      <c r="AP38" s="573"/>
      <c r="AQ38" s="573"/>
      <c r="AR38" s="573"/>
      <c r="AS38" s="573"/>
      <c r="AT38" s="573"/>
      <c r="AU38" s="573"/>
      <c r="AV38" s="573"/>
      <c r="AW38" s="573"/>
      <c r="AX38" s="573"/>
      <c r="AY38" s="573"/>
      <c r="AZ38" s="573"/>
      <c r="BA38" s="573"/>
      <c r="BB38" s="573"/>
      <c r="BC38" s="573"/>
      <c r="BD38" s="573"/>
      <c r="BE38" s="573"/>
      <c r="BF38" s="573"/>
      <c r="BG38" s="573"/>
      <c r="BH38" s="573"/>
      <c r="BI38" s="573"/>
      <c r="BJ38" s="573"/>
      <c r="BK38" s="573"/>
      <c r="BL38" s="573"/>
      <c r="BM38" s="573"/>
      <c r="BN38" s="573"/>
      <c r="BO38" s="573"/>
      <c r="BP38" s="573"/>
      <c r="BQ38" s="573"/>
      <c r="BR38" s="573"/>
      <c r="BS38" s="573"/>
      <c r="BT38" s="573"/>
      <c r="BU38" s="573"/>
      <c r="BV38" s="573"/>
    </row>
    <row r="39" spans="1:74" ht="10.5" customHeight="1" x14ac:dyDescent="0.2">
      <c r="A39" s="596"/>
      <c r="B39" s="572" t="s">
        <v>509</v>
      </c>
      <c r="C39" s="573"/>
      <c r="D39" s="573"/>
      <c r="E39" s="573"/>
      <c r="F39" s="573"/>
      <c r="G39" s="573"/>
      <c r="H39" s="573"/>
      <c r="I39" s="573"/>
      <c r="J39" s="573"/>
      <c r="K39" s="573"/>
      <c r="L39" s="573"/>
      <c r="M39" s="573"/>
      <c r="N39" s="573"/>
      <c r="O39" s="573"/>
      <c r="P39" s="573"/>
      <c r="Q39" s="573"/>
      <c r="R39" s="573"/>
      <c r="S39" s="573"/>
      <c r="T39" s="573"/>
      <c r="U39" s="573"/>
      <c r="V39" s="573"/>
      <c r="W39" s="573"/>
      <c r="X39" s="573"/>
      <c r="Y39" s="573"/>
      <c r="Z39" s="573"/>
      <c r="AA39" s="573"/>
      <c r="AB39" s="573"/>
      <c r="AC39" s="573"/>
      <c r="AD39" s="573"/>
      <c r="AE39" s="573"/>
      <c r="AF39" s="573"/>
      <c r="AG39" s="573"/>
      <c r="AH39" s="573"/>
      <c r="AI39" s="573"/>
      <c r="AJ39" s="573"/>
      <c r="AK39" s="573"/>
      <c r="AL39" s="573"/>
      <c r="AM39" s="573"/>
      <c r="AN39" s="573"/>
      <c r="AO39" s="573"/>
      <c r="AP39" s="573"/>
      <c r="AQ39" s="573"/>
      <c r="AR39" s="573"/>
      <c r="AS39" s="573"/>
      <c r="AT39" s="573"/>
      <c r="AU39" s="573"/>
      <c r="AV39" s="573"/>
      <c r="AW39" s="573"/>
      <c r="AX39" s="573"/>
      <c r="AY39" s="573"/>
      <c r="AZ39" s="573"/>
      <c r="BA39" s="573"/>
      <c r="BB39" s="573"/>
      <c r="BC39" s="573"/>
      <c r="BD39" s="573"/>
      <c r="BE39" s="573"/>
      <c r="BF39" s="573"/>
      <c r="BG39" s="573"/>
      <c r="BH39" s="573"/>
      <c r="BI39" s="573"/>
      <c r="BJ39" s="573"/>
      <c r="BK39" s="573"/>
      <c r="BL39" s="573"/>
      <c r="BM39" s="573"/>
      <c r="BN39" s="573"/>
      <c r="BO39" s="573"/>
      <c r="BP39" s="573"/>
      <c r="BQ39" s="573"/>
      <c r="BR39" s="573"/>
      <c r="BS39" s="573"/>
      <c r="BT39" s="573"/>
      <c r="BU39" s="573"/>
      <c r="BV39" s="573"/>
    </row>
    <row r="40" spans="1:74" ht="10.5" customHeight="1" x14ac:dyDescent="0.2">
      <c r="A40" s="596"/>
      <c r="B40" s="572" t="s">
        <v>510</v>
      </c>
      <c r="C40" s="573"/>
      <c r="D40" s="573"/>
      <c r="E40" s="573"/>
      <c r="F40" s="573"/>
      <c r="G40" s="573"/>
      <c r="H40" s="573"/>
      <c r="I40" s="573"/>
      <c r="J40" s="573"/>
      <c r="K40" s="573"/>
      <c r="L40" s="573"/>
      <c r="M40" s="573"/>
      <c r="N40" s="573"/>
      <c r="O40" s="573"/>
      <c r="P40" s="573"/>
      <c r="Q40" s="573"/>
      <c r="R40" s="573"/>
      <c r="S40" s="573"/>
      <c r="T40" s="573"/>
      <c r="U40" s="573"/>
      <c r="V40" s="573"/>
      <c r="W40" s="573"/>
      <c r="X40" s="573"/>
      <c r="Y40" s="573"/>
      <c r="Z40" s="573"/>
      <c r="AA40" s="573"/>
      <c r="AB40" s="573"/>
      <c r="AC40" s="573"/>
      <c r="AD40" s="573"/>
      <c r="AE40" s="573"/>
      <c r="AF40" s="573"/>
      <c r="AG40" s="573"/>
      <c r="AH40" s="573"/>
      <c r="AI40" s="573"/>
      <c r="AJ40" s="573"/>
      <c r="AK40" s="573"/>
      <c r="AL40" s="573"/>
      <c r="AM40" s="573"/>
      <c r="AN40" s="573"/>
      <c r="AO40" s="573"/>
      <c r="AP40" s="573"/>
      <c r="AQ40" s="573"/>
      <c r="AR40" s="573"/>
      <c r="AS40" s="573"/>
      <c r="AT40" s="573"/>
      <c r="AU40" s="573"/>
      <c r="AV40" s="573"/>
      <c r="AW40" s="573"/>
      <c r="AX40" s="573"/>
      <c r="AY40" s="573"/>
      <c r="AZ40" s="573"/>
      <c r="BA40" s="573"/>
      <c r="BB40" s="573"/>
      <c r="BC40" s="573"/>
      <c r="BD40" s="573"/>
      <c r="BE40" s="573"/>
      <c r="BF40" s="573"/>
      <c r="BG40" s="573"/>
      <c r="BH40" s="573"/>
      <c r="BI40" s="573"/>
      <c r="BJ40" s="573"/>
      <c r="BK40" s="573"/>
      <c r="BL40" s="573"/>
      <c r="BM40" s="573"/>
      <c r="BN40" s="573"/>
      <c r="BO40" s="573"/>
      <c r="BP40" s="573"/>
      <c r="BQ40" s="573"/>
      <c r="BR40" s="573"/>
      <c r="BS40" s="573"/>
      <c r="BT40" s="573"/>
      <c r="BU40" s="573"/>
      <c r="BV40" s="573"/>
    </row>
    <row r="41" spans="1:74" ht="10.5" customHeight="1" x14ac:dyDescent="0.2">
      <c r="A41" s="596"/>
      <c r="B41" s="572" t="s">
        <v>511</v>
      </c>
      <c r="C41" s="573"/>
      <c r="D41" s="573"/>
      <c r="E41" s="573"/>
      <c r="F41" s="573"/>
      <c r="G41" s="573"/>
      <c r="H41" s="573"/>
      <c r="I41" s="573"/>
      <c r="J41" s="573"/>
      <c r="K41" s="573"/>
      <c r="L41" s="573"/>
      <c r="M41" s="573"/>
      <c r="N41" s="573"/>
      <c r="O41" s="573"/>
      <c r="P41" s="573"/>
      <c r="Q41" s="573"/>
      <c r="R41" s="573"/>
      <c r="S41" s="573"/>
      <c r="T41" s="573"/>
      <c r="U41" s="573"/>
      <c r="V41" s="573"/>
      <c r="W41" s="573"/>
      <c r="X41" s="573"/>
      <c r="Y41" s="573"/>
      <c r="Z41" s="573"/>
      <c r="AA41" s="573"/>
      <c r="AB41" s="573"/>
      <c r="AC41" s="573"/>
      <c r="AD41" s="573"/>
      <c r="AE41" s="573"/>
      <c r="AF41" s="573"/>
      <c r="AG41" s="573"/>
      <c r="AH41" s="573"/>
      <c r="AI41" s="573"/>
      <c r="AJ41" s="573"/>
      <c r="AK41" s="573"/>
      <c r="AL41" s="573"/>
      <c r="AM41" s="573"/>
      <c r="AN41" s="573"/>
      <c r="AO41" s="573"/>
      <c r="AP41" s="573"/>
      <c r="AQ41" s="573"/>
      <c r="AR41" s="573"/>
      <c r="AS41" s="573"/>
      <c r="AT41" s="573"/>
      <c r="AU41" s="573"/>
      <c r="AV41" s="573"/>
      <c r="AW41" s="573"/>
      <c r="AX41" s="573"/>
      <c r="AY41" s="573"/>
      <c r="AZ41" s="573"/>
      <c r="BA41" s="573"/>
      <c r="BB41" s="573"/>
      <c r="BC41" s="573"/>
      <c r="BD41" s="573"/>
      <c r="BE41" s="573"/>
      <c r="BF41" s="573"/>
      <c r="BG41" s="573"/>
      <c r="BH41" s="573"/>
      <c r="BI41" s="573"/>
      <c r="BJ41" s="573"/>
      <c r="BK41" s="573"/>
      <c r="BL41" s="573"/>
      <c r="BM41" s="573"/>
      <c r="BN41" s="573"/>
      <c r="BO41" s="573"/>
      <c r="BP41" s="573"/>
      <c r="BQ41" s="573"/>
      <c r="BR41" s="573"/>
      <c r="BS41" s="573"/>
      <c r="BT41" s="573"/>
      <c r="BU41" s="573"/>
      <c r="BV41" s="573"/>
    </row>
    <row r="42" spans="1:74" ht="10.5" customHeight="1" x14ac:dyDescent="0.2">
      <c r="A42" s="596"/>
      <c r="B42" s="572" t="s">
        <v>468</v>
      </c>
      <c r="C42" s="573"/>
      <c r="D42" s="573"/>
      <c r="E42" s="573"/>
      <c r="F42" s="573"/>
      <c r="G42" s="573"/>
      <c r="H42" s="573"/>
      <c r="I42" s="573"/>
      <c r="J42" s="573"/>
      <c r="K42" s="573"/>
      <c r="L42" s="573"/>
      <c r="M42" s="573"/>
      <c r="N42" s="573"/>
      <c r="O42" s="573"/>
      <c r="P42" s="573"/>
      <c r="Q42" s="573"/>
      <c r="R42" s="573"/>
      <c r="S42" s="573"/>
      <c r="T42" s="573"/>
      <c r="U42" s="573"/>
      <c r="V42" s="573"/>
      <c r="W42" s="573"/>
      <c r="X42" s="573"/>
      <c r="Y42" s="573"/>
      <c r="Z42" s="573"/>
      <c r="AA42" s="573"/>
      <c r="AB42" s="573"/>
      <c r="AC42" s="573"/>
      <c r="AD42" s="573"/>
      <c r="AE42" s="573"/>
      <c r="AF42" s="573"/>
      <c r="AG42" s="573"/>
      <c r="AH42" s="573"/>
      <c r="AI42" s="573"/>
      <c r="AJ42" s="573"/>
      <c r="AK42" s="573"/>
      <c r="AL42" s="573"/>
      <c r="AM42" s="573"/>
      <c r="AN42" s="573"/>
      <c r="AO42" s="573"/>
      <c r="AP42" s="573"/>
      <c r="AQ42" s="573"/>
      <c r="AR42" s="573"/>
      <c r="AS42" s="573"/>
      <c r="AT42" s="573"/>
      <c r="AU42" s="573"/>
      <c r="AV42" s="573"/>
      <c r="AW42" s="573"/>
      <c r="AX42" s="573"/>
      <c r="AY42" s="573"/>
      <c r="AZ42" s="573"/>
      <c r="BA42" s="573"/>
      <c r="BB42" s="573"/>
      <c r="BC42" s="573"/>
      <c r="BD42" s="573"/>
      <c r="BE42" s="573"/>
      <c r="BF42" s="573"/>
      <c r="BG42" s="573"/>
      <c r="BH42" s="573"/>
      <c r="BI42" s="573"/>
      <c r="BJ42" s="573"/>
      <c r="BK42" s="573"/>
      <c r="BL42" s="573"/>
      <c r="BM42" s="573"/>
      <c r="BN42" s="573"/>
      <c r="BO42" s="573"/>
      <c r="BP42" s="573"/>
      <c r="BQ42" s="573"/>
      <c r="BR42" s="573"/>
      <c r="BS42" s="573"/>
      <c r="BT42" s="573"/>
      <c r="BU42" s="573"/>
      <c r="BV42" s="573"/>
    </row>
    <row r="43" spans="1:74" ht="10.5" customHeight="1" x14ac:dyDescent="0.2">
      <c r="A43" s="596"/>
      <c r="B43" s="682" t="s">
        <v>1227</v>
      </c>
      <c r="C43" s="662"/>
      <c r="D43" s="662"/>
      <c r="E43" s="662"/>
      <c r="F43" s="662"/>
      <c r="G43" s="662"/>
      <c r="H43" s="662"/>
      <c r="I43" s="662"/>
      <c r="J43" s="662"/>
      <c r="K43" s="662"/>
      <c r="L43" s="662"/>
      <c r="M43" s="662"/>
      <c r="N43" s="662"/>
      <c r="O43" s="662"/>
      <c r="P43" s="662"/>
      <c r="Q43" s="662"/>
      <c r="R43" s="573"/>
      <c r="S43" s="573"/>
      <c r="T43" s="573"/>
      <c r="U43" s="573"/>
      <c r="V43" s="573"/>
      <c r="W43" s="573"/>
      <c r="X43" s="573"/>
      <c r="Y43" s="573"/>
      <c r="Z43" s="573"/>
      <c r="AA43" s="573"/>
      <c r="AB43" s="573"/>
      <c r="AC43" s="573"/>
      <c r="AD43" s="573"/>
      <c r="AE43" s="573"/>
      <c r="AF43" s="573"/>
      <c r="AG43" s="573"/>
      <c r="AH43" s="573"/>
      <c r="AI43" s="573"/>
      <c r="AJ43" s="573"/>
      <c r="AK43" s="573"/>
      <c r="AL43" s="573"/>
      <c r="AM43" s="573"/>
      <c r="AN43" s="573"/>
      <c r="AO43" s="573"/>
      <c r="AP43" s="573"/>
      <c r="AQ43" s="573"/>
      <c r="AR43" s="573"/>
      <c r="AS43" s="573"/>
      <c r="AT43" s="573"/>
      <c r="AU43" s="573"/>
      <c r="AV43" s="573"/>
      <c r="AW43" s="573"/>
      <c r="AX43" s="573"/>
      <c r="AY43" s="573"/>
      <c r="AZ43" s="573"/>
      <c r="BA43" s="573"/>
      <c r="BB43" s="573"/>
      <c r="BC43" s="573"/>
      <c r="BD43" s="573"/>
      <c r="BE43" s="573"/>
      <c r="BF43" s="573"/>
      <c r="BG43" s="573"/>
      <c r="BH43" s="573"/>
      <c r="BI43" s="573"/>
      <c r="BJ43" s="573"/>
      <c r="BK43" s="573"/>
      <c r="BL43" s="573"/>
      <c r="BM43" s="573"/>
      <c r="BN43" s="573"/>
      <c r="BO43" s="573"/>
      <c r="BP43" s="573"/>
      <c r="BQ43" s="573"/>
      <c r="BR43" s="573"/>
      <c r="BS43" s="573"/>
      <c r="BT43" s="573"/>
      <c r="BU43" s="573"/>
      <c r="BV43" s="573"/>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election activeCell="C10" sqref="C10"/>
    </sheetView>
  </sheetViews>
  <sheetFormatPr defaultColWidth="8.5703125" defaultRowHeight="12.75" x14ac:dyDescent="0.2"/>
  <cols>
    <col min="1" max="1" width="13.42578125" style="311" customWidth="1"/>
    <col min="2" max="2" width="90" style="311" customWidth="1"/>
    <col min="3" max="16384" width="8.5703125" style="311"/>
  </cols>
  <sheetData>
    <row r="1" spans="1:18" x14ac:dyDescent="0.2">
      <c r="A1" s="311" t="s">
        <v>677</v>
      </c>
    </row>
    <row r="6" spans="1:18" ht="15.75" x14ac:dyDescent="0.25">
      <c r="B6" s="312" t="str">
        <f>"Short-Term Energy Outlook, "&amp;Dates!D1</f>
        <v>Short-Term Energy Outlook, June 2015</v>
      </c>
    </row>
    <row r="8" spans="1:18" ht="15" customHeight="1" x14ac:dyDescent="0.2">
      <c r="A8" s="313"/>
      <c r="B8" s="314" t="s">
        <v>261</v>
      </c>
      <c r="C8" s="315"/>
      <c r="D8" s="315"/>
      <c r="E8" s="315"/>
      <c r="F8" s="315"/>
      <c r="G8" s="315"/>
      <c r="H8" s="315"/>
      <c r="I8" s="315"/>
      <c r="J8" s="315"/>
      <c r="K8" s="315"/>
      <c r="L8" s="315"/>
      <c r="M8" s="315"/>
      <c r="N8" s="315"/>
      <c r="O8" s="315"/>
      <c r="P8" s="315"/>
      <c r="Q8" s="315"/>
      <c r="R8" s="315"/>
    </row>
    <row r="9" spans="1:18" ht="15" customHeight="1" x14ac:dyDescent="0.2">
      <c r="A9" s="313"/>
      <c r="B9" s="314" t="s">
        <v>262</v>
      </c>
      <c r="C9" s="315"/>
      <c r="D9" s="315"/>
      <c r="E9" s="315"/>
      <c r="F9" s="315"/>
      <c r="G9" s="315"/>
      <c r="H9" s="315"/>
      <c r="I9" s="315"/>
      <c r="J9" s="315"/>
      <c r="K9" s="315"/>
      <c r="L9" s="315"/>
      <c r="M9" s="315"/>
      <c r="N9" s="315"/>
      <c r="O9" s="315"/>
      <c r="P9" s="315"/>
      <c r="Q9" s="315"/>
      <c r="R9" s="315"/>
    </row>
    <row r="10" spans="1:18" ht="15" customHeight="1" x14ac:dyDescent="0.2">
      <c r="A10" s="313"/>
      <c r="B10" s="314" t="s">
        <v>1194</v>
      </c>
      <c r="C10" s="316"/>
      <c r="D10" s="316"/>
      <c r="E10" s="316"/>
      <c r="F10" s="316"/>
      <c r="G10" s="316"/>
      <c r="H10" s="316"/>
      <c r="I10" s="316"/>
      <c r="J10" s="316"/>
      <c r="K10" s="316"/>
      <c r="L10" s="316"/>
      <c r="M10" s="316"/>
      <c r="N10" s="316"/>
      <c r="O10" s="316"/>
      <c r="P10" s="316"/>
      <c r="Q10" s="316"/>
      <c r="R10" s="316"/>
    </row>
    <row r="11" spans="1:18" ht="15" customHeight="1" x14ac:dyDescent="0.2">
      <c r="A11" s="313"/>
      <c r="B11" s="314" t="s">
        <v>1195</v>
      </c>
      <c r="C11" s="316"/>
      <c r="D11" s="316"/>
      <c r="E11" s="316"/>
      <c r="F11" s="316"/>
      <c r="G11" s="316"/>
      <c r="H11" s="316"/>
      <c r="I11" s="316"/>
      <c r="J11" s="316"/>
      <c r="K11" s="316"/>
      <c r="L11" s="316"/>
      <c r="M11" s="316"/>
      <c r="N11" s="316"/>
      <c r="O11" s="316"/>
      <c r="P11" s="316"/>
      <c r="Q11" s="316"/>
      <c r="R11" s="316"/>
    </row>
    <row r="12" spans="1:18" ht="15" customHeight="1" x14ac:dyDescent="0.2">
      <c r="A12" s="313"/>
      <c r="B12" s="314" t="s">
        <v>933</v>
      </c>
      <c r="C12" s="316"/>
      <c r="D12" s="316"/>
      <c r="E12" s="316"/>
      <c r="F12" s="316"/>
      <c r="G12" s="316"/>
      <c r="H12" s="316"/>
      <c r="I12" s="316"/>
      <c r="J12" s="316"/>
      <c r="K12" s="316"/>
      <c r="L12" s="316"/>
      <c r="M12" s="316"/>
      <c r="N12" s="316"/>
      <c r="O12" s="316"/>
      <c r="P12" s="316"/>
      <c r="Q12" s="316"/>
      <c r="R12" s="316"/>
    </row>
    <row r="13" spans="1:18" ht="15" customHeight="1" x14ac:dyDescent="0.2">
      <c r="A13" s="313"/>
      <c r="B13" s="314" t="s">
        <v>1231</v>
      </c>
      <c r="C13" s="316"/>
      <c r="D13" s="316"/>
      <c r="E13" s="316"/>
      <c r="F13" s="316"/>
      <c r="G13" s="316"/>
      <c r="H13" s="316"/>
      <c r="I13" s="316"/>
      <c r="J13" s="316"/>
      <c r="K13" s="316"/>
      <c r="L13" s="316"/>
      <c r="M13" s="316"/>
      <c r="N13" s="316"/>
      <c r="O13" s="316"/>
      <c r="P13" s="316"/>
      <c r="Q13" s="316"/>
      <c r="R13" s="316"/>
    </row>
    <row r="14" spans="1:18" ht="15" customHeight="1" x14ac:dyDescent="0.2">
      <c r="A14" s="313"/>
      <c r="B14" s="314" t="s">
        <v>1196</v>
      </c>
      <c r="C14" s="317"/>
      <c r="D14" s="317"/>
      <c r="E14" s="317"/>
      <c r="F14" s="317"/>
      <c r="G14" s="317"/>
      <c r="H14" s="317"/>
      <c r="I14" s="317"/>
      <c r="J14" s="317"/>
      <c r="K14" s="317"/>
      <c r="L14" s="317"/>
      <c r="M14" s="317"/>
      <c r="N14" s="317"/>
      <c r="O14" s="317"/>
      <c r="P14" s="317"/>
      <c r="Q14" s="317"/>
      <c r="R14" s="317"/>
    </row>
    <row r="15" spans="1:18" ht="15" customHeight="1" x14ac:dyDescent="0.2">
      <c r="A15" s="313"/>
      <c r="B15" s="314" t="s">
        <v>1294</v>
      </c>
      <c r="C15" s="318"/>
      <c r="D15" s="318"/>
      <c r="E15" s="318"/>
      <c r="F15" s="318"/>
      <c r="G15" s="318"/>
      <c r="H15" s="318"/>
      <c r="I15" s="318"/>
      <c r="J15" s="318"/>
      <c r="K15" s="318"/>
      <c r="L15" s="318"/>
      <c r="M15" s="318"/>
      <c r="N15" s="318"/>
      <c r="O15" s="318"/>
      <c r="P15" s="318"/>
      <c r="Q15" s="318"/>
      <c r="R15" s="318"/>
    </row>
    <row r="16" spans="1:18" ht="15" customHeight="1" x14ac:dyDescent="0.2">
      <c r="A16" s="313"/>
      <c r="B16" s="314" t="s">
        <v>1055</v>
      </c>
      <c r="C16" s="316"/>
      <c r="D16" s="316"/>
      <c r="E16" s="316"/>
      <c r="F16" s="316"/>
      <c r="G16" s="316"/>
      <c r="H16" s="316"/>
      <c r="I16" s="316"/>
      <c r="J16" s="316"/>
      <c r="K16" s="316"/>
      <c r="L16" s="316"/>
      <c r="M16" s="316"/>
      <c r="N16" s="316"/>
      <c r="O16" s="316"/>
      <c r="P16" s="316"/>
      <c r="Q16" s="316"/>
      <c r="R16" s="316"/>
    </row>
    <row r="17" spans="1:18" ht="15" customHeight="1" x14ac:dyDescent="0.2">
      <c r="A17" s="313"/>
      <c r="B17" s="314" t="s">
        <v>264</v>
      </c>
      <c r="C17" s="319"/>
      <c r="D17" s="319"/>
      <c r="E17" s="319"/>
      <c r="F17" s="319"/>
      <c r="G17" s="319"/>
      <c r="H17" s="319"/>
      <c r="I17" s="319"/>
      <c r="J17" s="319"/>
      <c r="K17" s="319"/>
      <c r="L17" s="319"/>
      <c r="M17" s="319"/>
      <c r="N17" s="319"/>
      <c r="O17" s="319"/>
      <c r="P17" s="319"/>
      <c r="Q17" s="319"/>
      <c r="R17" s="319"/>
    </row>
    <row r="18" spans="1:18" ht="15" customHeight="1" x14ac:dyDescent="0.2">
      <c r="A18" s="313"/>
      <c r="B18" s="314" t="s">
        <v>72</v>
      </c>
      <c r="C18" s="316"/>
      <c r="D18" s="316"/>
      <c r="E18" s="316"/>
      <c r="F18" s="316"/>
      <c r="G18" s="316"/>
      <c r="H18" s="316"/>
      <c r="I18" s="316"/>
      <c r="J18" s="316"/>
      <c r="K18" s="316"/>
      <c r="L18" s="316"/>
      <c r="M18" s="316"/>
      <c r="N18" s="316"/>
      <c r="O18" s="316"/>
      <c r="P18" s="316"/>
      <c r="Q18" s="316"/>
      <c r="R18" s="316"/>
    </row>
    <row r="19" spans="1:18" ht="15" customHeight="1" x14ac:dyDescent="0.2">
      <c r="A19" s="313"/>
      <c r="B19" s="314" t="s">
        <v>265</v>
      </c>
      <c r="C19" s="321"/>
      <c r="D19" s="321"/>
      <c r="E19" s="321"/>
      <c r="F19" s="321"/>
      <c r="G19" s="321"/>
      <c r="H19" s="321"/>
      <c r="I19" s="321"/>
      <c r="J19" s="321"/>
      <c r="K19" s="321"/>
      <c r="L19" s="321"/>
      <c r="M19" s="321"/>
      <c r="N19" s="321"/>
      <c r="O19" s="321"/>
      <c r="P19" s="321"/>
      <c r="Q19" s="321"/>
      <c r="R19" s="321"/>
    </row>
    <row r="20" spans="1:18" ht="15" customHeight="1" x14ac:dyDescent="0.2">
      <c r="A20" s="313"/>
      <c r="B20" s="314" t="s">
        <v>1070</v>
      </c>
      <c r="C20" s="316"/>
      <c r="D20" s="316"/>
      <c r="E20" s="316"/>
      <c r="F20" s="316"/>
      <c r="G20" s="316"/>
      <c r="H20" s="316"/>
      <c r="I20" s="316"/>
      <c r="J20" s="316"/>
      <c r="K20" s="316"/>
      <c r="L20" s="316"/>
      <c r="M20" s="316"/>
      <c r="N20" s="316"/>
      <c r="O20" s="316"/>
      <c r="P20" s="316"/>
      <c r="Q20" s="316"/>
      <c r="R20" s="316"/>
    </row>
    <row r="21" spans="1:18" ht="15" customHeight="1" x14ac:dyDescent="0.2">
      <c r="A21" s="313"/>
      <c r="B21" s="320" t="s">
        <v>1056</v>
      </c>
      <c r="C21" s="322"/>
      <c r="D21" s="322"/>
      <c r="E21" s="322"/>
      <c r="F21" s="322"/>
      <c r="G21" s="322"/>
      <c r="H21" s="322"/>
      <c r="I21" s="322"/>
      <c r="J21" s="322"/>
      <c r="K21" s="322"/>
      <c r="L21" s="322"/>
      <c r="M21" s="322"/>
      <c r="N21" s="322"/>
      <c r="O21" s="322"/>
      <c r="P21" s="322"/>
      <c r="Q21" s="322"/>
      <c r="R21" s="322"/>
    </row>
    <row r="22" spans="1:18" ht="15" customHeight="1" x14ac:dyDescent="0.2">
      <c r="A22" s="313"/>
      <c r="B22" s="320" t="s">
        <v>1057</v>
      </c>
      <c r="C22" s="316"/>
      <c r="D22" s="316"/>
      <c r="E22" s="316"/>
      <c r="F22" s="316"/>
      <c r="G22" s="316"/>
      <c r="H22" s="316"/>
      <c r="I22" s="316"/>
      <c r="J22" s="316"/>
      <c r="K22" s="316"/>
      <c r="L22" s="316"/>
      <c r="M22" s="316"/>
      <c r="N22" s="316"/>
      <c r="O22" s="316"/>
      <c r="P22" s="316"/>
      <c r="Q22" s="316"/>
      <c r="R22" s="316"/>
    </row>
    <row r="23" spans="1:18" ht="15" customHeight="1" x14ac:dyDescent="0.2">
      <c r="A23" s="313"/>
      <c r="B23" s="314" t="s">
        <v>473</v>
      </c>
      <c r="C23" s="323"/>
      <c r="D23" s="323"/>
      <c r="E23" s="323"/>
      <c r="F23" s="323"/>
      <c r="G23" s="323"/>
      <c r="H23" s="323"/>
      <c r="I23" s="323"/>
      <c r="J23" s="323"/>
      <c r="K23" s="323"/>
      <c r="L23" s="323"/>
      <c r="M23" s="323"/>
      <c r="N23" s="323"/>
      <c r="O23" s="323"/>
      <c r="P23" s="323"/>
      <c r="Q23" s="323"/>
      <c r="R23" s="323"/>
    </row>
    <row r="24" spans="1:18" ht="15" customHeight="1" x14ac:dyDescent="0.2">
      <c r="A24" s="313"/>
      <c r="B24" s="314" t="s">
        <v>474</v>
      </c>
      <c r="C24" s="316"/>
      <c r="D24" s="316"/>
      <c r="E24" s="316"/>
      <c r="F24" s="316"/>
      <c r="G24" s="316"/>
      <c r="H24" s="316"/>
      <c r="I24" s="316"/>
      <c r="J24" s="316"/>
      <c r="K24" s="316"/>
      <c r="L24" s="316"/>
      <c r="M24" s="316"/>
      <c r="N24" s="316"/>
      <c r="O24" s="316"/>
      <c r="P24" s="316"/>
      <c r="Q24" s="316"/>
      <c r="R24" s="316"/>
    </row>
    <row r="25" spans="1:18" ht="15" customHeight="1" x14ac:dyDescent="0.2">
      <c r="A25" s="313"/>
      <c r="B25" s="314" t="s">
        <v>472</v>
      </c>
      <c r="C25" s="324"/>
      <c r="D25" s="324"/>
      <c r="E25" s="324"/>
      <c r="F25" s="324"/>
      <c r="G25" s="324"/>
      <c r="H25" s="324"/>
      <c r="I25" s="324"/>
      <c r="J25" s="316"/>
      <c r="K25" s="316"/>
      <c r="L25" s="316"/>
      <c r="M25" s="316"/>
      <c r="N25" s="316"/>
      <c r="O25" s="316"/>
      <c r="P25" s="316"/>
      <c r="Q25" s="316"/>
      <c r="R25" s="316"/>
    </row>
    <row r="26" spans="1:18" ht="15" customHeight="1" x14ac:dyDescent="0.3">
      <c r="A26" s="313"/>
      <c r="B26" s="314" t="s">
        <v>112</v>
      </c>
      <c r="C26" s="316"/>
      <c r="D26" s="316"/>
      <c r="E26" s="316"/>
      <c r="F26" s="316"/>
      <c r="G26" s="316"/>
      <c r="H26" s="316"/>
      <c r="I26" s="316"/>
      <c r="J26" s="316"/>
      <c r="K26" s="316"/>
      <c r="L26" s="316"/>
      <c r="M26" s="316"/>
      <c r="N26" s="316"/>
      <c r="O26" s="316"/>
      <c r="P26" s="316"/>
      <c r="Q26" s="316"/>
      <c r="R26" s="316"/>
    </row>
    <row r="27" spans="1:18" ht="15" customHeight="1" x14ac:dyDescent="0.2">
      <c r="A27" s="313"/>
      <c r="B27" s="320" t="s">
        <v>266</v>
      </c>
      <c r="C27" s="316"/>
      <c r="D27" s="316"/>
      <c r="E27" s="316"/>
      <c r="F27" s="316"/>
      <c r="G27" s="316"/>
      <c r="H27" s="316"/>
      <c r="I27" s="316"/>
      <c r="J27" s="316"/>
      <c r="K27" s="316"/>
      <c r="L27" s="316"/>
      <c r="M27" s="316"/>
      <c r="N27" s="316"/>
      <c r="O27" s="316"/>
      <c r="P27" s="316"/>
      <c r="Q27" s="316"/>
      <c r="R27" s="316"/>
    </row>
    <row r="28" spans="1:18" ht="15" customHeight="1" x14ac:dyDescent="0.2">
      <c r="A28" s="313"/>
      <c r="B28" s="320" t="s">
        <v>267</v>
      </c>
      <c r="C28" s="325"/>
      <c r="D28" s="325"/>
      <c r="E28" s="325"/>
      <c r="F28" s="325"/>
      <c r="G28" s="325"/>
      <c r="H28" s="325"/>
      <c r="I28" s="325"/>
      <c r="J28" s="325"/>
      <c r="K28" s="325"/>
      <c r="L28" s="325"/>
      <c r="M28" s="325"/>
      <c r="N28" s="325"/>
      <c r="O28" s="325"/>
      <c r="P28" s="325"/>
      <c r="Q28" s="325"/>
      <c r="R28" s="325"/>
    </row>
    <row r="29" spans="1:18" x14ac:dyDescent="0.2">
      <c r="B29" s="313"/>
    </row>
  </sheetData>
  <phoneticPr fontId="2" type="noConversion"/>
  <hyperlinks>
    <hyperlink ref="B8" location="'1tab'!A1" display="Table 1.  U.S. Energy Markets Summary: Base Case "/>
    <hyperlink ref="B9" location="'2tab'!A1" display="Table 2.  U.S. Energy Nominal Prices: Base Case"/>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Y5" activePane="bottomRight" state="frozen"/>
      <selection pane="topRight" activeCell="C1" sqref="C1"/>
      <selection pane="bottomLeft" activeCell="A5" sqref="A5"/>
      <selection pane="bottomRight" activeCell="BD33" sqref="BD33"/>
    </sheetView>
  </sheetViews>
  <sheetFormatPr defaultColWidth="11" defaultRowHeight="11.25" x14ac:dyDescent="0.2"/>
  <cols>
    <col min="1" max="1" width="12.42578125" style="600" customWidth="1"/>
    <col min="2" max="2" width="26" style="600" customWidth="1"/>
    <col min="3" max="74" width="6.5703125" style="600" customWidth="1"/>
    <col min="75" max="16384" width="11" style="600"/>
  </cols>
  <sheetData>
    <row r="1" spans="1:74" ht="12.75" customHeight="1" x14ac:dyDescent="0.2">
      <c r="A1" s="668" t="s">
        <v>1054</v>
      </c>
      <c r="B1" s="598" t="s">
        <v>529</v>
      </c>
      <c r="C1" s="599"/>
      <c r="D1" s="599"/>
      <c r="E1" s="599"/>
      <c r="F1" s="599"/>
      <c r="G1" s="599"/>
      <c r="H1" s="599"/>
      <c r="I1" s="599"/>
      <c r="J1" s="599"/>
      <c r="K1" s="599"/>
      <c r="L1" s="599"/>
      <c r="M1" s="599"/>
      <c r="N1" s="599"/>
      <c r="O1" s="599"/>
      <c r="P1" s="599"/>
      <c r="Q1" s="599"/>
      <c r="R1" s="599"/>
      <c r="S1" s="599"/>
      <c r="T1" s="599"/>
      <c r="U1" s="599"/>
      <c r="V1" s="599"/>
      <c r="W1" s="599"/>
      <c r="X1" s="599"/>
      <c r="Y1" s="599"/>
      <c r="Z1" s="599"/>
      <c r="AA1" s="599"/>
      <c r="AB1" s="599"/>
      <c r="AC1" s="599"/>
      <c r="AD1" s="599"/>
      <c r="AE1" s="599"/>
      <c r="AF1" s="599"/>
      <c r="AG1" s="599"/>
      <c r="AH1" s="599"/>
      <c r="AI1" s="599"/>
      <c r="AJ1" s="599"/>
      <c r="AK1" s="599"/>
      <c r="AL1" s="599"/>
      <c r="AM1" s="599"/>
      <c r="AN1" s="599"/>
      <c r="AO1" s="599"/>
      <c r="AP1" s="599"/>
      <c r="AQ1" s="599"/>
      <c r="AR1" s="599"/>
      <c r="AS1" s="599"/>
      <c r="AT1" s="599"/>
      <c r="AU1" s="599"/>
      <c r="AV1" s="599"/>
      <c r="AW1" s="599"/>
      <c r="AX1" s="599"/>
      <c r="AY1" s="599"/>
      <c r="AZ1" s="599"/>
      <c r="BA1" s="599"/>
      <c r="BB1" s="599"/>
      <c r="BC1" s="599"/>
      <c r="BD1" s="599"/>
      <c r="BE1" s="599"/>
      <c r="BF1" s="599"/>
      <c r="BG1" s="599"/>
      <c r="BH1" s="599"/>
      <c r="BI1" s="599"/>
      <c r="BJ1" s="599"/>
      <c r="BK1" s="599"/>
      <c r="BL1" s="599"/>
      <c r="BM1" s="599"/>
      <c r="BN1" s="599"/>
      <c r="BO1" s="599"/>
      <c r="BP1" s="599"/>
      <c r="BQ1" s="599"/>
      <c r="BR1" s="599"/>
      <c r="BS1" s="599"/>
      <c r="BT1" s="599"/>
      <c r="BU1" s="599"/>
      <c r="BV1" s="599"/>
    </row>
    <row r="2" spans="1:74" ht="12.75" customHeight="1" x14ac:dyDescent="0.2">
      <c r="A2" s="669"/>
      <c r="B2" s="544" t="str">
        <f>"U.S. Energy Information Administration  |  Short-Term Energy Outlook  - "&amp;Dates!D1</f>
        <v>U.S. Energy Information Administration  |  Short-Term Energy Outlook  - June 2015</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52"/>
      <c r="AN2" s="552"/>
      <c r="AO2" s="552"/>
      <c r="AP2" s="552"/>
      <c r="AQ2" s="552"/>
      <c r="AR2" s="552"/>
      <c r="AS2" s="552"/>
      <c r="AT2" s="552"/>
      <c r="AU2" s="552"/>
      <c r="AV2" s="552"/>
      <c r="AW2" s="552"/>
      <c r="AX2" s="552"/>
      <c r="AY2" s="552"/>
      <c r="AZ2" s="552"/>
      <c r="BA2" s="552"/>
      <c r="BB2" s="552"/>
      <c r="BC2" s="552"/>
      <c r="BD2" s="552"/>
      <c r="BE2" s="552"/>
      <c r="BF2" s="552"/>
      <c r="BG2" s="552"/>
      <c r="BH2" s="552"/>
      <c r="BI2" s="552"/>
      <c r="BJ2" s="552"/>
      <c r="BK2" s="552"/>
      <c r="BL2" s="552"/>
      <c r="BM2" s="552"/>
      <c r="BN2" s="552"/>
      <c r="BO2" s="552"/>
      <c r="BP2" s="552"/>
      <c r="BQ2" s="552"/>
      <c r="BR2" s="552"/>
      <c r="BS2" s="552"/>
      <c r="BT2" s="552"/>
      <c r="BU2" s="552"/>
      <c r="BV2" s="552"/>
    </row>
    <row r="3" spans="1:74" ht="12.75" customHeight="1" x14ac:dyDescent="0.2">
      <c r="A3" s="601"/>
      <c r="B3" s="602"/>
      <c r="C3" s="677">
        <f>Dates!D3</f>
        <v>2011</v>
      </c>
      <c r="D3" s="678"/>
      <c r="E3" s="678"/>
      <c r="F3" s="678"/>
      <c r="G3" s="678"/>
      <c r="H3" s="678"/>
      <c r="I3" s="678"/>
      <c r="J3" s="678"/>
      <c r="K3" s="678"/>
      <c r="L3" s="678"/>
      <c r="M3" s="678"/>
      <c r="N3" s="718"/>
      <c r="O3" s="677">
        <f>C3+1</f>
        <v>2012</v>
      </c>
      <c r="P3" s="678"/>
      <c r="Q3" s="678"/>
      <c r="R3" s="678"/>
      <c r="S3" s="678"/>
      <c r="T3" s="678"/>
      <c r="U3" s="678"/>
      <c r="V3" s="678"/>
      <c r="W3" s="678"/>
      <c r="X3" s="678"/>
      <c r="Y3" s="678"/>
      <c r="Z3" s="718"/>
      <c r="AA3" s="677">
        <f>O3+1</f>
        <v>2013</v>
      </c>
      <c r="AB3" s="678"/>
      <c r="AC3" s="678"/>
      <c r="AD3" s="678"/>
      <c r="AE3" s="678"/>
      <c r="AF3" s="678"/>
      <c r="AG3" s="678"/>
      <c r="AH3" s="678"/>
      <c r="AI3" s="678"/>
      <c r="AJ3" s="678"/>
      <c r="AK3" s="678"/>
      <c r="AL3" s="718"/>
      <c r="AM3" s="677">
        <f>AA3+1</f>
        <v>2014</v>
      </c>
      <c r="AN3" s="678"/>
      <c r="AO3" s="678"/>
      <c r="AP3" s="678"/>
      <c r="AQ3" s="678"/>
      <c r="AR3" s="678"/>
      <c r="AS3" s="678"/>
      <c r="AT3" s="678"/>
      <c r="AU3" s="678"/>
      <c r="AV3" s="678"/>
      <c r="AW3" s="678"/>
      <c r="AX3" s="718"/>
      <c r="AY3" s="677">
        <f>AM3+1</f>
        <v>2015</v>
      </c>
      <c r="AZ3" s="678"/>
      <c r="BA3" s="678"/>
      <c r="BB3" s="678"/>
      <c r="BC3" s="678"/>
      <c r="BD3" s="678"/>
      <c r="BE3" s="678"/>
      <c r="BF3" s="678"/>
      <c r="BG3" s="678"/>
      <c r="BH3" s="678"/>
      <c r="BI3" s="678"/>
      <c r="BJ3" s="718"/>
      <c r="BK3" s="677">
        <f>AY3+1</f>
        <v>2016</v>
      </c>
      <c r="BL3" s="678"/>
      <c r="BM3" s="678"/>
      <c r="BN3" s="678"/>
      <c r="BO3" s="678"/>
      <c r="BP3" s="678"/>
      <c r="BQ3" s="678"/>
      <c r="BR3" s="678"/>
      <c r="BS3" s="678"/>
      <c r="BT3" s="678"/>
      <c r="BU3" s="678"/>
      <c r="BV3" s="718"/>
    </row>
    <row r="4" spans="1:74" s="169" customFormat="1" ht="12.75" customHeight="1" x14ac:dyDescent="0.2">
      <c r="A4" s="132"/>
      <c r="B4" s="603"/>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2" customHeight="1" x14ac:dyDescent="0.2">
      <c r="A5" s="604"/>
      <c r="B5" s="170" t="s">
        <v>514</v>
      </c>
      <c r="C5" s="541"/>
      <c r="D5" s="541"/>
      <c r="E5" s="541"/>
      <c r="F5" s="541"/>
      <c r="G5" s="541"/>
      <c r="H5" s="541"/>
      <c r="I5" s="541"/>
      <c r="J5" s="541"/>
      <c r="K5" s="541"/>
      <c r="L5" s="541"/>
      <c r="M5" s="541"/>
      <c r="N5" s="541"/>
      <c r="O5" s="541"/>
      <c r="P5" s="541"/>
      <c r="Q5" s="541"/>
      <c r="R5" s="541"/>
      <c r="S5" s="541"/>
      <c r="T5" s="541"/>
      <c r="U5" s="541"/>
      <c r="V5" s="541"/>
      <c r="W5" s="541"/>
      <c r="X5" s="541"/>
      <c r="Y5" s="541"/>
      <c r="Z5" s="541"/>
      <c r="AA5" s="541"/>
      <c r="AB5" s="541"/>
      <c r="AC5" s="541"/>
      <c r="AD5" s="541"/>
      <c r="AE5" s="541"/>
      <c r="AF5" s="541"/>
      <c r="AG5" s="541"/>
      <c r="AH5" s="541"/>
      <c r="AI5" s="541"/>
      <c r="AJ5" s="541"/>
      <c r="AK5" s="541"/>
      <c r="AL5" s="541"/>
      <c r="AM5" s="541"/>
      <c r="AN5" s="541"/>
      <c r="AO5" s="541"/>
      <c r="AP5" s="541"/>
      <c r="AQ5" s="541"/>
      <c r="AR5" s="541"/>
      <c r="AS5" s="541"/>
      <c r="AT5" s="541"/>
      <c r="AU5" s="541"/>
      <c r="AV5" s="541"/>
      <c r="AW5" s="541"/>
      <c r="AX5" s="541"/>
      <c r="AY5" s="541"/>
      <c r="AZ5" s="541"/>
      <c r="BA5" s="541"/>
      <c r="BB5" s="541"/>
      <c r="BC5" s="541"/>
      <c r="BD5" s="541"/>
      <c r="BE5" s="541"/>
      <c r="BF5" s="541"/>
      <c r="BG5" s="541"/>
      <c r="BH5" s="541"/>
      <c r="BI5" s="541"/>
      <c r="BJ5" s="541"/>
      <c r="BK5" s="541"/>
      <c r="BL5" s="541"/>
      <c r="BM5" s="541"/>
      <c r="BN5" s="541"/>
      <c r="BO5" s="541"/>
      <c r="BP5" s="541"/>
      <c r="BQ5" s="541"/>
      <c r="BR5" s="541"/>
      <c r="BS5" s="541"/>
      <c r="BT5" s="541"/>
      <c r="BU5" s="541"/>
      <c r="BV5" s="541"/>
    </row>
    <row r="6" spans="1:74" ht="12" customHeight="1" x14ac:dyDescent="0.2">
      <c r="A6" s="605" t="s">
        <v>1004</v>
      </c>
      <c r="B6" s="606" t="s">
        <v>55</v>
      </c>
      <c r="C6" s="274">
        <v>0.24665304599999999</v>
      </c>
      <c r="D6" s="274">
        <v>0.232889234</v>
      </c>
      <c r="E6" s="274">
        <v>0.30065704799999998</v>
      </c>
      <c r="F6" s="274">
        <v>0.30127097200000003</v>
      </c>
      <c r="G6" s="274">
        <v>0.31466333499999999</v>
      </c>
      <c r="H6" s="274">
        <v>0.31089956800000002</v>
      </c>
      <c r="I6" s="274">
        <v>0.30287825800000001</v>
      </c>
      <c r="J6" s="274">
        <v>0.249370591</v>
      </c>
      <c r="K6" s="274">
        <v>0.206504245</v>
      </c>
      <c r="L6" s="274">
        <v>0.191011984</v>
      </c>
      <c r="M6" s="274">
        <v>0.19949508699999999</v>
      </c>
      <c r="N6" s="274">
        <v>0.228833024</v>
      </c>
      <c r="O6" s="274">
        <v>0.21724610899999999</v>
      </c>
      <c r="P6" s="274">
        <v>0.19070922500000001</v>
      </c>
      <c r="Q6" s="274">
        <v>0.244296293</v>
      </c>
      <c r="R6" s="274">
        <v>0.24849481500000001</v>
      </c>
      <c r="S6" s="274">
        <v>0.27051600399999998</v>
      </c>
      <c r="T6" s="274">
        <v>0.252001535</v>
      </c>
      <c r="U6" s="274">
        <v>0.25076452399999999</v>
      </c>
      <c r="V6" s="274">
        <v>0.217726641</v>
      </c>
      <c r="W6" s="274">
        <v>0.16598695799999999</v>
      </c>
      <c r="X6" s="274">
        <v>0.155168679</v>
      </c>
      <c r="Y6" s="274">
        <v>0.17621469100000001</v>
      </c>
      <c r="Z6" s="274">
        <v>0.21692161400000001</v>
      </c>
      <c r="AA6" s="274">
        <v>0.23376475299999999</v>
      </c>
      <c r="AB6" s="274">
        <v>0.19130812799999999</v>
      </c>
      <c r="AC6" s="274">
        <v>0.19299272100000001</v>
      </c>
      <c r="AD6" s="274">
        <v>0.23702224</v>
      </c>
      <c r="AE6" s="274">
        <v>0.26827026199999998</v>
      </c>
      <c r="AF6" s="274">
        <v>0.25809464399999998</v>
      </c>
      <c r="AG6" s="274">
        <v>0.25693108999999997</v>
      </c>
      <c r="AH6" s="274">
        <v>0.204076281</v>
      </c>
      <c r="AI6" s="274">
        <v>0.159517468</v>
      </c>
      <c r="AJ6" s="274">
        <v>0.16179595099999999</v>
      </c>
      <c r="AK6" s="274">
        <v>0.16666720500000001</v>
      </c>
      <c r="AL6" s="274">
        <v>0.198481834</v>
      </c>
      <c r="AM6" s="274">
        <v>0.20301132</v>
      </c>
      <c r="AN6" s="274">
        <v>0.16402296599999999</v>
      </c>
      <c r="AO6" s="274">
        <v>0.22901028000000001</v>
      </c>
      <c r="AP6" s="274">
        <v>0.23720258399999999</v>
      </c>
      <c r="AQ6" s="274">
        <v>0.249961345</v>
      </c>
      <c r="AR6" s="274">
        <v>0.24432256499999999</v>
      </c>
      <c r="AS6" s="274">
        <v>0.22972025300000001</v>
      </c>
      <c r="AT6" s="274">
        <v>0.186460869</v>
      </c>
      <c r="AU6" s="274">
        <v>0.150149748</v>
      </c>
      <c r="AV6" s="274">
        <v>0.16083796</v>
      </c>
      <c r="AW6" s="274">
        <v>0.17628179299999999</v>
      </c>
      <c r="AX6" s="274">
        <v>0.21159707899999999</v>
      </c>
      <c r="AY6" s="274">
        <v>0.23078944200000001</v>
      </c>
      <c r="AZ6" s="274">
        <v>0.21339430700000001</v>
      </c>
      <c r="BA6" s="274">
        <v>0.2325798</v>
      </c>
      <c r="BB6" s="274">
        <v>0.20380580000000001</v>
      </c>
      <c r="BC6" s="274">
        <v>0.20873269999999999</v>
      </c>
      <c r="BD6" s="362">
        <v>0.26466139999999999</v>
      </c>
      <c r="BE6" s="362">
        <v>0.2188351</v>
      </c>
      <c r="BF6" s="362">
        <v>0.17526800000000001</v>
      </c>
      <c r="BG6" s="362">
        <v>0.14608170000000001</v>
      </c>
      <c r="BH6" s="362">
        <v>0.15044660000000001</v>
      </c>
      <c r="BI6" s="362">
        <v>0.1677623</v>
      </c>
      <c r="BJ6" s="362">
        <v>0.18353900000000001</v>
      </c>
      <c r="BK6" s="362">
        <v>0.19878760000000001</v>
      </c>
      <c r="BL6" s="362">
        <v>0.17446970000000001</v>
      </c>
      <c r="BM6" s="362">
        <v>0.21214549999999999</v>
      </c>
      <c r="BN6" s="362">
        <v>0.23138010000000001</v>
      </c>
      <c r="BO6" s="362">
        <v>0.28850759999999998</v>
      </c>
      <c r="BP6" s="362">
        <v>0.28822189999999998</v>
      </c>
      <c r="BQ6" s="362">
        <v>0.25365579999999999</v>
      </c>
      <c r="BR6" s="362">
        <v>0.18855559999999999</v>
      </c>
      <c r="BS6" s="362">
        <v>0.15516450000000001</v>
      </c>
      <c r="BT6" s="362">
        <v>0.15878690000000001</v>
      </c>
      <c r="BU6" s="362">
        <v>0.17390330000000001</v>
      </c>
      <c r="BV6" s="362">
        <v>0.20071600000000001</v>
      </c>
    </row>
    <row r="7" spans="1:74" ht="12" customHeight="1" x14ac:dyDescent="0.2">
      <c r="A7" s="559" t="s">
        <v>811</v>
      </c>
      <c r="B7" s="606" t="s">
        <v>1094</v>
      </c>
      <c r="C7" s="274">
        <v>1.690734E-2</v>
      </c>
      <c r="D7" s="274">
        <v>1.554698E-2</v>
      </c>
      <c r="E7" s="274">
        <v>1.529258E-2</v>
      </c>
      <c r="F7" s="274">
        <v>1.1949009999999999E-2</v>
      </c>
      <c r="G7" s="274">
        <v>1.318126E-2</v>
      </c>
      <c r="H7" s="274">
        <v>1.5634459999999999E-2</v>
      </c>
      <c r="I7" s="274">
        <v>1.695998E-2</v>
      </c>
      <c r="J7" s="274">
        <v>1.7168590000000001E-2</v>
      </c>
      <c r="K7" s="274">
        <v>1.5492560000000001E-2</v>
      </c>
      <c r="L7" s="274">
        <v>1.4040540000000001E-2</v>
      </c>
      <c r="M7" s="274">
        <v>1.3667220000000001E-2</v>
      </c>
      <c r="N7" s="274">
        <v>1.631815E-2</v>
      </c>
      <c r="O7" s="274">
        <v>1.6836839999999999E-2</v>
      </c>
      <c r="P7" s="274">
        <v>1.6026209999999999E-2</v>
      </c>
      <c r="Q7" s="274">
        <v>1.560694E-2</v>
      </c>
      <c r="R7" s="274">
        <v>1.2707380000000001E-2</v>
      </c>
      <c r="S7" s="274">
        <v>1.4017669999999999E-2</v>
      </c>
      <c r="T7" s="274">
        <v>1.6377320000000001E-2</v>
      </c>
      <c r="U7" s="274">
        <v>1.773578E-2</v>
      </c>
      <c r="V7" s="274">
        <v>1.793055E-2</v>
      </c>
      <c r="W7" s="274">
        <v>1.6490029999999999E-2</v>
      </c>
      <c r="X7" s="274">
        <v>1.5106100000000001E-2</v>
      </c>
      <c r="Y7" s="274">
        <v>1.5018500000000001E-2</v>
      </c>
      <c r="Z7" s="274">
        <v>1.6337830000000001E-2</v>
      </c>
      <c r="AA7" s="274">
        <v>1.7125310000000001E-2</v>
      </c>
      <c r="AB7" s="274">
        <v>1.530046E-2</v>
      </c>
      <c r="AC7" s="274">
        <v>1.6976689999999999E-2</v>
      </c>
      <c r="AD7" s="274">
        <v>1.3649649999999999E-2</v>
      </c>
      <c r="AE7" s="274">
        <v>1.533662E-2</v>
      </c>
      <c r="AF7" s="274">
        <v>1.6784520000000001E-2</v>
      </c>
      <c r="AG7" s="274">
        <v>1.844757E-2</v>
      </c>
      <c r="AH7" s="274">
        <v>1.9908579999999999E-2</v>
      </c>
      <c r="AI7" s="274">
        <v>1.8035789999999999E-2</v>
      </c>
      <c r="AJ7" s="274">
        <v>1.752225E-2</v>
      </c>
      <c r="AK7" s="274">
        <v>1.852825E-2</v>
      </c>
      <c r="AL7" s="274">
        <v>1.981047E-2</v>
      </c>
      <c r="AM7" s="274">
        <v>2.1693250000000001E-2</v>
      </c>
      <c r="AN7" s="274">
        <v>1.9947900000000001E-2</v>
      </c>
      <c r="AO7" s="274">
        <v>2.1809499999999999E-2</v>
      </c>
      <c r="AP7" s="274">
        <v>1.6829859999999999E-2</v>
      </c>
      <c r="AQ7" s="274">
        <v>1.784906E-2</v>
      </c>
      <c r="AR7" s="274">
        <v>2.162847E-2</v>
      </c>
      <c r="AS7" s="274">
        <v>2.1880380000000001E-2</v>
      </c>
      <c r="AT7" s="274">
        <v>2.189255E-2</v>
      </c>
      <c r="AU7" s="274">
        <v>2.006935E-2</v>
      </c>
      <c r="AV7" s="274">
        <v>2.0234990000000001E-2</v>
      </c>
      <c r="AW7" s="274">
        <v>2.086872E-2</v>
      </c>
      <c r="AX7" s="274">
        <v>2.1860569999999999E-2</v>
      </c>
      <c r="AY7" s="274">
        <v>2.2184700000000002E-2</v>
      </c>
      <c r="AZ7" s="274">
        <v>2.055473E-2</v>
      </c>
      <c r="BA7" s="274">
        <v>1.9822257999999999E-2</v>
      </c>
      <c r="BB7" s="274">
        <v>1.6145699999999999E-2</v>
      </c>
      <c r="BC7" s="274">
        <v>1.8116500000000001E-2</v>
      </c>
      <c r="BD7" s="362">
        <v>2.1362800000000001E-2</v>
      </c>
      <c r="BE7" s="362">
        <v>2.3174500000000001E-2</v>
      </c>
      <c r="BF7" s="362">
        <v>2.39645E-2</v>
      </c>
      <c r="BG7" s="362">
        <v>2.1325E-2</v>
      </c>
      <c r="BH7" s="362">
        <v>1.9149699999999999E-2</v>
      </c>
      <c r="BI7" s="362">
        <v>2.0093E-2</v>
      </c>
      <c r="BJ7" s="362">
        <v>2.2592500000000001E-2</v>
      </c>
      <c r="BK7" s="362">
        <v>2.2176299999999999E-2</v>
      </c>
      <c r="BL7" s="362">
        <v>2.0943300000000001E-2</v>
      </c>
      <c r="BM7" s="362">
        <v>2.0884E-2</v>
      </c>
      <c r="BN7" s="362">
        <v>1.6806999999999999E-2</v>
      </c>
      <c r="BO7" s="362">
        <v>1.8826300000000001E-2</v>
      </c>
      <c r="BP7" s="362">
        <v>2.22277E-2</v>
      </c>
      <c r="BQ7" s="362">
        <v>2.4045500000000001E-2</v>
      </c>
      <c r="BR7" s="362">
        <v>2.4829500000000001E-2</v>
      </c>
      <c r="BS7" s="362">
        <v>2.2084400000000001E-2</v>
      </c>
      <c r="BT7" s="362">
        <v>1.9837799999999999E-2</v>
      </c>
      <c r="BU7" s="362">
        <v>2.0807099999999999E-2</v>
      </c>
      <c r="BV7" s="362">
        <v>2.2965099999999999E-2</v>
      </c>
    </row>
    <row r="8" spans="1:74" ht="12" customHeight="1" x14ac:dyDescent="0.2">
      <c r="A8" s="559" t="s">
        <v>812</v>
      </c>
      <c r="B8" s="606" t="s">
        <v>1095</v>
      </c>
      <c r="C8" s="274">
        <v>2.0529510000000001E-2</v>
      </c>
      <c r="D8" s="274">
        <v>1.928349E-2</v>
      </c>
      <c r="E8" s="274">
        <v>2.0909549999999999E-2</v>
      </c>
      <c r="F8" s="274">
        <v>1.968721E-2</v>
      </c>
      <c r="G8" s="274">
        <v>2.0526249999999999E-2</v>
      </c>
      <c r="H8" s="274">
        <v>2.1543960000000001E-2</v>
      </c>
      <c r="I8" s="274">
        <v>2.2358200000000002E-2</v>
      </c>
      <c r="J8" s="274">
        <v>2.2251730000000001E-2</v>
      </c>
      <c r="K8" s="274">
        <v>2.106158E-2</v>
      </c>
      <c r="L8" s="274">
        <v>2.153031E-2</v>
      </c>
      <c r="M8" s="274">
        <v>2.2022320000000001E-2</v>
      </c>
      <c r="N8" s="274">
        <v>2.2864220000000001E-2</v>
      </c>
      <c r="O8" s="274">
        <v>2.1706099999999999E-2</v>
      </c>
      <c r="P8" s="274">
        <v>1.989022E-2</v>
      </c>
      <c r="Q8" s="274">
        <v>2.1808330000000001E-2</v>
      </c>
      <c r="R8" s="274">
        <v>2.0508390000000001E-2</v>
      </c>
      <c r="S8" s="274">
        <v>2.180646E-2</v>
      </c>
      <c r="T8" s="274">
        <v>2.1540480000000001E-2</v>
      </c>
      <c r="U8" s="274">
        <v>2.2667779999999998E-2</v>
      </c>
      <c r="V8" s="274">
        <v>2.2540270000000001E-2</v>
      </c>
      <c r="W8" s="274">
        <v>2.1239930000000001E-2</v>
      </c>
      <c r="X8" s="274">
        <v>2.248499E-2</v>
      </c>
      <c r="Y8" s="274">
        <v>2.254221E-2</v>
      </c>
      <c r="Z8" s="274">
        <v>2.371759E-2</v>
      </c>
      <c r="AA8" s="274">
        <v>2.1959019999999999E-2</v>
      </c>
      <c r="AB8" s="274">
        <v>1.941056E-2</v>
      </c>
      <c r="AC8" s="274">
        <v>2.251949E-2</v>
      </c>
      <c r="AD8" s="274">
        <v>2.0908670000000001E-2</v>
      </c>
      <c r="AE8" s="274">
        <v>2.211107E-2</v>
      </c>
      <c r="AF8" s="274">
        <v>2.177142E-2</v>
      </c>
      <c r="AG8" s="274">
        <v>2.243738E-2</v>
      </c>
      <c r="AH8" s="274">
        <v>2.250957E-2</v>
      </c>
      <c r="AI8" s="274">
        <v>2.124844E-2</v>
      </c>
      <c r="AJ8" s="274">
        <v>2.1597330000000001E-2</v>
      </c>
      <c r="AK8" s="274">
        <v>2.203105E-2</v>
      </c>
      <c r="AL8" s="274">
        <v>2.3680920000000001E-2</v>
      </c>
      <c r="AM8" s="274">
        <v>2.1730340000000001E-2</v>
      </c>
      <c r="AN8" s="274">
        <v>1.9012319999999999E-2</v>
      </c>
      <c r="AO8" s="274">
        <v>2.2135249999999999E-2</v>
      </c>
      <c r="AP8" s="274">
        <v>2.1337970000000001E-2</v>
      </c>
      <c r="AQ8" s="274">
        <v>2.1891009999999999E-2</v>
      </c>
      <c r="AR8" s="274">
        <v>2.15313E-2</v>
      </c>
      <c r="AS8" s="274">
        <v>2.31068E-2</v>
      </c>
      <c r="AT8" s="274">
        <v>2.2168730000000001E-2</v>
      </c>
      <c r="AU8" s="274">
        <v>2.084807E-2</v>
      </c>
      <c r="AV8" s="274">
        <v>2.2000220000000001E-2</v>
      </c>
      <c r="AW8" s="274">
        <v>2.1999020000000001E-2</v>
      </c>
      <c r="AX8" s="274">
        <v>2.228931E-2</v>
      </c>
      <c r="AY8" s="274">
        <v>2.2543819999999999E-2</v>
      </c>
      <c r="AZ8" s="274">
        <v>1.9591319999999999E-2</v>
      </c>
      <c r="BA8" s="274">
        <v>2.0765526999999999E-2</v>
      </c>
      <c r="BB8" s="274">
        <v>1.9947300000000001E-2</v>
      </c>
      <c r="BC8" s="274">
        <v>2.1701000000000002E-2</v>
      </c>
      <c r="BD8" s="362">
        <v>2.2212099999999999E-2</v>
      </c>
      <c r="BE8" s="362">
        <v>2.3518600000000001E-2</v>
      </c>
      <c r="BF8" s="362">
        <v>2.3414399999999998E-2</v>
      </c>
      <c r="BG8" s="362">
        <v>2.1999399999999999E-2</v>
      </c>
      <c r="BH8" s="362">
        <v>2.2071299999999999E-2</v>
      </c>
      <c r="BI8" s="362">
        <v>2.24122E-2</v>
      </c>
      <c r="BJ8" s="362">
        <v>2.33866E-2</v>
      </c>
      <c r="BK8" s="362">
        <v>2.2347200000000001E-2</v>
      </c>
      <c r="BL8" s="362">
        <v>2.09961E-2</v>
      </c>
      <c r="BM8" s="362">
        <v>2.2694099999999998E-2</v>
      </c>
      <c r="BN8" s="362">
        <v>2.1852400000000001E-2</v>
      </c>
      <c r="BO8" s="362">
        <v>2.2731000000000001E-2</v>
      </c>
      <c r="BP8" s="362">
        <v>2.29702E-2</v>
      </c>
      <c r="BQ8" s="362">
        <v>2.41567E-2</v>
      </c>
      <c r="BR8" s="362">
        <v>2.3966600000000001E-2</v>
      </c>
      <c r="BS8" s="362">
        <v>2.24292E-2</v>
      </c>
      <c r="BT8" s="362">
        <v>2.24158E-2</v>
      </c>
      <c r="BU8" s="362">
        <v>2.2698599999999999E-2</v>
      </c>
      <c r="BV8" s="362">
        <v>2.35836E-2</v>
      </c>
    </row>
    <row r="9" spans="1:74" ht="12" customHeight="1" x14ac:dyDescent="0.2">
      <c r="A9" s="604" t="s">
        <v>110</v>
      </c>
      <c r="B9" s="606" t="s">
        <v>632</v>
      </c>
      <c r="C9" s="274">
        <v>8.3044444893000002E-2</v>
      </c>
      <c r="D9" s="274">
        <v>0.10150792605</v>
      </c>
      <c r="E9" s="274">
        <v>0.10240880741</v>
      </c>
      <c r="F9" s="274">
        <v>0.12063913771</v>
      </c>
      <c r="G9" s="274">
        <v>0.11433122126</v>
      </c>
      <c r="H9" s="274">
        <v>0.1066889874</v>
      </c>
      <c r="I9" s="274">
        <v>7.2730716767999998E-2</v>
      </c>
      <c r="J9" s="274">
        <v>7.2584880374999994E-2</v>
      </c>
      <c r="K9" s="274">
        <v>6.6705194502000006E-2</v>
      </c>
      <c r="L9" s="274">
        <v>0.10220350498</v>
      </c>
      <c r="M9" s="274">
        <v>0.12078152774000001</v>
      </c>
      <c r="N9" s="274">
        <v>0.10346805501</v>
      </c>
      <c r="O9" s="274">
        <v>0.12964873662000001</v>
      </c>
      <c r="P9" s="274">
        <v>0.10510854906</v>
      </c>
      <c r="Q9" s="274">
        <v>0.13340712460000001</v>
      </c>
      <c r="R9" s="274">
        <v>0.12087186287</v>
      </c>
      <c r="S9" s="274">
        <v>0.1192831536</v>
      </c>
      <c r="T9" s="274">
        <v>0.11387728542</v>
      </c>
      <c r="U9" s="274">
        <v>8.3910497114999996E-2</v>
      </c>
      <c r="V9" s="274">
        <v>8.0554875430999998E-2</v>
      </c>
      <c r="W9" s="274">
        <v>8.3599715402999999E-2</v>
      </c>
      <c r="X9" s="274">
        <v>0.1201714783</v>
      </c>
      <c r="Y9" s="274">
        <v>0.11078825421999999</v>
      </c>
      <c r="Z9" s="274">
        <v>0.13814315175</v>
      </c>
      <c r="AA9" s="274">
        <v>0.14016473869000001</v>
      </c>
      <c r="AB9" s="274">
        <v>0.1338726959</v>
      </c>
      <c r="AC9" s="274">
        <v>0.14985515020000001</v>
      </c>
      <c r="AD9" s="274">
        <v>0.16622795949999999</v>
      </c>
      <c r="AE9" s="274">
        <v>0.15444112055000001</v>
      </c>
      <c r="AF9" s="274">
        <v>0.13076460103000001</v>
      </c>
      <c r="AG9" s="274">
        <v>0.10551507845999999</v>
      </c>
      <c r="AH9" s="274">
        <v>9.1634104512000006E-2</v>
      </c>
      <c r="AI9" s="274">
        <v>0.11103148118</v>
      </c>
      <c r="AJ9" s="274">
        <v>0.12967160235</v>
      </c>
      <c r="AK9" s="274">
        <v>0.15025761221</v>
      </c>
      <c r="AL9" s="274">
        <v>0.13279395358000001</v>
      </c>
      <c r="AM9" s="274">
        <v>0.17133346116000001</v>
      </c>
      <c r="AN9" s="274">
        <v>0.13289747330000001</v>
      </c>
      <c r="AO9" s="274">
        <v>0.16882335701000001</v>
      </c>
      <c r="AP9" s="274">
        <v>0.17812198553</v>
      </c>
      <c r="AQ9" s="274">
        <v>0.1475685005</v>
      </c>
      <c r="AR9" s="274">
        <v>0.14914577980999999</v>
      </c>
      <c r="AS9" s="274">
        <v>0.11508714288999999</v>
      </c>
      <c r="AT9" s="274">
        <v>9.6947574529000005E-2</v>
      </c>
      <c r="AU9" s="274">
        <v>0.1091385401</v>
      </c>
      <c r="AV9" s="274">
        <v>0.1385751489</v>
      </c>
      <c r="AW9" s="274">
        <v>0.18115998576</v>
      </c>
      <c r="AX9" s="274">
        <v>0.13972033901</v>
      </c>
      <c r="AY9" s="274">
        <v>0.14504786854000001</v>
      </c>
      <c r="AZ9" s="274">
        <v>0.14225569966000001</v>
      </c>
      <c r="BA9" s="274">
        <v>0.14600833768999999</v>
      </c>
      <c r="BB9" s="274">
        <v>0.1724368</v>
      </c>
      <c r="BC9" s="274">
        <v>0.17079800000000001</v>
      </c>
      <c r="BD9" s="362">
        <v>0.15632660000000001</v>
      </c>
      <c r="BE9" s="362">
        <v>0.128966</v>
      </c>
      <c r="BF9" s="362">
        <v>0.1238108</v>
      </c>
      <c r="BG9" s="362">
        <v>0.12946559999999999</v>
      </c>
      <c r="BH9" s="362">
        <v>0.15713299999999999</v>
      </c>
      <c r="BI9" s="362">
        <v>0.16368830000000001</v>
      </c>
      <c r="BJ9" s="362">
        <v>0.1712313</v>
      </c>
      <c r="BK9" s="362">
        <v>0.17741779999999999</v>
      </c>
      <c r="BL9" s="362">
        <v>0.16105510000000001</v>
      </c>
      <c r="BM9" s="362">
        <v>0.19043099999999999</v>
      </c>
      <c r="BN9" s="362">
        <v>0.20354349999999999</v>
      </c>
      <c r="BO9" s="362">
        <v>0.19244220000000001</v>
      </c>
      <c r="BP9" s="362">
        <v>0.17369609999999999</v>
      </c>
      <c r="BQ9" s="362">
        <v>0.14221520000000001</v>
      </c>
      <c r="BR9" s="362">
        <v>0.1349303</v>
      </c>
      <c r="BS9" s="362">
        <v>0.14199510000000001</v>
      </c>
      <c r="BT9" s="362">
        <v>0.17003109999999999</v>
      </c>
      <c r="BU9" s="362">
        <v>0.17500830000000001</v>
      </c>
      <c r="BV9" s="362">
        <v>0.1927971</v>
      </c>
    </row>
    <row r="10" spans="1:74" ht="12" customHeight="1" x14ac:dyDescent="0.2">
      <c r="A10" s="604" t="s">
        <v>70</v>
      </c>
      <c r="B10" s="606" t="s">
        <v>630</v>
      </c>
      <c r="C10" s="274">
        <v>1.308688E-2</v>
      </c>
      <c r="D10" s="274">
        <v>1.180495E-2</v>
      </c>
      <c r="E10" s="274">
        <v>1.299497E-2</v>
      </c>
      <c r="F10" s="274">
        <v>1.2038699999999999E-2</v>
      </c>
      <c r="G10" s="274">
        <v>1.280127E-2</v>
      </c>
      <c r="H10" s="274">
        <v>1.1800659999999999E-2</v>
      </c>
      <c r="I10" s="274">
        <v>1.2329949999999999E-2</v>
      </c>
      <c r="J10" s="274">
        <v>1.2384279999999999E-2</v>
      </c>
      <c r="K10" s="274">
        <v>1.190738E-2</v>
      </c>
      <c r="L10" s="274">
        <v>1.244256E-2</v>
      </c>
      <c r="M10" s="274">
        <v>1.235113E-2</v>
      </c>
      <c r="N10" s="274">
        <v>1.286779E-2</v>
      </c>
      <c r="O10" s="274">
        <v>1.202107E-2</v>
      </c>
      <c r="P10" s="274">
        <v>1.135569E-2</v>
      </c>
      <c r="Q10" s="274">
        <v>1.2229439999999999E-2</v>
      </c>
      <c r="R10" s="274">
        <v>1.187877E-2</v>
      </c>
      <c r="S10" s="274">
        <v>1.2408779999999999E-2</v>
      </c>
      <c r="T10" s="274">
        <v>1.2156480000000001E-2</v>
      </c>
      <c r="U10" s="274">
        <v>1.256726E-2</v>
      </c>
      <c r="V10" s="274">
        <v>1.24073E-2</v>
      </c>
      <c r="W10" s="274">
        <v>1.2370610000000001E-2</v>
      </c>
      <c r="X10" s="274">
        <v>1.264814E-2</v>
      </c>
      <c r="Y10" s="274">
        <v>1.28185E-2</v>
      </c>
      <c r="Z10" s="274">
        <v>1.322957E-2</v>
      </c>
      <c r="AA10" s="274">
        <v>1.318449E-2</v>
      </c>
      <c r="AB10" s="274">
        <v>1.1794870000000001E-2</v>
      </c>
      <c r="AC10" s="274">
        <v>1.314953E-2</v>
      </c>
      <c r="AD10" s="274">
        <v>1.215669E-2</v>
      </c>
      <c r="AE10" s="274">
        <v>1.247683E-2</v>
      </c>
      <c r="AF10" s="274">
        <v>1.219578E-2</v>
      </c>
      <c r="AG10" s="274">
        <v>1.275515E-2</v>
      </c>
      <c r="AH10" s="274">
        <v>1.261733E-2</v>
      </c>
      <c r="AI10" s="274">
        <v>1.2396559999999999E-2</v>
      </c>
      <c r="AJ10" s="274">
        <v>1.3009099999999999E-2</v>
      </c>
      <c r="AK10" s="274">
        <v>1.1739970000000001E-2</v>
      </c>
      <c r="AL10" s="274">
        <v>1.302933E-2</v>
      </c>
      <c r="AM10" s="274">
        <v>1.3504749999999999E-2</v>
      </c>
      <c r="AN10" s="274">
        <v>1.21035E-2</v>
      </c>
      <c r="AO10" s="274">
        <v>1.332673E-2</v>
      </c>
      <c r="AP10" s="274">
        <v>1.311169E-2</v>
      </c>
      <c r="AQ10" s="274">
        <v>1.3327139999999999E-2</v>
      </c>
      <c r="AR10" s="274">
        <v>1.2940999999999999E-2</v>
      </c>
      <c r="AS10" s="274">
        <v>1.317309E-2</v>
      </c>
      <c r="AT10" s="274">
        <v>1.31485E-2</v>
      </c>
      <c r="AU10" s="274">
        <v>1.302042E-2</v>
      </c>
      <c r="AV10" s="274">
        <v>1.3292490000000001E-2</v>
      </c>
      <c r="AW10" s="274">
        <v>1.355523E-2</v>
      </c>
      <c r="AX10" s="274">
        <v>1.37311E-2</v>
      </c>
      <c r="AY10" s="274">
        <v>1.381252E-2</v>
      </c>
      <c r="AZ10" s="274">
        <v>1.268531E-2</v>
      </c>
      <c r="BA10" s="274">
        <v>1.3805731E-2</v>
      </c>
      <c r="BB10" s="274">
        <v>1.27338E-2</v>
      </c>
      <c r="BC10" s="274">
        <v>1.2922599999999999E-2</v>
      </c>
      <c r="BD10" s="362">
        <v>1.28375E-2</v>
      </c>
      <c r="BE10" s="362">
        <v>1.3218799999999999E-2</v>
      </c>
      <c r="BF10" s="362">
        <v>1.3103699999999999E-2</v>
      </c>
      <c r="BG10" s="362">
        <v>1.2691900000000001E-2</v>
      </c>
      <c r="BH10" s="362">
        <v>1.2991600000000001E-2</v>
      </c>
      <c r="BI10" s="362">
        <v>1.2642199999999999E-2</v>
      </c>
      <c r="BJ10" s="362">
        <v>1.3272600000000001E-2</v>
      </c>
      <c r="BK10" s="362">
        <v>1.33232E-2</v>
      </c>
      <c r="BL10" s="362">
        <v>1.2241200000000001E-2</v>
      </c>
      <c r="BM10" s="362">
        <v>1.3037399999999999E-2</v>
      </c>
      <c r="BN10" s="362">
        <v>1.2267500000000001E-2</v>
      </c>
      <c r="BO10" s="362">
        <v>1.2611499999999999E-2</v>
      </c>
      <c r="BP10" s="362">
        <v>1.2635800000000001E-2</v>
      </c>
      <c r="BQ10" s="362">
        <v>1.30832E-2</v>
      </c>
      <c r="BR10" s="362">
        <v>1.3015499999999999E-2</v>
      </c>
      <c r="BS10" s="362">
        <v>1.26362E-2</v>
      </c>
      <c r="BT10" s="362">
        <v>1.2953599999999999E-2</v>
      </c>
      <c r="BU10" s="362">
        <v>1.26175E-2</v>
      </c>
      <c r="BV10" s="362">
        <v>1.3254500000000001E-2</v>
      </c>
    </row>
    <row r="11" spans="1:74" ht="12" customHeight="1" x14ac:dyDescent="0.2">
      <c r="A11" s="604" t="s">
        <v>1005</v>
      </c>
      <c r="B11" s="606" t="s">
        <v>631</v>
      </c>
      <c r="C11" s="274">
        <v>3.6257131130999998E-4</v>
      </c>
      <c r="D11" s="274">
        <v>7.8577827429E-4</v>
      </c>
      <c r="E11" s="274">
        <v>1.1304846695000001E-3</v>
      </c>
      <c r="F11" s="274">
        <v>1.5085859283999999E-3</v>
      </c>
      <c r="G11" s="274">
        <v>1.7550931877E-3</v>
      </c>
      <c r="H11" s="274">
        <v>2.0439498677000002E-3</v>
      </c>
      <c r="I11" s="274">
        <v>1.7545392881999999E-3</v>
      </c>
      <c r="J11" s="274">
        <v>2.1147191033000002E-3</v>
      </c>
      <c r="K11" s="274">
        <v>1.7227934144E-3</v>
      </c>
      <c r="L11" s="274">
        <v>1.4690545752000001E-3</v>
      </c>
      <c r="M11" s="274">
        <v>1.0012218493E-3</v>
      </c>
      <c r="N11" s="274">
        <v>1.1334903044E-3</v>
      </c>
      <c r="O11" s="274">
        <v>8.6763574529000003E-4</v>
      </c>
      <c r="P11" s="274">
        <v>1.2285321198000001E-3</v>
      </c>
      <c r="Q11" s="274">
        <v>2.1062755698999999E-3</v>
      </c>
      <c r="R11" s="274">
        <v>2.9014985328999999E-3</v>
      </c>
      <c r="S11" s="274">
        <v>4.2360989005999997E-3</v>
      </c>
      <c r="T11" s="274">
        <v>4.8340685249999996E-3</v>
      </c>
      <c r="U11" s="274">
        <v>4.6776167588000002E-3</v>
      </c>
      <c r="V11" s="274">
        <v>4.2343003100000004E-3</v>
      </c>
      <c r="W11" s="274">
        <v>4.1773934404999999E-3</v>
      </c>
      <c r="X11" s="274">
        <v>3.9492804847000001E-3</v>
      </c>
      <c r="Y11" s="274">
        <v>3.1893248929999998E-3</v>
      </c>
      <c r="Z11" s="274">
        <v>3.222981158E-3</v>
      </c>
      <c r="AA11" s="274">
        <v>2.8535066329000002E-3</v>
      </c>
      <c r="AB11" s="274">
        <v>3.9669516300999998E-3</v>
      </c>
      <c r="AC11" s="274">
        <v>5.6742645797999997E-3</v>
      </c>
      <c r="AD11" s="274">
        <v>6.0889917863000001E-3</v>
      </c>
      <c r="AE11" s="274">
        <v>6.8864187785999996E-3</v>
      </c>
      <c r="AF11" s="274">
        <v>7.9863004307E-3</v>
      </c>
      <c r="AG11" s="274">
        <v>7.6069913479999999E-3</v>
      </c>
      <c r="AH11" s="274">
        <v>8.6932371240000007E-3</v>
      </c>
      <c r="AI11" s="274">
        <v>8.7250518715999998E-3</v>
      </c>
      <c r="AJ11" s="274">
        <v>9.0828120866000006E-3</v>
      </c>
      <c r="AK11" s="274">
        <v>7.5997725007999999E-3</v>
      </c>
      <c r="AL11" s="274">
        <v>7.8578704011999997E-3</v>
      </c>
      <c r="AM11" s="274">
        <v>7.5569724162000002E-3</v>
      </c>
      <c r="AN11" s="274">
        <v>8.2879801454999995E-3</v>
      </c>
      <c r="AO11" s="274">
        <v>1.3069249381999999E-2</v>
      </c>
      <c r="AP11" s="274">
        <v>1.5121354884E-2</v>
      </c>
      <c r="AQ11" s="274">
        <v>1.7380251012000001E-2</v>
      </c>
      <c r="AR11" s="274">
        <v>1.8868245626999999E-2</v>
      </c>
      <c r="AS11" s="274">
        <v>1.7105289076000001E-2</v>
      </c>
      <c r="AT11" s="274">
        <v>1.7780211899E-2</v>
      </c>
      <c r="AU11" s="274">
        <v>1.7391964028000001E-2</v>
      </c>
      <c r="AV11" s="274">
        <v>1.5637350630000001E-2</v>
      </c>
      <c r="AW11" s="274">
        <v>1.2645475058E-2</v>
      </c>
      <c r="AX11" s="274">
        <v>9.1990741401000008E-3</v>
      </c>
      <c r="AY11" s="274">
        <v>1.0931888019E-2</v>
      </c>
      <c r="AZ11" s="274">
        <v>1.5199251186000001E-2</v>
      </c>
      <c r="BA11" s="274">
        <v>2.0676509291000001E-2</v>
      </c>
      <c r="BB11" s="274">
        <v>2.26547E-2</v>
      </c>
      <c r="BC11" s="274">
        <v>2.6087099999999998E-2</v>
      </c>
      <c r="BD11" s="362">
        <v>2.77121E-2</v>
      </c>
      <c r="BE11" s="362">
        <v>2.5613799999999999E-2</v>
      </c>
      <c r="BF11" s="362">
        <v>2.56265E-2</v>
      </c>
      <c r="BG11" s="362">
        <v>2.2457100000000001E-2</v>
      </c>
      <c r="BH11" s="362">
        <v>1.8147199999999999E-2</v>
      </c>
      <c r="BI11" s="362">
        <v>1.3894500000000001E-2</v>
      </c>
      <c r="BJ11" s="362">
        <v>1.09052E-2</v>
      </c>
      <c r="BK11" s="362">
        <v>9.6242199999999993E-3</v>
      </c>
      <c r="BL11" s="362">
        <v>1.35566E-2</v>
      </c>
      <c r="BM11" s="362">
        <v>2.1263600000000001E-2</v>
      </c>
      <c r="BN11" s="362">
        <v>2.6134399999999999E-2</v>
      </c>
      <c r="BO11" s="362">
        <v>3.0260100000000002E-2</v>
      </c>
      <c r="BP11" s="362">
        <v>3.2979599999999998E-2</v>
      </c>
      <c r="BQ11" s="362">
        <v>3.2955400000000003E-2</v>
      </c>
      <c r="BR11" s="362">
        <v>3.3638700000000001E-2</v>
      </c>
      <c r="BS11" s="362">
        <v>3.0407E-2</v>
      </c>
      <c r="BT11" s="362">
        <v>2.5792800000000001E-2</v>
      </c>
      <c r="BU11" s="362">
        <v>2.01665E-2</v>
      </c>
      <c r="BV11" s="362">
        <v>1.5934199999999999E-2</v>
      </c>
    </row>
    <row r="12" spans="1:74" ht="12" customHeight="1" x14ac:dyDescent="0.2">
      <c r="A12" s="605" t="s">
        <v>246</v>
      </c>
      <c r="B12" s="606" t="s">
        <v>515</v>
      </c>
      <c r="C12" s="274">
        <v>0.38058379219999999</v>
      </c>
      <c r="D12" s="274">
        <v>0.38181835833</v>
      </c>
      <c r="E12" s="274">
        <v>0.45339344007999999</v>
      </c>
      <c r="F12" s="274">
        <v>0.46709361564000001</v>
      </c>
      <c r="G12" s="274">
        <v>0.47725842945000002</v>
      </c>
      <c r="H12" s="274">
        <v>0.46861158527000002</v>
      </c>
      <c r="I12" s="274">
        <v>0.42901164405999997</v>
      </c>
      <c r="J12" s="274">
        <v>0.37587479048</v>
      </c>
      <c r="K12" s="274">
        <v>0.32339375292</v>
      </c>
      <c r="L12" s="274">
        <v>0.34269795355999999</v>
      </c>
      <c r="M12" s="274">
        <v>0.36931850657999998</v>
      </c>
      <c r="N12" s="274">
        <v>0.38548472931</v>
      </c>
      <c r="O12" s="274">
        <v>0.39832649135999998</v>
      </c>
      <c r="P12" s="274">
        <v>0.34431842618000003</v>
      </c>
      <c r="Q12" s="274">
        <v>0.42945440317</v>
      </c>
      <c r="R12" s="274">
        <v>0.41736271641</v>
      </c>
      <c r="S12" s="274">
        <v>0.4422681665</v>
      </c>
      <c r="T12" s="274">
        <v>0.42078716895000001</v>
      </c>
      <c r="U12" s="274">
        <v>0.39232345787</v>
      </c>
      <c r="V12" s="274">
        <v>0.35539393674000003</v>
      </c>
      <c r="W12" s="274">
        <v>0.30386463683999998</v>
      </c>
      <c r="X12" s="274">
        <v>0.32952866778000001</v>
      </c>
      <c r="Y12" s="274">
        <v>0.34057148010999999</v>
      </c>
      <c r="Z12" s="274">
        <v>0.41157273691000001</v>
      </c>
      <c r="AA12" s="274">
        <v>0.42905181832</v>
      </c>
      <c r="AB12" s="274">
        <v>0.37565366553000001</v>
      </c>
      <c r="AC12" s="274">
        <v>0.40116784577999998</v>
      </c>
      <c r="AD12" s="274">
        <v>0.45605420128000002</v>
      </c>
      <c r="AE12" s="274">
        <v>0.47952232133</v>
      </c>
      <c r="AF12" s="274">
        <v>0.44759726546</v>
      </c>
      <c r="AG12" s="274">
        <v>0.42369325981</v>
      </c>
      <c r="AH12" s="274">
        <v>0.35943910264000001</v>
      </c>
      <c r="AI12" s="274">
        <v>0.33095479104999997</v>
      </c>
      <c r="AJ12" s="274">
        <v>0.35267904543</v>
      </c>
      <c r="AK12" s="274">
        <v>0.37682385970999999</v>
      </c>
      <c r="AL12" s="274">
        <v>0.39565437798999997</v>
      </c>
      <c r="AM12" s="274">
        <v>0.43883009357000002</v>
      </c>
      <c r="AN12" s="274">
        <v>0.35627213945000002</v>
      </c>
      <c r="AO12" s="274">
        <v>0.46817436638999999</v>
      </c>
      <c r="AP12" s="274">
        <v>0.48172544441999998</v>
      </c>
      <c r="AQ12" s="274">
        <v>0.46797730652000002</v>
      </c>
      <c r="AR12" s="274">
        <v>0.46843736043</v>
      </c>
      <c r="AS12" s="274">
        <v>0.42007295496000002</v>
      </c>
      <c r="AT12" s="274">
        <v>0.35839843543</v>
      </c>
      <c r="AU12" s="274">
        <v>0.33061809211999998</v>
      </c>
      <c r="AV12" s="274">
        <v>0.37057815953000001</v>
      </c>
      <c r="AW12" s="274">
        <v>0.42651022380999998</v>
      </c>
      <c r="AX12" s="274">
        <v>0.41839747215</v>
      </c>
      <c r="AY12" s="274">
        <v>0.44531023856000002</v>
      </c>
      <c r="AZ12" s="274">
        <v>0.42368061785</v>
      </c>
      <c r="BA12" s="274">
        <v>0.47871219999999998</v>
      </c>
      <c r="BB12" s="274">
        <v>0.44772420000000002</v>
      </c>
      <c r="BC12" s="274">
        <v>0.45835789999999998</v>
      </c>
      <c r="BD12" s="362">
        <v>0.50511249999999996</v>
      </c>
      <c r="BE12" s="362">
        <v>0.43332690000000001</v>
      </c>
      <c r="BF12" s="362">
        <v>0.38518799999999997</v>
      </c>
      <c r="BG12" s="362">
        <v>0.35402080000000002</v>
      </c>
      <c r="BH12" s="362">
        <v>0.37993939999999998</v>
      </c>
      <c r="BI12" s="362">
        <v>0.40049249999999997</v>
      </c>
      <c r="BJ12" s="362">
        <v>0.42492730000000001</v>
      </c>
      <c r="BK12" s="362">
        <v>0.44367640000000003</v>
      </c>
      <c r="BL12" s="362">
        <v>0.40326200000000001</v>
      </c>
      <c r="BM12" s="362">
        <v>0.48045559999999998</v>
      </c>
      <c r="BN12" s="362">
        <v>0.51198469999999996</v>
      </c>
      <c r="BO12" s="362">
        <v>0.56537870000000001</v>
      </c>
      <c r="BP12" s="362">
        <v>0.55273119999999998</v>
      </c>
      <c r="BQ12" s="362">
        <v>0.49011179999999999</v>
      </c>
      <c r="BR12" s="362">
        <v>0.41893619999999998</v>
      </c>
      <c r="BS12" s="362">
        <v>0.38471640000000001</v>
      </c>
      <c r="BT12" s="362">
        <v>0.40981810000000002</v>
      </c>
      <c r="BU12" s="362">
        <v>0.4252012</v>
      </c>
      <c r="BV12" s="362">
        <v>0.46925050000000001</v>
      </c>
    </row>
    <row r="13" spans="1:74" ht="12" customHeight="1" x14ac:dyDescent="0.2">
      <c r="A13" s="605"/>
      <c r="B13" s="170" t="s">
        <v>516</v>
      </c>
      <c r="C13" s="240"/>
      <c r="D13" s="240"/>
      <c r="E13" s="240"/>
      <c r="F13" s="240"/>
      <c r="G13" s="240"/>
      <c r="H13" s="240"/>
      <c r="I13" s="240"/>
      <c r="J13" s="240"/>
      <c r="K13" s="240"/>
      <c r="L13" s="240"/>
      <c r="M13" s="240"/>
      <c r="N13" s="240"/>
      <c r="O13" s="240"/>
      <c r="P13" s="240"/>
      <c r="Q13" s="240"/>
      <c r="R13" s="240"/>
      <c r="S13" s="240"/>
      <c r="T13" s="240"/>
      <c r="U13" s="240"/>
      <c r="V13" s="240"/>
      <c r="W13" s="240"/>
      <c r="X13" s="240"/>
      <c r="Y13" s="240"/>
      <c r="Z13" s="240"/>
      <c r="AA13" s="240"/>
      <c r="AB13" s="240"/>
      <c r="AC13" s="240"/>
      <c r="AD13" s="240"/>
      <c r="AE13" s="240"/>
      <c r="AF13" s="240"/>
      <c r="AG13" s="240"/>
      <c r="AH13" s="240"/>
      <c r="AI13" s="240"/>
      <c r="AJ13" s="240"/>
      <c r="AK13" s="240"/>
      <c r="AL13" s="240"/>
      <c r="AM13" s="240"/>
      <c r="AN13" s="240"/>
      <c r="AO13" s="240"/>
      <c r="AP13" s="240"/>
      <c r="AQ13" s="240"/>
      <c r="AR13" s="240"/>
      <c r="AS13" s="240"/>
      <c r="AT13" s="240"/>
      <c r="AU13" s="240"/>
      <c r="AV13" s="240"/>
      <c r="AW13" s="240"/>
      <c r="AX13" s="240"/>
      <c r="AY13" s="240"/>
      <c r="AZ13" s="240"/>
      <c r="BA13" s="240"/>
      <c r="BB13" s="240"/>
      <c r="BC13" s="240"/>
      <c r="BD13" s="363"/>
      <c r="BE13" s="363"/>
      <c r="BF13" s="363"/>
      <c r="BG13" s="363"/>
      <c r="BH13" s="363"/>
      <c r="BI13" s="363"/>
      <c r="BJ13" s="363"/>
      <c r="BK13" s="363"/>
      <c r="BL13" s="363"/>
      <c r="BM13" s="363"/>
      <c r="BN13" s="363"/>
      <c r="BO13" s="363"/>
      <c r="BP13" s="363"/>
      <c r="BQ13" s="363"/>
      <c r="BR13" s="363"/>
      <c r="BS13" s="363"/>
      <c r="BT13" s="363"/>
      <c r="BU13" s="363"/>
      <c r="BV13" s="363"/>
    </row>
    <row r="14" spans="1:74" ht="12" customHeight="1" x14ac:dyDescent="0.2">
      <c r="A14" s="605" t="s">
        <v>810</v>
      </c>
      <c r="B14" s="606" t="s">
        <v>55</v>
      </c>
      <c r="C14" s="274">
        <v>1.3860680000000001E-3</v>
      </c>
      <c r="D14" s="274">
        <v>1.5514579999999999E-3</v>
      </c>
      <c r="E14" s="274">
        <v>1.8194699999999999E-3</v>
      </c>
      <c r="F14" s="274">
        <v>1.7881100000000001E-3</v>
      </c>
      <c r="G14" s="274">
        <v>1.925539E-3</v>
      </c>
      <c r="H14" s="274">
        <v>1.458031E-3</v>
      </c>
      <c r="I14" s="274">
        <v>1.062651E-3</v>
      </c>
      <c r="J14" s="274">
        <v>9.31835E-4</v>
      </c>
      <c r="K14" s="274">
        <v>1.182836E-3</v>
      </c>
      <c r="L14" s="274">
        <v>1.2242939999999999E-3</v>
      </c>
      <c r="M14" s="274">
        <v>1.420618E-3</v>
      </c>
      <c r="N14" s="274">
        <v>1.725741E-3</v>
      </c>
      <c r="O14" s="274">
        <v>2.6144219999999999E-3</v>
      </c>
      <c r="P14" s="274">
        <v>2.2857120000000001E-3</v>
      </c>
      <c r="Q14" s="274">
        <v>2.2276420000000002E-3</v>
      </c>
      <c r="R14" s="274">
        <v>1.6982690000000001E-3</v>
      </c>
      <c r="S14" s="274">
        <v>2.01797E-3</v>
      </c>
      <c r="T14" s="274">
        <v>1.66124E-3</v>
      </c>
      <c r="U14" s="274">
        <v>1.3075999999999999E-3</v>
      </c>
      <c r="V14" s="274">
        <v>1.445043E-3</v>
      </c>
      <c r="W14" s="274">
        <v>1.5125410000000001E-3</v>
      </c>
      <c r="X14" s="274">
        <v>1.8298240000000001E-3</v>
      </c>
      <c r="Y14" s="274">
        <v>2.0222700000000001E-3</v>
      </c>
      <c r="Z14" s="274">
        <v>1.7704439999999999E-3</v>
      </c>
      <c r="AA14" s="274">
        <v>3.086929E-3</v>
      </c>
      <c r="AB14" s="274">
        <v>3.464848E-3</v>
      </c>
      <c r="AC14" s="274">
        <v>2.8838890000000002E-3</v>
      </c>
      <c r="AD14" s="274">
        <v>2.3893360000000002E-3</v>
      </c>
      <c r="AE14" s="274">
        <v>3.128586E-3</v>
      </c>
      <c r="AF14" s="274">
        <v>3.1322350000000001E-3</v>
      </c>
      <c r="AG14" s="274">
        <v>3.0572770000000002E-3</v>
      </c>
      <c r="AH14" s="274">
        <v>2.2931829999999999E-3</v>
      </c>
      <c r="AI14" s="274">
        <v>2.2816859999999998E-3</v>
      </c>
      <c r="AJ14" s="274">
        <v>2.2786360000000001E-3</v>
      </c>
      <c r="AK14" s="274">
        <v>1.9687670000000002E-3</v>
      </c>
      <c r="AL14" s="274">
        <v>3.0750679999999998E-3</v>
      </c>
      <c r="AM14" s="274">
        <v>3.3782030000000002E-3</v>
      </c>
      <c r="AN14" s="274">
        <v>2.4283970000000001E-3</v>
      </c>
      <c r="AO14" s="274">
        <v>2.0258120000000001E-3</v>
      </c>
      <c r="AP14" s="274">
        <v>1.788506E-3</v>
      </c>
      <c r="AQ14" s="274">
        <v>1.9415540000000001E-3</v>
      </c>
      <c r="AR14" s="274">
        <v>1.935574E-3</v>
      </c>
      <c r="AS14" s="274">
        <v>1.708563E-3</v>
      </c>
      <c r="AT14" s="274">
        <v>2.0138119999999998E-3</v>
      </c>
      <c r="AU14" s="274">
        <v>1.843052E-3</v>
      </c>
      <c r="AV14" s="274">
        <v>2.1706719999999998E-3</v>
      </c>
      <c r="AW14" s="274">
        <v>2.223301E-3</v>
      </c>
      <c r="AX14" s="274">
        <v>2.2861079999999998E-3</v>
      </c>
      <c r="AY14" s="274">
        <v>2.5421549999999999E-3</v>
      </c>
      <c r="AZ14" s="274">
        <v>2.1041800000000002E-3</v>
      </c>
      <c r="BA14" s="274">
        <v>2.0672500000000001E-3</v>
      </c>
      <c r="BB14" s="274">
        <v>1.94119E-3</v>
      </c>
      <c r="BC14" s="274">
        <v>2.0227499999999998E-3</v>
      </c>
      <c r="BD14" s="362">
        <v>2.1099700000000001E-3</v>
      </c>
      <c r="BE14" s="362">
        <v>2.2778799999999999E-3</v>
      </c>
      <c r="BF14" s="362">
        <v>2.31671E-3</v>
      </c>
      <c r="BG14" s="362">
        <v>2.2247600000000001E-3</v>
      </c>
      <c r="BH14" s="362">
        <v>2.1623699999999998E-3</v>
      </c>
      <c r="BI14" s="362">
        <v>2.2456099999999999E-3</v>
      </c>
      <c r="BJ14" s="362">
        <v>2.40485E-3</v>
      </c>
      <c r="BK14" s="362">
        <v>2.3539199999999998E-3</v>
      </c>
      <c r="BL14" s="362">
        <v>2.1233599999999999E-3</v>
      </c>
      <c r="BM14" s="362">
        <v>2.10764E-3</v>
      </c>
      <c r="BN14" s="362">
        <v>2.0384800000000001E-3</v>
      </c>
      <c r="BO14" s="362">
        <v>2.1103799999999998E-3</v>
      </c>
      <c r="BP14" s="362">
        <v>2.2265499999999999E-3</v>
      </c>
      <c r="BQ14" s="362">
        <v>2.3927900000000001E-3</v>
      </c>
      <c r="BR14" s="362">
        <v>2.39952E-3</v>
      </c>
      <c r="BS14" s="362">
        <v>2.28576E-3</v>
      </c>
      <c r="BT14" s="362">
        <v>2.1982500000000001E-3</v>
      </c>
      <c r="BU14" s="362">
        <v>2.2836699999999998E-3</v>
      </c>
      <c r="BV14" s="362">
        <v>2.4470799999999999E-3</v>
      </c>
    </row>
    <row r="15" spans="1:74" ht="12" customHeight="1" x14ac:dyDescent="0.2">
      <c r="A15" s="559" t="s">
        <v>57</v>
      </c>
      <c r="B15" s="606" t="s">
        <v>1094</v>
      </c>
      <c r="C15" s="274">
        <v>0.115390177</v>
      </c>
      <c r="D15" s="274">
        <v>0.10213817</v>
      </c>
      <c r="E15" s="274">
        <v>0.109834317</v>
      </c>
      <c r="F15" s="274">
        <v>0.104516215</v>
      </c>
      <c r="G15" s="274">
        <v>0.10341473700000001</v>
      </c>
      <c r="H15" s="274">
        <v>0.109150075</v>
      </c>
      <c r="I15" s="274">
        <v>0.110978957</v>
      </c>
      <c r="J15" s="274">
        <v>0.110984737</v>
      </c>
      <c r="K15" s="274">
        <v>0.108776505</v>
      </c>
      <c r="L15" s="274">
        <v>0.107435537</v>
      </c>
      <c r="M15" s="274">
        <v>0.11035384500000001</v>
      </c>
      <c r="N15" s="274">
        <v>0.115955237</v>
      </c>
      <c r="O15" s="274">
        <v>0.11532041899999999</v>
      </c>
      <c r="P15" s="274">
        <v>0.108284238</v>
      </c>
      <c r="Q15" s="274">
        <v>0.109226239</v>
      </c>
      <c r="R15" s="274">
        <v>0.104553859</v>
      </c>
      <c r="S15" s="274">
        <v>0.110601909</v>
      </c>
      <c r="T15" s="274">
        <v>0.10904364900000001</v>
      </c>
      <c r="U15" s="274">
        <v>0.113384309</v>
      </c>
      <c r="V15" s="274">
        <v>0.114598559</v>
      </c>
      <c r="W15" s="274">
        <v>0.111767159</v>
      </c>
      <c r="X15" s="274">
        <v>0.112502329</v>
      </c>
      <c r="Y15" s="274">
        <v>0.11273543900000001</v>
      </c>
      <c r="Z15" s="274">
        <v>0.117373879</v>
      </c>
      <c r="AA15" s="274">
        <v>0.112988134</v>
      </c>
      <c r="AB15" s="274">
        <v>0.10140890900000001</v>
      </c>
      <c r="AC15" s="274">
        <v>0.109386574</v>
      </c>
      <c r="AD15" s="274">
        <v>0.10448650299999999</v>
      </c>
      <c r="AE15" s="274">
        <v>0.108278554</v>
      </c>
      <c r="AF15" s="274">
        <v>0.108908203</v>
      </c>
      <c r="AG15" s="274">
        <v>0.116786274</v>
      </c>
      <c r="AH15" s="274">
        <v>0.11290953400000001</v>
      </c>
      <c r="AI15" s="274">
        <v>0.10520384300000001</v>
      </c>
      <c r="AJ15" s="274">
        <v>0.108057954</v>
      </c>
      <c r="AK15" s="274">
        <v>0.109192023</v>
      </c>
      <c r="AL15" s="274">
        <v>0.114346634</v>
      </c>
      <c r="AM15" s="274">
        <v>0.110046014</v>
      </c>
      <c r="AN15" s="274">
        <v>0.100152159</v>
      </c>
      <c r="AO15" s="274">
        <v>0.10791005400000001</v>
      </c>
      <c r="AP15" s="274">
        <v>0.106646963</v>
      </c>
      <c r="AQ15" s="274">
        <v>0.110560594</v>
      </c>
      <c r="AR15" s="274">
        <v>0.110174113</v>
      </c>
      <c r="AS15" s="274">
        <v>0.112967054</v>
      </c>
      <c r="AT15" s="274">
        <v>0.114716944</v>
      </c>
      <c r="AU15" s="274">
        <v>0.106940543</v>
      </c>
      <c r="AV15" s="274">
        <v>0.111141164</v>
      </c>
      <c r="AW15" s="274">
        <v>0.109502613</v>
      </c>
      <c r="AX15" s="274">
        <v>0.115776214</v>
      </c>
      <c r="AY15" s="274">
        <v>0.11453829</v>
      </c>
      <c r="AZ15" s="274">
        <v>0.10163359800000001</v>
      </c>
      <c r="BA15" s="274">
        <v>0.1026782</v>
      </c>
      <c r="BB15" s="274">
        <v>9.9948400000000007E-2</v>
      </c>
      <c r="BC15" s="274">
        <v>9.9255800000000005E-2</v>
      </c>
      <c r="BD15" s="362">
        <v>9.7748100000000004E-2</v>
      </c>
      <c r="BE15" s="362">
        <v>0.102949</v>
      </c>
      <c r="BF15" s="362">
        <v>0.10082579999999999</v>
      </c>
      <c r="BG15" s="362">
        <v>9.7681599999999993E-2</v>
      </c>
      <c r="BH15" s="362">
        <v>0.10150960000000001</v>
      </c>
      <c r="BI15" s="362">
        <v>9.8370899999999997E-2</v>
      </c>
      <c r="BJ15" s="362">
        <v>0.1030696</v>
      </c>
      <c r="BK15" s="362">
        <v>0.1034361</v>
      </c>
      <c r="BL15" s="362">
        <v>9.2577699999999999E-2</v>
      </c>
      <c r="BM15" s="362">
        <v>9.7743099999999999E-2</v>
      </c>
      <c r="BN15" s="362">
        <v>9.5885200000000004E-2</v>
      </c>
      <c r="BO15" s="362">
        <v>9.7107299999999994E-2</v>
      </c>
      <c r="BP15" s="362">
        <v>9.66833E-2</v>
      </c>
      <c r="BQ15" s="362">
        <v>0.1025486</v>
      </c>
      <c r="BR15" s="362">
        <v>0.1008283</v>
      </c>
      <c r="BS15" s="362">
        <v>9.7938600000000001E-2</v>
      </c>
      <c r="BT15" s="362">
        <v>0.1019414</v>
      </c>
      <c r="BU15" s="362">
        <v>9.8935400000000007E-2</v>
      </c>
      <c r="BV15" s="362">
        <v>0.103768</v>
      </c>
    </row>
    <row r="16" spans="1:74" ht="12" customHeight="1" x14ac:dyDescent="0.2">
      <c r="A16" s="605" t="s">
        <v>25</v>
      </c>
      <c r="B16" s="606" t="s">
        <v>1095</v>
      </c>
      <c r="C16" s="274">
        <v>1.4660339999999999E-2</v>
      </c>
      <c r="D16" s="274">
        <v>1.3394893E-2</v>
      </c>
      <c r="E16" s="274">
        <v>1.418465E-2</v>
      </c>
      <c r="F16" s="274">
        <v>1.2686881000000001E-2</v>
      </c>
      <c r="G16" s="274">
        <v>1.304112E-2</v>
      </c>
      <c r="H16" s="274">
        <v>1.2814391E-2</v>
      </c>
      <c r="I16" s="274">
        <v>1.325177E-2</v>
      </c>
      <c r="J16" s="274">
        <v>1.334657E-2</v>
      </c>
      <c r="K16" s="274">
        <v>1.3094231E-2</v>
      </c>
      <c r="L16" s="274">
        <v>1.478499E-2</v>
      </c>
      <c r="M16" s="274">
        <v>1.4635100999999999E-2</v>
      </c>
      <c r="N16" s="274">
        <v>1.4787170000000001E-2</v>
      </c>
      <c r="O16" s="274">
        <v>1.2913963000000001E-2</v>
      </c>
      <c r="P16" s="274">
        <v>1.2815675E-2</v>
      </c>
      <c r="Q16" s="274">
        <v>1.4373863000000001E-2</v>
      </c>
      <c r="R16" s="274">
        <v>1.3054079E-2</v>
      </c>
      <c r="S16" s="274">
        <v>1.2574613E-2</v>
      </c>
      <c r="T16" s="274">
        <v>1.1836329E-2</v>
      </c>
      <c r="U16" s="274">
        <v>1.2820463000000001E-2</v>
      </c>
      <c r="V16" s="274">
        <v>1.2795713E-2</v>
      </c>
      <c r="W16" s="274">
        <v>1.2259849E-2</v>
      </c>
      <c r="X16" s="274">
        <v>1.4382623000000001E-2</v>
      </c>
      <c r="Y16" s="274">
        <v>1.4418499E-2</v>
      </c>
      <c r="Z16" s="274">
        <v>1.4658363000000001E-2</v>
      </c>
      <c r="AA16" s="274">
        <v>1.5661036E-2</v>
      </c>
      <c r="AB16" s="274">
        <v>1.4174024E-2</v>
      </c>
      <c r="AC16" s="274">
        <v>1.5649116000000001E-2</v>
      </c>
      <c r="AD16" s="274">
        <v>1.6008509000000001E-2</v>
      </c>
      <c r="AE16" s="274">
        <v>1.5279526E-2</v>
      </c>
      <c r="AF16" s="274">
        <v>1.4602809E-2</v>
      </c>
      <c r="AG16" s="274">
        <v>1.5399486E-2</v>
      </c>
      <c r="AH16" s="274">
        <v>1.5556066E-2</v>
      </c>
      <c r="AI16" s="274">
        <v>1.4718909000000001E-2</v>
      </c>
      <c r="AJ16" s="274">
        <v>1.6489586000000001E-2</v>
      </c>
      <c r="AK16" s="274">
        <v>1.6474388999999999E-2</v>
      </c>
      <c r="AL16" s="274">
        <v>1.7160795999999999E-2</v>
      </c>
      <c r="AM16" s="274">
        <v>1.5720425999999999E-2</v>
      </c>
      <c r="AN16" s="274">
        <v>1.3247414000000001E-2</v>
      </c>
      <c r="AO16" s="274">
        <v>1.5503786E-2</v>
      </c>
      <c r="AP16" s="274">
        <v>1.5376249E-2</v>
      </c>
      <c r="AQ16" s="274">
        <v>1.5005116000000001E-2</v>
      </c>
      <c r="AR16" s="274">
        <v>1.5236249E-2</v>
      </c>
      <c r="AS16" s="274">
        <v>1.5982636000000001E-2</v>
      </c>
      <c r="AT16" s="274">
        <v>1.5214745999999999E-2</v>
      </c>
      <c r="AU16" s="274">
        <v>1.5038269E-2</v>
      </c>
      <c r="AV16" s="274">
        <v>1.5271026E-2</v>
      </c>
      <c r="AW16" s="274">
        <v>1.5180989000000001E-2</v>
      </c>
      <c r="AX16" s="274">
        <v>1.5814906E-2</v>
      </c>
      <c r="AY16" s="274">
        <v>1.5855215999999998E-2</v>
      </c>
      <c r="AZ16" s="274">
        <v>1.3304333E-2</v>
      </c>
      <c r="BA16" s="274">
        <v>1.57517E-2</v>
      </c>
      <c r="BB16" s="274">
        <v>1.4997399999999999E-2</v>
      </c>
      <c r="BC16" s="274">
        <v>1.54506E-2</v>
      </c>
      <c r="BD16" s="362">
        <v>1.53127E-2</v>
      </c>
      <c r="BE16" s="362">
        <v>1.5997600000000001E-2</v>
      </c>
      <c r="BF16" s="362">
        <v>1.5942100000000001E-2</v>
      </c>
      <c r="BG16" s="362">
        <v>1.53618E-2</v>
      </c>
      <c r="BH16" s="362">
        <v>1.5486400000000001E-2</v>
      </c>
      <c r="BI16" s="362">
        <v>1.5326599999999999E-2</v>
      </c>
      <c r="BJ16" s="362">
        <v>1.6007899999999999E-2</v>
      </c>
      <c r="BK16" s="362">
        <v>1.5865899999999999E-2</v>
      </c>
      <c r="BL16" s="362">
        <v>1.43573E-2</v>
      </c>
      <c r="BM16" s="362">
        <v>1.5428000000000001E-2</v>
      </c>
      <c r="BN16" s="362">
        <v>1.49721E-2</v>
      </c>
      <c r="BO16" s="362">
        <v>1.54593E-2</v>
      </c>
      <c r="BP16" s="362">
        <v>1.53697E-2</v>
      </c>
      <c r="BQ16" s="362">
        <v>1.6074000000000001E-2</v>
      </c>
      <c r="BR16" s="362">
        <v>1.6071999999999999E-2</v>
      </c>
      <c r="BS16" s="362">
        <v>1.5464500000000001E-2</v>
      </c>
      <c r="BT16" s="362">
        <v>1.56019E-2</v>
      </c>
      <c r="BU16" s="362">
        <v>1.5457800000000001E-2</v>
      </c>
      <c r="BV16" s="362">
        <v>1.6175800000000001E-2</v>
      </c>
    </row>
    <row r="17" spans="1:74" ht="12" customHeight="1" x14ac:dyDescent="0.2">
      <c r="A17" s="605" t="s">
        <v>809</v>
      </c>
      <c r="B17" s="606" t="s">
        <v>630</v>
      </c>
      <c r="C17" s="274">
        <v>3.5671200000000002E-4</v>
      </c>
      <c r="D17" s="274">
        <v>3.2219200000000001E-4</v>
      </c>
      <c r="E17" s="274">
        <v>3.5671200000000002E-4</v>
      </c>
      <c r="F17" s="274">
        <v>3.4520500000000001E-4</v>
      </c>
      <c r="G17" s="274">
        <v>3.5671200000000002E-4</v>
      </c>
      <c r="H17" s="274">
        <v>3.4520500000000001E-4</v>
      </c>
      <c r="I17" s="274">
        <v>3.5671200000000002E-4</v>
      </c>
      <c r="J17" s="274">
        <v>3.5671200000000002E-4</v>
      </c>
      <c r="K17" s="274">
        <v>3.4520500000000001E-4</v>
      </c>
      <c r="L17" s="274">
        <v>3.5671200000000002E-4</v>
      </c>
      <c r="M17" s="274">
        <v>3.4520500000000001E-4</v>
      </c>
      <c r="N17" s="274">
        <v>3.5671200000000002E-4</v>
      </c>
      <c r="O17" s="274">
        <v>3.5573799999999997E-4</v>
      </c>
      <c r="P17" s="274">
        <v>3.3278700000000002E-4</v>
      </c>
      <c r="Q17" s="274">
        <v>3.5573799999999997E-4</v>
      </c>
      <c r="R17" s="274">
        <v>3.4426200000000002E-4</v>
      </c>
      <c r="S17" s="274">
        <v>3.5573799999999997E-4</v>
      </c>
      <c r="T17" s="274">
        <v>3.4426200000000002E-4</v>
      </c>
      <c r="U17" s="274">
        <v>3.5573799999999997E-4</v>
      </c>
      <c r="V17" s="274">
        <v>3.5573799999999997E-4</v>
      </c>
      <c r="W17" s="274">
        <v>3.4426200000000002E-4</v>
      </c>
      <c r="X17" s="274">
        <v>3.5573799999999997E-4</v>
      </c>
      <c r="Y17" s="274">
        <v>3.4426200000000002E-4</v>
      </c>
      <c r="Z17" s="274">
        <v>3.5573799999999997E-4</v>
      </c>
      <c r="AA17" s="274">
        <v>3.5671200000000002E-4</v>
      </c>
      <c r="AB17" s="274">
        <v>3.2219200000000001E-4</v>
      </c>
      <c r="AC17" s="274">
        <v>3.5671200000000002E-4</v>
      </c>
      <c r="AD17" s="274">
        <v>3.4520500000000001E-4</v>
      </c>
      <c r="AE17" s="274">
        <v>3.5671200000000002E-4</v>
      </c>
      <c r="AF17" s="274">
        <v>3.4520500000000001E-4</v>
      </c>
      <c r="AG17" s="274">
        <v>3.5671200000000002E-4</v>
      </c>
      <c r="AH17" s="274">
        <v>3.5671200000000002E-4</v>
      </c>
      <c r="AI17" s="274">
        <v>3.4520500000000001E-4</v>
      </c>
      <c r="AJ17" s="274">
        <v>3.5671200000000002E-4</v>
      </c>
      <c r="AK17" s="274">
        <v>3.4520500000000001E-4</v>
      </c>
      <c r="AL17" s="274">
        <v>3.5671200000000002E-4</v>
      </c>
      <c r="AM17" s="274">
        <v>3.5671200000000002E-4</v>
      </c>
      <c r="AN17" s="274">
        <v>3.2219200000000001E-4</v>
      </c>
      <c r="AO17" s="274">
        <v>3.5671200000000002E-4</v>
      </c>
      <c r="AP17" s="274">
        <v>3.4520500000000001E-4</v>
      </c>
      <c r="AQ17" s="274">
        <v>3.5671200000000002E-4</v>
      </c>
      <c r="AR17" s="274">
        <v>3.4520500000000001E-4</v>
      </c>
      <c r="AS17" s="274">
        <v>3.5671200000000002E-4</v>
      </c>
      <c r="AT17" s="274">
        <v>3.5671200000000002E-4</v>
      </c>
      <c r="AU17" s="274">
        <v>3.4520500000000001E-4</v>
      </c>
      <c r="AV17" s="274">
        <v>3.5671200000000002E-4</v>
      </c>
      <c r="AW17" s="274">
        <v>3.4520500000000001E-4</v>
      </c>
      <c r="AX17" s="274">
        <v>3.5671200000000002E-4</v>
      </c>
      <c r="AY17" s="274">
        <v>3.5671200000000002E-4</v>
      </c>
      <c r="AZ17" s="274">
        <v>3.2219200000000001E-4</v>
      </c>
      <c r="BA17" s="274">
        <v>3.4938900000000003E-4</v>
      </c>
      <c r="BB17" s="274">
        <v>3.4977000000000001E-4</v>
      </c>
      <c r="BC17" s="274">
        <v>3.4913899999999999E-4</v>
      </c>
      <c r="BD17" s="362">
        <v>3.4949599999999998E-4</v>
      </c>
      <c r="BE17" s="362">
        <v>3.4884E-4</v>
      </c>
      <c r="BF17" s="362">
        <v>3.4812500000000002E-4</v>
      </c>
      <c r="BG17" s="362">
        <v>3.4839000000000002E-4</v>
      </c>
      <c r="BH17" s="362">
        <v>3.4763399999999999E-4</v>
      </c>
      <c r="BI17" s="362">
        <v>3.4785399999999998E-4</v>
      </c>
      <c r="BJ17" s="362">
        <v>3.4704899999999999E-4</v>
      </c>
      <c r="BK17" s="362">
        <v>3.4617099999999999E-4</v>
      </c>
      <c r="BL17" s="362">
        <v>3.48351E-4</v>
      </c>
      <c r="BM17" s="362">
        <v>3.4825600000000002E-4</v>
      </c>
      <c r="BN17" s="362">
        <v>3.4811899999999998E-4</v>
      </c>
      <c r="BO17" s="362">
        <v>3.4802599999999998E-4</v>
      </c>
      <c r="BP17" s="362">
        <v>3.4789199999999998E-4</v>
      </c>
      <c r="BQ17" s="362">
        <v>3.4780599999999998E-4</v>
      </c>
      <c r="BR17" s="362">
        <v>3.4777700000000001E-4</v>
      </c>
      <c r="BS17" s="362">
        <v>3.47721E-4</v>
      </c>
      <c r="BT17" s="362">
        <v>3.4772900000000002E-4</v>
      </c>
      <c r="BU17" s="362">
        <v>3.4771800000000001E-4</v>
      </c>
      <c r="BV17" s="362">
        <v>3.4777899999999999E-4</v>
      </c>
    </row>
    <row r="18" spans="1:74" ht="12" customHeight="1" x14ac:dyDescent="0.2">
      <c r="A18" s="605" t="s">
        <v>1290</v>
      </c>
      <c r="B18" s="606" t="s">
        <v>1291</v>
      </c>
      <c r="C18" s="274">
        <v>6.4757812999999997E-2</v>
      </c>
      <c r="D18" s="274">
        <v>5.7525879000000002E-2</v>
      </c>
      <c r="E18" s="274">
        <v>6.4206592000000007E-2</v>
      </c>
      <c r="F18" s="274">
        <v>6.0514786000000001E-2</v>
      </c>
      <c r="G18" s="274">
        <v>6.3170412999999995E-2</v>
      </c>
      <c r="H18" s="274">
        <v>6.2050282999999998E-2</v>
      </c>
      <c r="I18" s="274">
        <v>6.2769051000000006E-2</v>
      </c>
      <c r="J18" s="274">
        <v>6.3738555000000002E-2</v>
      </c>
      <c r="K18" s="274">
        <v>6.0635201E-2</v>
      </c>
      <c r="L18" s="274">
        <v>6.3883522999999998E-2</v>
      </c>
      <c r="M18" s="274">
        <v>6.4703755000000002E-2</v>
      </c>
      <c r="N18" s="274">
        <v>6.7741797000000006E-2</v>
      </c>
      <c r="O18" s="274">
        <v>6.5545326000000001E-2</v>
      </c>
      <c r="P18" s="274">
        <v>6.0180289999999997E-2</v>
      </c>
      <c r="Q18" s="274">
        <v>6.2308513000000003E-2</v>
      </c>
      <c r="R18" s="274">
        <v>5.9596968E-2</v>
      </c>
      <c r="S18" s="274">
        <v>6.2473365000000003E-2</v>
      </c>
      <c r="T18" s="274">
        <v>5.9963806000000001E-2</v>
      </c>
      <c r="U18" s="274">
        <v>5.7018535000000002E-2</v>
      </c>
      <c r="V18" s="274">
        <v>5.8937281000000001E-2</v>
      </c>
      <c r="W18" s="274">
        <v>5.5044336999999999E-2</v>
      </c>
      <c r="X18" s="274">
        <v>5.6338592999999999E-2</v>
      </c>
      <c r="Y18" s="274">
        <v>5.5775713999999997E-2</v>
      </c>
      <c r="Z18" s="274">
        <v>5.7689361000000002E-2</v>
      </c>
      <c r="AA18" s="274">
        <v>5.5419782000000001E-2</v>
      </c>
      <c r="AB18" s="274">
        <v>5.0314919999999999E-2</v>
      </c>
      <c r="AC18" s="274">
        <v>5.7376755000000002E-2</v>
      </c>
      <c r="AD18" s="274">
        <v>5.7334465000000001E-2</v>
      </c>
      <c r="AE18" s="274">
        <v>6.0927228999999999E-2</v>
      </c>
      <c r="AF18" s="274">
        <v>5.9912959000000002E-2</v>
      </c>
      <c r="AG18" s="274">
        <v>6.0375643999999999E-2</v>
      </c>
      <c r="AH18" s="274">
        <v>5.8966605999999998E-2</v>
      </c>
      <c r="AI18" s="274">
        <v>5.7321946999999998E-2</v>
      </c>
      <c r="AJ18" s="274">
        <v>6.2789190999999994E-2</v>
      </c>
      <c r="AK18" s="274">
        <v>6.2606360999999999E-2</v>
      </c>
      <c r="AL18" s="274">
        <v>6.5940108999999997E-2</v>
      </c>
      <c r="AM18" s="274">
        <v>6.2875871999999999E-2</v>
      </c>
      <c r="AN18" s="274">
        <v>5.6408356999999999E-2</v>
      </c>
      <c r="AO18" s="274">
        <v>6.2443150000000003E-2</v>
      </c>
      <c r="AP18" s="274">
        <v>6.1794084999999999E-2</v>
      </c>
      <c r="AQ18" s="274">
        <v>6.4486082E-2</v>
      </c>
      <c r="AR18" s="274">
        <v>6.3888787000000002E-2</v>
      </c>
      <c r="AS18" s="274">
        <v>6.5270213999999993E-2</v>
      </c>
      <c r="AT18" s="274">
        <v>6.3705530999999996E-2</v>
      </c>
      <c r="AU18" s="274">
        <v>6.1325546000000002E-2</v>
      </c>
      <c r="AV18" s="274">
        <v>6.3738782999999993E-2</v>
      </c>
      <c r="AW18" s="274">
        <v>6.3477298000000001E-2</v>
      </c>
      <c r="AX18" s="274">
        <v>6.8961637000000006E-2</v>
      </c>
      <c r="AY18" s="274">
        <v>6.5372825999999995E-2</v>
      </c>
      <c r="AZ18" s="274">
        <v>5.8865379000000002E-2</v>
      </c>
      <c r="BA18" s="274">
        <v>6.2717800000000004E-2</v>
      </c>
      <c r="BB18" s="274">
        <v>6.17423E-2</v>
      </c>
      <c r="BC18" s="274">
        <v>6.4613100000000007E-2</v>
      </c>
      <c r="BD18" s="362">
        <v>6.22886E-2</v>
      </c>
      <c r="BE18" s="362">
        <v>6.3781900000000002E-2</v>
      </c>
      <c r="BF18" s="362">
        <v>6.40265E-2</v>
      </c>
      <c r="BG18" s="362">
        <v>6.1902499999999999E-2</v>
      </c>
      <c r="BH18" s="362">
        <v>6.3418199999999994E-2</v>
      </c>
      <c r="BI18" s="362">
        <v>6.1463299999999998E-2</v>
      </c>
      <c r="BJ18" s="362">
        <v>6.3511799999999993E-2</v>
      </c>
      <c r="BK18" s="362">
        <v>6.3494499999999995E-2</v>
      </c>
      <c r="BL18" s="362">
        <v>5.9353799999999998E-2</v>
      </c>
      <c r="BM18" s="362">
        <v>6.3634899999999994E-2</v>
      </c>
      <c r="BN18" s="362">
        <v>6.15478E-2</v>
      </c>
      <c r="BO18" s="362">
        <v>6.4326599999999998E-2</v>
      </c>
      <c r="BP18" s="362">
        <v>6.22985E-2</v>
      </c>
      <c r="BQ18" s="362">
        <v>6.44845E-2</v>
      </c>
      <c r="BR18" s="362">
        <v>6.4545400000000003E-2</v>
      </c>
      <c r="BS18" s="362">
        <v>6.2779000000000001E-2</v>
      </c>
      <c r="BT18" s="362">
        <v>6.4974199999999996E-2</v>
      </c>
      <c r="BU18" s="362">
        <v>6.2343299999999997E-2</v>
      </c>
      <c r="BV18" s="362">
        <v>6.4152299999999995E-2</v>
      </c>
    </row>
    <row r="19" spans="1:74" ht="12" customHeight="1" x14ac:dyDescent="0.2">
      <c r="A19" s="605" t="s">
        <v>24</v>
      </c>
      <c r="B19" s="606" t="s">
        <v>515</v>
      </c>
      <c r="C19" s="274">
        <v>0.19786599888</v>
      </c>
      <c r="D19" s="274">
        <v>0.17622015194999999</v>
      </c>
      <c r="E19" s="274">
        <v>0.19179403628</v>
      </c>
      <c r="F19" s="274">
        <v>0.18116744067000001</v>
      </c>
      <c r="G19" s="274">
        <v>0.18334689106999999</v>
      </c>
      <c r="H19" s="274">
        <v>0.18729365804000001</v>
      </c>
      <c r="I19" s="274">
        <v>0.18979165112999999</v>
      </c>
      <c r="J19" s="274">
        <v>0.19088220104</v>
      </c>
      <c r="K19" s="274">
        <v>0.18536736278999999</v>
      </c>
      <c r="L19" s="274">
        <v>0.18910334918999999</v>
      </c>
      <c r="M19" s="274">
        <v>0.19282853650000001</v>
      </c>
      <c r="N19" s="274">
        <v>0.20202328801</v>
      </c>
      <c r="O19" s="274">
        <v>0.19805121278000001</v>
      </c>
      <c r="P19" s="274">
        <v>0.18519839503999999</v>
      </c>
      <c r="Q19" s="274">
        <v>0.18989187898000001</v>
      </c>
      <c r="R19" s="274">
        <v>0.18062439691000001</v>
      </c>
      <c r="S19" s="274">
        <v>0.18949263014000001</v>
      </c>
      <c r="T19" s="274">
        <v>0.18428036913000001</v>
      </c>
      <c r="U19" s="274">
        <v>0.18628738987999999</v>
      </c>
      <c r="V19" s="274">
        <v>0.18964419672999999</v>
      </c>
      <c r="W19" s="274">
        <v>0.18224972192</v>
      </c>
      <c r="X19" s="274">
        <v>0.18687094741999999</v>
      </c>
      <c r="Y19" s="274">
        <v>0.18662028595999999</v>
      </c>
      <c r="Z19" s="274">
        <v>0.19321419201000001</v>
      </c>
      <c r="AA19" s="274">
        <v>0.18888070705000001</v>
      </c>
      <c r="AB19" s="274">
        <v>0.17095119952999999</v>
      </c>
      <c r="AC19" s="274">
        <v>0.18711016954000001</v>
      </c>
      <c r="AD19" s="274">
        <v>0.18202282126</v>
      </c>
      <c r="AE19" s="274">
        <v>0.18949971212</v>
      </c>
      <c r="AF19" s="274">
        <v>0.18842359068</v>
      </c>
      <c r="AG19" s="274">
        <v>0.19747839646000001</v>
      </c>
      <c r="AH19" s="274">
        <v>0.19158170363999999</v>
      </c>
      <c r="AI19" s="274">
        <v>0.18134388699000001</v>
      </c>
      <c r="AJ19" s="274">
        <v>0.1915069227</v>
      </c>
      <c r="AK19" s="274">
        <v>0.19204999543000001</v>
      </c>
      <c r="AL19" s="274">
        <v>0.20239278662999999</v>
      </c>
      <c r="AM19" s="274">
        <v>0.19380834747</v>
      </c>
      <c r="AN19" s="274">
        <v>0.17390444066999999</v>
      </c>
      <c r="AO19" s="274">
        <v>0.18966403528</v>
      </c>
      <c r="AP19" s="274">
        <v>0.18744203894</v>
      </c>
      <c r="AQ19" s="274">
        <v>0.19388959737</v>
      </c>
      <c r="AR19" s="274">
        <v>0.19307951756</v>
      </c>
      <c r="AS19" s="274">
        <v>0.19783978266999999</v>
      </c>
      <c r="AT19" s="274">
        <v>0.19754800699</v>
      </c>
      <c r="AU19" s="274">
        <v>0.18694621609000001</v>
      </c>
      <c r="AV19" s="274">
        <v>0.19425379066000001</v>
      </c>
      <c r="AW19" s="274">
        <v>0.19221838552000001</v>
      </c>
      <c r="AX19" s="274">
        <v>0.20474810458000001</v>
      </c>
      <c r="AY19" s="274">
        <v>0.20013242467</v>
      </c>
      <c r="AZ19" s="274">
        <v>0.17758763287000001</v>
      </c>
      <c r="BA19" s="274">
        <v>0.1850454</v>
      </c>
      <c r="BB19" s="274">
        <v>0.1804625</v>
      </c>
      <c r="BC19" s="274">
        <v>0.1832531</v>
      </c>
      <c r="BD19" s="362">
        <v>0.1793228</v>
      </c>
      <c r="BE19" s="362">
        <v>0.1869159</v>
      </c>
      <c r="BF19" s="362">
        <v>0.185062</v>
      </c>
      <c r="BG19" s="362">
        <v>0.17903060000000001</v>
      </c>
      <c r="BH19" s="362">
        <v>0.1845205</v>
      </c>
      <c r="BI19" s="362">
        <v>0.17922830000000001</v>
      </c>
      <c r="BJ19" s="362">
        <v>0.18685789999999999</v>
      </c>
      <c r="BK19" s="362">
        <v>0.18690709999999999</v>
      </c>
      <c r="BL19" s="362">
        <v>0.17015040000000001</v>
      </c>
      <c r="BM19" s="362">
        <v>0.18074599999999999</v>
      </c>
      <c r="BN19" s="362">
        <v>0.17628240000000001</v>
      </c>
      <c r="BO19" s="362">
        <v>0.18090919999999999</v>
      </c>
      <c r="BP19" s="362">
        <v>0.1784702</v>
      </c>
      <c r="BQ19" s="362">
        <v>0.1874498</v>
      </c>
      <c r="BR19" s="362">
        <v>0.18582180000000001</v>
      </c>
      <c r="BS19" s="362">
        <v>0.18035699999999999</v>
      </c>
      <c r="BT19" s="362">
        <v>0.18670390000000001</v>
      </c>
      <c r="BU19" s="362">
        <v>0.18086820000000001</v>
      </c>
      <c r="BV19" s="362">
        <v>0.18842739999999999</v>
      </c>
    </row>
    <row r="20" spans="1:74" ht="12" customHeight="1" x14ac:dyDescent="0.2">
      <c r="A20" s="605"/>
      <c r="B20" s="170" t="s">
        <v>517</v>
      </c>
      <c r="C20" s="240"/>
      <c r="D20" s="240"/>
      <c r="E20" s="240"/>
      <c r="F20" s="240"/>
      <c r="G20" s="240"/>
      <c r="H20" s="240"/>
      <c r="I20" s="240"/>
      <c r="J20" s="240"/>
      <c r="K20" s="240"/>
      <c r="L20" s="240"/>
      <c r="M20" s="240"/>
      <c r="N20" s="240"/>
      <c r="O20" s="240"/>
      <c r="P20" s="240"/>
      <c r="Q20" s="240"/>
      <c r="R20" s="240"/>
      <c r="S20" s="240"/>
      <c r="T20" s="240"/>
      <c r="U20" s="240"/>
      <c r="V20" s="240"/>
      <c r="W20" s="240"/>
      <c r="X20" s="240"/>
      <c r="Y20" s="240"/>
      <c r="Z20" s="240"/>
      <c r="AA20" s="240"/>
      <c r="AB20" s="240"/>
      <c r="AC20" s="240"/>
      <c r="AD20" s="240"/>
      <c r="AE20" s="240"/>
      <c r="AF20" s="240"/>
      <c r="AG20" s="240"/>
      <c r="AH20" s="240"/>
      <c r="AI20" s="240"/>
      <c r="AJ20" s="240"/>
      <c r="AK20" s="240"/>
      <c r="AL20" s="240"/>
      <c r="AM20" s="240"/>
      <c r="AN20" s="240"/>
      <c r="AO20" s="240"/>
      <c r="AP20" s="240"/>
      <c r="AQ20" s="240"/>
      <c r="AR20" s="240"/>
      <c r="AS20" s="240"/>
      <c r="AT20" s="240"/>
      <c r="AU20" s="240"/>
      <c r="AV20" s="240"/>
      <c r="AW20" s="240"/>
      <c r="AX20" s="240"/>
      <c r="AY20" s="240"/>
      <c r="AZ20" s="240"/>
      <c r="BA20" s="240"/>
      <c r="BB20" s="240"/>
      <c r="BC20" s="240"/>
      <c r="BD20" s="363"/>
      <c r="BE20" s="363"/>
      <c r="BF20" s="363"/>
      <c r="BG20" s="363"/>
      <c r="BH20" s="363"/>
      <c r="BI20" s="363"/>
      <c r="BJ20" s="363"/>
      <c r="BK20" s="363"/>
      <c r="BL20" s="363"/>
      <c r="BM20" s="363"/>
      <c r="BN20" s="363"/>
      <c r="BO20" s="363"/>
      <c r="BP20" s="363"/>
      <c r="BQ20" s="363"/>
      <c r="BR20" s="363"/>
      <c r="BS20" s="363"/>
      <c r="BT20" s="363"/>
      <c r="BU20" s="363"/>
      <c r="BV20" s="363"/>
    </row>
    <row r="21" spans="1:74" ht="12" customHeight="1" x14ac:dyDescent="0.2">
      <c r="A21" s="559" t="s">
        <v>26</v>
      </c>
      <c r="B21" s="606" t="s">
        <v>1094</v>
      </c>
      <c r="C21" s="274">
        <v>5.881407E-3</v>
      </c>
      <c r="D21" s="274">
        <v>5.3270749999999997E-3</v>
      </c>
      <c r="E21" s="274">
        <v>5.858767E-3</v>
      </c>
      <c r="F21" s="274">
        <v>5.70588E-3</v>
      </c>
      <c r="G21" s="274">
        <v>5.8607069999999997E-3</v>
      </c>
      <c r="H21" s="274">
        <v>5.6970500000000004E-3</v>
      </c>
      <c r="I21" s="274">
        <v>5.9006969999999999E-3</v>
      </c>
      <c r="J21" s="274">
        <v>5.873807E-3</v>
      </c>
      <c r="K21" s="274">
        <v>5.6650299999999997E-3</v>
      </c>
      <c r="L21" s="274">
        <v>5.820647E-3</v>
      </c>
      <c r="M21" s="274">
        <v>5.6766400000000002E-3</v>
      </c>
      <c r="N21" s="274">
        <v>5.8915670000000003E-3</v>
      </c>
      <c r="O21" s="274">
        <v>5.1384559999999996E-3</v>
      </c>
      <c r="P21" s="274">
        <v>4.8116260000000003E-3</v>
      </c>
      <c r="Q21" s="274">
        <v>5.1222459999999996E-3</v>
      </c>
      <c r="R21" s="274">
        <v>4.9728660000000003E-3</v>
      </c>
      <c r="S21" s="274">
        <v>5.1184660000000003E-3</v>
      </c>
      <c r="T21" s="274">
        <v>4.9850659999999998E-3</v>
      </c>
      <c r="U21" s="274">
        <v>5.1579959999999998E-3</v>
      </c>
      <c r="V21" s="274">
        <v>5.1564660000000002E-3</v>
      </c>
      <c r="W21" s="274">
        <v>4.9660959999999997E-3</v>
      </c>
      <c r="X21" s="274">
        <v>5.1195759999999998E-3</v>
      </c>
      <c r="Y21" s="274">
        <v>4.9860060000000003E-3</v>
      </c>
      <c r="Z21" s="274">
        <v>5.1477160000000001E-3</v>
      </c>
      <c r="AA21" s="274">
        <v>5.9556610000000001E-3</v>
      </c>
      <c r="AB21" s="274">
        <v>5.3852639999999998E-3</v>
      </c>
      <c r="AC21" s="274">
        <v>5.9653010000000001E-3</v>
      </c>
      <c r="AD21" s="274">
        <v>5.6863820000000002E-3</v>
      </c>
      <c r="AE21" s="274">
        <v>5.9155409999999999E-3</v>
      </c>
      <c r="AF21" s="274">
        <v>5.7638919999999996E-3</v>
      </c>
      <c r="AG21" s="274">
        <v>5.9579510000000004E-3</v>
      </c>
      <c r="AH21" s="274">
        <v>5.9642209999999996E-3</v>
      </c>
      <c r="AI21" s="274">
        <v>5.7227520000000002E-3</v>
      </c>
      <c r="AJ21" s="274">
        <v>5.990591E-3</v>
      </c>
      <c r="AK21" s="274">
        <v>5.817132E-3</v>
      </c>
      <c r="AL21" s="274">
        <v>6.0395010000000001E-3</v>
      </c>
      <c r="AM21" s="274">
        <v>6.0248810000000002E-3</v>
      </c>
      <c r="AN21" s="274">
        <v>5.4641639999999997E-3</v>
      </c>
      <c r="AO21" s="274">
        <v>6.0567010000000003E-3</v>
      </c>
      <c r="AP21" s="274">
        <v>5.749072E-3</v>
      </c>
      <c r="AQ21" s="274">
        <v>6.0670910000000002E-3</v>
      </c>
      <c r="AR21" s="274">
        <v>5.8831120000000002E-3</v>
      </c>
      <c r="AS21" s="274">
        <v>6.0563809999999996E-3</v>
      </c>
      <c r="AT21" s="274">
        <v>6.043461E-3</v>
      </c>
      <c r="AU21" s="274">
        <v>5.795822E-3</v>
      </c>
      <c r="AV21" s="274">
        <v>6.0015509999999999E-3</v>
      </c>
      <c r="AW21" s="274">
        <v>5.7673819999999997E-3</v>
      </c>
      <c r="AX21" s="274">
        <v>6.021251E-3</v>
      </c>
      <c r="AY21" s="274">
        <v>6.3648580000000001E-3</v>
      </c>
      <c r="AZ21" s="274">
        <v>5.7604209999999999E-3</v>
      </c>
      <c r="BA21" s="274">
        <v>6.3030999999999998E-3</v>
      </c>
      <c r="BB21" s="274">
        <v>6.0867500000000001E-3</v>
      </c>
      <c r="BC21" s="274">
        <v>6.2962199999999999E-3</v>
      </c>
      <c r="BD21" s="362">
        <v>6.1035400000000002E-3</v>
      </c>
      <c r="BE21" s="362">
        <v>6.3107500000000004E-3</v>
      </c>
      <c r="BF21" s="362">
        <v>6.3083000000000002E-3</v>
      </c>
      <c r="BG21" s="362">
        <v>6.1005800000000004E-3</v>
      </c>
      <c r="BH21" s="362">
        <v>6.2928000000000003E-3</v>
      </c>
      <c r="BI21" s="362">
        <v>6.10489E-3</v>
      </c>
      <c r="BJ21" s="362">
        <v>6.3225099999999999E-3</v>
      </c>
      <c r="BK21" s="362">
        <v>6.3671099999999996E-3</v>
      </c>
      <c r="BL21" s="362">
        <v>5.7486999999999998E-3</v>
      </c>
      <c r="BM21" s="362">
        <v>6.3379899999999999E-3</v>
      </c>
      <c r="BN21" s="362">
        <v>6.1371100000000003E-3</v>
      </c>
      <c r="BO21" s="362">
        <v>6.3416699999999998E-3</v>
      </c>
      <c r="BP21" s="362">
        <v>6.1528499999999996E-3</v>
      </c>
      <c r="BQ21" s="362">
        <v>6.3655300000000003E-3</v>
      </c>
      <c r="BR21" s="362">
        <v>6.3658600000000001E-3</v>
      </c>
      <c r="BS21" s="362">
        <v>6.1574799999999999E-3</v>
      </c>
      <c r="BT21" s="362">
        <v>6.3485599999999996E-3</v>
      </c>
      <c r="BU21" s="362">
        <v>6.1581700000000001E-3</v>
      </c>
      <c r="BV21" s="362">
        <v>6.3716299999999997E-3</v>
      </c>
    </row>
    <row r="22" spans="1:74" ht="12" customHeight="1" x14ac:dyDescent="0.2">
      <c r="A22" s="559" t="s">
        <v>1117</v>
      </c>
      <c r="B22" s="606" t="s">
        <v>1095</v>
      </c>
      <c r="C22" s="274">
        <v>3.34601E-3</v>
      </c>
      <c r="D22" s="274">
        <v>3.10275E-3</v>
      </c>
      <c r="E22" s="274">
        <v>3.4166999999999999E-3</v>
      </c>
      <c r="F22" s="274">
        <v>3.3087799999999999E-3</v>
      </c>
      <c r="G22" s="274">
        <v>3.6312200000000001E-3</v>
      </c>
      <c r="H22" s="274">
        <v>3.6971999999999999E-3</v>
      </c>
      <c r="I22" s="274">
        <v>3.7299E-3</v>
      </c>
      <c r="J22" s="274">
        <v>3.8491100000000002E-3</v>
      </c>
      <c r="K22" s="274">
        <v>3.5737799999999999E-3</v>
      </c>
      <c r="L22" s="274">
        <v>3.5274099999999999E-3</v>
      </c>
      <c r="M22" s="274">
        <v>3.6943800000000001E-3</v>
      </c>
      <c r="N22" s="274">
        <v>3.66563E-3</v>
      </c>
      <c r="O22" s="274">
        <v>3.7770500000000001E-3</v>
      </c>
      <c r="P22" s="274">
        <v>3.6216099999999999E-3</v>
      </c>
      <c r="Q22" s="274">
        <v>3.69586E-3</v>
      </c>
      <c r="R22" s="274">
        <v>3.6700000000000001E-3</v>
      </c>
      <c r="S22" s="274">
        <v>3.81694E-3</v>
      </c>
      <c r="T22" s="274">
        <v>3.6295199999999998E-3</v>
      </c>
      <c r="U22" s="274">
        <v>3.8176999999999998E-3</v>
      </c>
      <c r="V22" s="274">
        <v>3.9401699999999998E-3</v>
      </c>
      <c r="W22" s="274">
        <v>3.7634000000000001E-3</v>
      </c>
      <c r="X22" s="274">
        <v>3.89815E-3</v>
      </c>
      <c r="Y22" s="274">
        <v>3.7103000000000001E-3</v>
      </c>
      <c r="Z22" s="274">
        <v>3.9067800000000003E-3</v>
      </c>
      <c r="AA22" s="274">
        <v>3.81146E-3</v>
      </c>
      <c r="AB22" s="274">
        <v>3.4072400000000002E-3</v>
      </c>
      <c r="AC22" s="274">
        <v>3.9909699999999999E-3</v>
      </c>
      <c r="AD22" s="274">
        <v>3.8526300000000001E-3</v>
      </c>
      <c r="AE22" s="274">
        <v>4.0795199999999997E-3</v>
      </c>
      <c r="AF22" s="274">
        <v>4.0623899999999999E-3</v>
      </c>
      <c r="AG22" s="274">
        <v>4.1263699999999999E-3</v>
      </c>
      <c r="AH22" s="274">
        <v>4.1321600000000002E-3</v>
      </c>
      <c r="AI22" s="274">
        <v>3.9464900000000004E-3</v>
      </c>
      <c r="AJ22" s="274">
        <v>3.8894099999999998E-3</v>
      </c>
      <c r="AK22" s="274">
        <v>3.7624300000000002E-3</v>
      </c>
      <c r="AL22" s="274">
        <v>4.0153799999999998E-3</v>
      </c>
      <c r="AM22" s="274">
        <v>4.1150099999999997E-3</v>
      </c>
      <c r="AN22" s="274">
        <v>3.4720599999999999E-3</v>
      </c>
      <c r="AO22" s="274">
        <v>3.9270199999999998E-3</v>
      </c>
      <c r="AP22" s="274">
        <v>3.6511099999999999E-3</v>
      </c>
      <c r="AQ22" s="274">
        <v>3.6093800000000001E-3</v>
      </c>
      <c r="AR22" s="274">
        <v>3.5269899999999998E-3</v>
      </c>
      <c r="AS22" s="274">
        <v>3.8319000000000001E-3</v>
      </c>
      <c r="AT22" s="274">
        <v>3.8611700000000001E-3</v>
      </c>
      <c r="AU22" s="274">
        <v>3.6226700000000001E-3</v>
      </c>
      <c r="AV22" s="274">
        <v>3.85594E-3</v>
      </c>
      <c r="AW22" s="274">
        <v>3.8735200000000001E-3</v>
      </c>
      <c r="AX22" s="274">
        <v>4.1692300000000003E-3</v>
      </c>
      <c r="AY22" s="274">
        <v>4.2907300000000004E-3</v>
      </c>
      <c r="AZ22" s="274">
        <v>3.6800499999999998E-3</v>
      </c>
      <c r="BA22" s="274">
        <v>3.8581700000000002E-3</v>
      </c>
      <c r="BB22" s="274">
        <v>3.5841900000000001E-3</v>
      </c>
      <c r="BC22" s="274">
        <v>3.7058299999999998E-3</v>
      </c>
      <c r="BD22" s="362">
        <v>3.86141E-3</v>
      </c>
      <c r="BE22" s="362">
        <v>4.16957E-3</v>
      </c>
      <c r="BF22" s="362">
        <v>4.1794099999999997E-3</v>
      </c>
      <c r="BG22" s="362">
        <v>3.99504E-3</v>
      </c>
      <c r="BH22" s="362">
        <v>3.8566500000000001E-3</v>
      </c>
      <c r="BI22" s="362">
        <v>4.0063900000000003E-3</v>
      </c>
      <c r="BJ22" s="362">
        <v>4.2989300000000003E-3</v>
      </c>
      <c r="BK22" s="362">
        <v>4.2004800000000004E-3</v>
      </c>
      <c r="BL22" s="362">
        <v>3.8077699999999998E-3</v>
      </c>
      <c r="BM22" s="362">
        <v>3.7889500000000001E-3</v>
      </c>
      <c r="BN22" s="362">
        <v>3.6795E-3</v>
      </c>
      <c r="BO22" s="362">
        <v>3.80263E-3</v>
      </c>
      <c r="BP22" s="362">
        <v>4.0070000000000001E-3</v>
      </c>
      <c r="BQ22" s="362">
        <v>4.3001799999999998E-3</v>
      </c>
      <c r="BR22" s="362">
        <v>4.3056600000000002E-3</v>
      </c>
      <c r="BS22" s="362">
        <v>4.0997200000000003E-3</v>
      </c>
      <c r="BT22" s="362">
        <v>3.9423499999999998E-3</v>
      </c>
      <c r="BU22" s="362">
        <v>4.0972999999999999E-3</v>
      </c>
      <c r="BV22" s="362">
        <v>4.3926199999999999E-3</v>
      </c>
    </row>
    <row r="23" spans="1:74" ht="12" customHeight="1" x14ac:dyDescent="0.2">
      <c r="A23" s="605" t="s">
        <v>69</v>
      </c>
      <c r="B23" s="606" t="s">
        <v>630</v>
      </c>
      <c r="C23" s="274">
        <v>1.6731509999999999E-3</v>
      </c>
      <c r="D23" s="274">
        <v>1.5112330000000001E-3</v>
      </c>
      <c r="E23" s="274">
        <v>1.6731509999999999E-3</v>
      </c>
      <c r="F23" s="274">
        <v>1.619178E-3</v>
      </c>
      <c r="G23" s="274">
        <v>1.6731509999999999E-3</v>
      </c>
      <c r="H23" s="274">
        <v>1.619178E-3</v>
      </c>
      <c r="I23" s="274">
        <v>1.6731509999999999E-3</v>
      </c>
      <c r="J23" s="274">
        <v>1.6731509999999999E-3</v>
      </c>
      <c r="K23" s="274">
        <v>1.619178E-3</v>
      </c>
      <c r="L23" s="274">
        <v>1.6731509999999999E-3</v>
      </c>
      <c r="M23" s="274">
        <v>1.619178E-3</v>
      </c>
      <c r="N23" s="274">
        <v>1.6731509999999999E-3</v>
      </c>
      <c r="O23" s="274">
        <v>1.6685789999999999E-3</v>
      </c>
      <c r="P23" s="274">
        <v>1.560929E-3</v>
      </c>
      <c r="Q23" s="274">
        <v>1.6685789999999999E-3</v>
      </c>
      <c r="R23" s="274">
        <v>1.6147539999999999E-3</v>
      </c>
      <c r="S23" s="274">
        <v>1.6685789999999999E-3</v>
      </c>
      <c r="T23" s="274">
        <v>1.6147539999999999E-3</v>
      </c>
      <c r="U23" s="274">
        <v>1.6685789999999999E-3</v>
      </c>
      <c r="V23" s="274">
        <v>1.6685789999999999E-3</v>
      </c>
      <c r="W23" s="274">
        <v>1.6147539999999999E-3</v>
      </c>
      <c r="X23" s="274">
        <v>1.6685789999999999E-3</v>
      </c>
      <c r="Y23" s="274">
        <v>1.6147539999999999E-3</v>
      </c>
      <c r="Z23" s="274">
        <v>1.6685789999999999E-3</v>
      </c>
      <c r="AA23" s="274">
        <v>1.6731509999999999E-3</v>
      </c>
      <c r="AB23" s="274">
        <v>1.5112330000000001E-3</v>
      </c>
      <c r="AC23" s="274">
        <v>1.6731509999999999E-3</v>
      </c>
      <c r="AD23" s="274">
        <v>1.619178E-3</v>
      </c>
      <c r="AE23" s="274">
        <v>1.6731509999999999E-3</v>
      </c>
      <c r="AF23" s="274">
        <v>1.619178E-3</v>
      </c>
      <c r="AG23" s="274">
        <v>1.6731509999999999E-3</v>
      </c>
      <c r="AH23" s="274">
        <v>1.6731509999999999E-3</v>
      </c>
      <c r="AI23" s="274">
        <v>1.619178E-3</v>
      </c>
      <c r="AJ23" s="274">
        <v>1.6731509999999999E-3</v>
      </c>
      <c r="AK23" s="274">
        <v>1.619178E-3</v>
      </c>
      <c r="AL23" s="274">
        <v>1.6731509999999999E-3</v>
      </c>
      <c r="AM23" s="274">
        <v>1.6731509999999999E-3</v>
      </c>
      <c r="AN23" s="274">
        <v>1.5112330000000001E-3</v>
      </c>
      <c r="AO23" s="274">
        <v>1.6731509999999999E-3</v>
      </c>
      <c r="AP23" s="274">
        <v>1.619178E-3</v>
      </c>
      <c r="AQ23" s="274">
        <v>1.6731509999999999E-3</v>
      </c>
      <c r="AR23" s="274">
        <v>1.619178E-3</v>
      </c>
      <c r="AS23" s="274">
        <v>1.6731509999999999E-3</v>
      </c>
      <c r="AT23" s="274">
        <v>1.6731509999999999E-3</v>
      </c>
      <c r="AU23" s="274">
        <v>1.619178E-3</v>
      </c>
      <c r="AV23" s="274">
        <v>1.6731509999999999E-3</v>
      </c>
      <c r="AW23" s="274">
        <v>1.619178E-3</v>
      </c>
      <c r="AX23" s="274">
        <v>1.6731509999999999E-3</v>
      </c>
      <c r="AY23" s="274">
        <v>1.6731509999999999E-3</v>
      </c>
      <c r="AZ23" s="274">
        <v>1.5112330000000001E-3</v>
      </c>
      <c r="BA23" s="274">
        <v>1.6387999999999999E-3</v>
      </c>
      <c r="BB23" s="274">
        <v>1.6405899999999999E-3</v>
      </c>
      <c r="BC23" s="274">
        <v>1.6376299999999999E-3</v>
      </c>
      <c r="BD23" s="362">
        <v>1.6393099999999999E-3</v>
      </c>
      <c r="BE23" s="362">
        <v>1.63623E-3</v>
      </c>
      <c r="BF23" s="362">
        <v>1.63287E-3</v>
      </c>
      <c r="BG23" s="362">
        <v>1.63412E-3</v>
      </c>
      <c r="BH23" s="362">
        <v>1.63057E-3</v>
      </c>
      <c r="BI23" s="362">
        <v>1.6316E-3</v>
      </c>
      <c r="BJ23" s="362">
        <v>1.62783E-3</v>
      </c>
      <c r="BK23" s="362">
        <v>1.62371E-3</v>
      </c>
      <c r="BL23" s="362">
        <v>1.63393E-3</v>
      </c>
      <c r="BM23" s="362">
        <v>1.63349E-3</v>
      </c>
      <c r="BN23" s="362">
        <v>1.63284E-3</v>
      </c>
      <c r="BO23" s="362">
        <v>1.6324099999999999E-3</v>
      </c>
      <c r="BP23" s="362">
        <v>1.63178E-3</v>
      </c>
      <c r="BQ23" s="362">
        <v>1.63138E-3</v>
      </c>
      <c r="BR23" s="362">
        <v>1.6312399999999999E-3</v>
      </c>
      <c r="BS23" s="362">
        <v>1.63098E-3</v>
      </c>
      <c r="BT23" s="362">
        <v>1.63102E-3</v>
      </c>
      <c r="BU23" s="362">
        <v>1.6309600000000001E-3</v>
      </c>
      <c r="BV23" s="362">
        <v>1.6312500000000001E-3</v>
      </c>
    </row>
    <row r="24" spans="1:74" ht="12" customHeight="1" x14ac:dyDescent="0.2">
      <c r="A24" s="605" t="s">
        <v>247</v>
      </c>
      <c r="B24" s="606" t="s">
        <v>515</v>
      </c>
      <c r="C24" s="274">
        <v>1.1173342119E-2</v>
      </c>
      <c r="D24" s="274">
        <v>1.0225427815E-2</v>
      </c>
      <c r="E24" s="274">
        <v>1.1273628561000001E-2</v>
      </c>
      <c r="F24" s="274">
        <v>1.0971591611E-2</v>
      </c>
      <c r="G24" s="274">
        <v>1.1537438834E-2</v>
      </c>
      <c r="H24" s="274">
        <v>1.1413212458E-2</v>
      </c>
      <c r="I24" s="274">
        <v>1.1664355233000001E-2</v>
      </c>
      <c r="J24" s="274">
        <v>1.1788403362999999E-2</v>
      </c>
      <c r="K24" s="274">
        <v>1.1188272204E-2</v>
      </c>
      <c r="L24" s="274">
        <v>1.135936983E-2</v>
      </c>
      <c r="M24" s="274">
        <v>1.1285854837E-2</v>
      </c>
      <c r="N24" s="274">
        <v>1.1542308232E-2</v>
      </c>
      <c r="O24" s="274">
        <v>1.0850085291999999E-2</v>
      </c>
      <c r="P24" s="274">
        <v>1.0273592413E-2</v>
      </c>
      <c r="Q24" s="274">
        <v>1.0816721608999999E-2</v>
      </c>
      <c r="R24" s="274">
        <v>1.0621625484000001E-2</v>
      </c>
      <c r="S24" s="274">
        <v>1.1022981586E-2</v>
      </c>
      <c r="T24" s="274">
        <v>1.0651761035E-2</v>
      </c>
      <c r="U24" s="274">
        <v>1.1048430429E-2</v>
      </c>
      <c r="V24" s="274">
        <v>1.1173075789E-2</v>
      </c>
      <c r="W24" s="274">
        <v>1.0746020891E-2</v>
      </c>
      <c r="X24" s="274">
        <v>1.1087505683E-2</v>
      </c>
      <c r="Y24" s="274">
        <v>1.0649160381E-2</v>
      </c>
      <c r="Z24" s="274">
        <v>1.1049028708E-2</v>
      </c>
      <c r="AA24" s="274">
        <v>1.1787965507E-2</v>
      </c>
      <c r="AB24" s="274">
        <v>1.0696632431999999E-2</v>
      </c>
      <c r="AC24" s="274">
        <v>1.2127936649E-2</v>
      </c>
      <c r="AD24" s="274">
        <v>1.1692103237E-2</v>
      </c>
      <c r="AE24" s="274">
        <v>1.2239199393E-2</v>
      </c>
      <c r="AF24" s="274">
        <v>1.2042145888000001E-2</v>
      </c>
      <c r="AG24" s="274">
        <v>1.2334380544E-2</v>
      </c>
      <c r="AH24" s="274">
        <v>1.2345722545E-2</v>
      </c>
      <c r="AI24" s="274">
        <v>1.1866565609000001E-2</v>
      </c>
      <c r="AJ24" s="274">
        <v>1.2142801260000001E-2</v>
      </c>
      <c r="AK24" s="274">
        <v>1.170514097E-2</v>
      </c>
      <c r="AL24" s="274">
        <v>1.2238373101E-2</v>
      </c>
      <c r="AM24" s="274">
        <v>1.2298895654000001E-2</v>
      </c>
      <c r="AN24" s="274">
        <v>1.0945555837E-2</v>
      </c>
      <c r="AO24" s="274">
        <v>1.2315049224999999E-2</v>
      </c>
      <c r="AP24" s="274">
        <v>1.17491082E-2</v>
      </c>
      <c r="AQ24" s="274">
        <v>1.2138662109E-2</v>
      </c>
      <c r="AR24" s="274">
        <v>1.185266684E-2</v>
      </c>
      <c r="AS24" s="274">
        <v>1.2327660492E-2</v>
      </c>
      <c r="AT24" s="274">
        <v>1.2325209456E-2</v>
      </c>
      <c r="AU24" s="274">
        <v>1.1747607681E-2</v>
      </c>
      <c r="AV24" s="274">
        <v>1.2183706011E-2</v>
      </c>
      <c r="AW24" s="274">
        <v>1.1818502615E-2</v>
      </c>
      <c r="AX24" s="274">
        <v>1.2326571939000001E-2</v>
      </c>
      <c r="AY24" s="274">
        <v>1.2844013816E-2</v>
      </c>
      <c r="AZ24" s="274">
        <v>1.1574425621999999E-2</v>
      </c>
      <c r="BA24" s="274">
        <v>1.20578E-2</v>
      </c>
      <c r="BB24" s="274">
        <v>1.15669E-2</v>
      </c>
      <c r="BC24" s="274">
        <v>1.19072E-2</v>
      </c>
      <c r="BD24" s="362">
        <v>1.1865000000000001E-2</v>
      </c>
      <c r="BE24" s="362">
        <v>1.2386100000000001E-2</v>
      </c>
      <c r="BF24" s="362">
        <v>1.2396000000000001E-2</v>
      </c>
      <c r="BG24" s="362">
        <v>1.1989700000000001E-2</v>
      </c>
      <c r="BH24" s="362">
        <v>1.20518E-2</v>
      </c>
      <c r="BI24" s="362">
        <v>1.19974E-2</v>
      </c>
      <c r="BJ24" s="362">
        <v>1.2512799999999999E-2</v>
      </c>
      <c r="BK24" s="362">
        <v>1.24382E-2</v>
      </c>
      <c r="BL24" s="362">
        <v>1.14313E-2</v>
      </c>
      <c r="BM24" s="362">
        <v>1.20156E-2</v>
      </c>
      <c r="BN24" s="362">
        <v>1.17047E-2</v>
      </c>
      <c r="BO24" s="362">
        <v>1.20429E-2</v>
      </c>
      <c r="BP24" s="362">
        <v>1.20573E-2</v>
      </c>
      <c r="BQ24" s="362">
        <v>1.25737E-2</v>
      </c>
      <c r="BR24" s="362">
        <v>1.25834E-2</v>
      </c>
      <c r="BS24" s="362">
        <v>1.2154E-2</v>
      </c>
      <c r="BT24" s="362">
        <v>1.2201699999999999E-2</v>
      </c>
      <c r="BU24" s="362">
        <v>1.21461E-2</v>
      </c>
      <c r="BV24" s="362">
        <v>1.2663000000000001E-2</v>
      </c>
    </row>
    <row r="25" spans="1:74" ht="12" customHeight="1" x14ac:dyDescent="0.2">
      <c r="A25" s="605"/>
      <c r="B25" s="170" t="s">
        <v>518</v>
      </c>
      <c r="C25" s="240"/>
      <c r="D25" s="240"/>
      <c r="E25" s="240"/>
      <c r="F25" s="240"/>
      <c r="G25" s="240"/>
      <c r="H25" s="240"/>
      <c r="I25" s="240"/>
      <c r="J25" s="240"/>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0"/>
      <c r="AN25" s="240"/>
      <c r="AO25" s="240"/>
      <c r="AP25" s="240"/>
      <c r="AQ25" s="240"/>
      <c r="AR25" s="240"/>
      <c r="AS25" s="240"/>
      <c r="AT25" s="240"/>
      <c r="AU25" s="240"/>
      <c r="AV25" s="240"/>
      <c r="AW25" s="240"/>
      <c r="AX25" s="240"/>
      <c r="AY25" s="240"/>
      <c r="AZ25" s="240"/>
      <c r="BA25" s="240"/>
      <c r="BB25" s="240"/>
      <c r="BC25" s="240"/>
      <c r="BD25" s="363"/>
      <c r="BE25" s="363"/>
      <c r="BF25" s="363"/>
      <c r="BG25" s="363"/>
      <c r="BH25" s="363"/>
      <c r="BI25" s="363"/>
      <c r="BJ25" s="363"/>
      <c r="BK25" s="363"/>
      <c r="BL25" s="363"/>
      <c r="BM25" s="363"/>
      <c r="BN25" s="363"/>
      <c r="BO25" s="363"/>
      <c r="BP25" s="363"/>
      <c r="BQ25" s="363"/>
      <c r="BR25" s="363"/>
      <c r="BS25" s="363"/>
      <c r="BT25" s="363"/>
      <c r="BU25" s="363"/>
      <c r="BV25" s="363"/>
    </row>
    <row r="26" spans="1:74" ht="12" customHeight="1" x14ac:dyDescent="0.2">
      <c r="A26" s="605" t="s">
        <v>981</v>
      </c>
      <c r="B26" s="606" t="s">
        <v>1094</v>
      </c>
      <c r="C26" s="274">
        <v>3.8219177999999999E-2</v>
      </c>
      <c r="D26" s="274">
        <v>3.4520547999999998E-2</v>
      </c>
      <c r="E26" s="274">
        <v>3.8219177999999999E-2</v>
      </c>
      <c r="F26" s="274">
        <v>3.6986300999999999E-2</v>
      </c>
      <c r="G26" s="274">
        <v>3.8219177999999999E-2</v>
      </c>
      <c r="H26" s="274">
        <v>3.6986300999999999E-2</v>
      </c>
      <c r="I26" s="274">
        <v>3.8219177999999999E-2</v>
      </c>
      <c r="J26" s="274">
        <v>3.8219177999999999E-2</v>
      </c>
      <c r="K26" s="274">
        <v>3.6986300999999999E-2</v>
      </c>
      <c r="L26" s="274">
        <v>3.8219177999999999E-2</v>
      </c>
      <c r="M26" s="274">
        <v>3.6986300999999999E-2</v>
      </c>
      <c r="N26" s="274">
        <v>3.8219177999999999E-2</v>
      </c>
      <c r="O26" s="274">
        <v>3.5573769999999998E-2</v>
      </c>
      <c r="P26" s="274">
        <v>3.3278689E-2</v>
      </c>
      <c r="Q26" s="274">
        <v>3.5573769999999998E-2</v>
      </c>
      <c r="R26" s="274">
        <v>3.4426230000000002E-2</v>
      </c>
      <c r="S26" s="274">
        <v>3.5573769999999998E-2</v>
      </c>
      <c r="T26" s="274">
        <v>3.4426230000000002E-2</v>
      </c>
      <c r="U26" s="274">
        <v>3.5573769999999998E-2</v>
      </c>
      <c r="V26" s="274">
        <v>3.5573769999999998E-2</v>
      </c>
      <c r="W26" s="274">
        <v>3.4426230000000002E-2</v>
      </c>
      <c r="X26" s="274">
        <v>3.5573769999999998E-2</v>
      </c>
      <c r="Y26" s="274">
        <v>3.4426230000000002E-2</v>
      </c>
      <c r="Z26" s="274">
        <v>3.5573769999999998E-2</v>
      </c>
      <c r="AA26" s="274">
        <v>4.9260274E-2</v>
      </c>
      <c r="AB26" s="274">
        <v>4.4493151000000002E-2</v>
      </c>
      <c r="AC26" s="274">
        <v>4.9260274E-2</v>
      </c>
      <c r="AD26" s="274">
        <v>4.7671233E-2</v>
      </c>
      <c r="AE26" s="274">
        <v>4.9260274E-2</v>
      </c>
      <c r="AF26" s="274">
        <v>4.7671233E-2</v>
      </c>
      <c r="AG26" s="274">
        <v>4.9260274E-2</v>
      </c>
      <c r="AH26" s="274">
        <v>4.9260274E-2</v>
      </c>
      <c r="AI26" s="274">
        <v>4.7671233E-2</v>
      </c>
      <c r="AJ26" s="274">
        <v>4.9260274E-2</v>
      </c>
      <c r="AK26" s="274">
        <v>4.7671233E-2</v>
      </c>
      <c r="AL26" s="274">
        <v>4.9260274E-2</v>
      </c>
      <c r="AM26" s="274">
        <v>4.9260274E-2</v>
      </c>
      <c r="AN26" s="274">
        <v>4.4493151000000002E-2</v>
      </c>
      <c r="AO26" s="274">
        <v>4.9260274E-2</v>
      </c>
      <c r="AP26" s="274">
        <v>4.7671233E-2</v>
      </c>
      <c r="AQ26" s="274">
        <v>4.9260274E-2</v>
      </c>
      <c r="AR26" s="274">
        <v>4.7671233E-2</v>
      </c>
      <c r="AS26" s="274">
        <v>4.9260274E-2</v>
      </c>
      <c r="AT26" s="274">
        <v>4.9260274E-2</v>
      </c>
      <c r="AU26" s="274">
        <v>4.7671233E-2</v>
      </c>
      <c r="AV26" s="274">
        <v>4.9260274E-2</v>
      </c>
      <c r="AW26" s="274">
        <v>4.7671233E-2</v>
      </c>
      <c r="AX26" s="274">
        <v>4.9260274E-2</v>
      </c>
      <c r="AY26" s="274">
        <v>3.7979671E-2</v>
      </c>
      <c r="AZ26" s="274">
        <v>3.4304218999999997E-2</v>
      </c>
      <c r="BA26" s="274">
        <v>3.7983896508999998E-2</v>
      </c>
      <c r="BB26" s="274">
        <v>3.6758609599E-2</v>
      </c>
      <c r="BC26" s="274">
        <v>3.7983896508999998E-2</v>
      </c>
      <c r="BD26" s="362">
        <v>3.6758600000000002E-2</v>
      </c>
      <c r="BE26" s="362">
        <v>3.7983900000000001E-2</v>
      </c>
      <c r="BF26" s="362">
        <v>3.7983900000000001E-2</v>
      </c>
      <c r="BG26" s="362">
        <v>3.6758600000000002E-2</v>
      </c>
      <c r="BH26" s="362">
        <v>3.7983900000000001E-2</v>
      </c>
      <c r="BI26" s="362">
        <v>3.6758600000000002E-2</v>
      </c>
      <c r="BJ26" s="362">
        <v>3.7983900000000001E-2</v>
      </c>
      <c r="BK26" s="362">
        <v>3.54977E-2</v>
      </c>
      <c r="BL26" s="362">
        <v>3.2062399999999998E-2</v>
      </c>
      <c r="BM26" s="362">
        <v>3.54977E-2</v>
      </c>
      <c r="BN26" s="362">
        <v>3.4352599999999997E-2</v>
      </c>
      <c r="BO26" s="362">
        <v>3.54977E-2</v>
      </c>
      <c r="BP26" s="362">
        <v>3.4352599999999997E-2</v>
      </c>
      <c r="BQ26" s="362">
        <v>3.54977E-2</v>
      </c>
      <c r="BR26" s="362">
        <v>3.54977E-2</v>
      </c>
      <c r="BS26" s="362">
        <v>3.4352599999999997E-2</v>
      </c>
      <c r="BT26" s="362">
        <v>3.54977E-2</v>
      </c>
      <c r="BU26" s="362">
        <v>3.4352599999999997E-2</v>
      </c>
      <c r="BV26" s="362">
        <v>3.54977E-2</v>
      </c>
    </row>
    <row r="27" spans="1:74" ht="12" customHeight="1" x14ac:dyDescent="0.2">
      <c r="A27" s="605" t="s">
        <v>806</v>
      </c>
      <c r="B27" s="606" t="s">
        <v>630</v>
      </c>
      <c r="C27" s="274">
        <v>3.3632879999999999E-3</v>
      </c>
      <c r="D27" s="274">
        <v>3.0378079999999999E-3</v>
      </c>
      <c r="E27" s="274">
        <v>3.3632879999999999E-3</v>
      </c>
      <c r="F27" s="274">
        <v>3.254795E-3</v>
      </c>
      <c r="G27" s="274">
        <v>3.3632879999999999E-3</v>
      </c>
      <c r="H27" s="274">
        <v>3.254795E-3</v>
      </c>
      <c r="I27" s="274">
        <v>3.3632879999999999E-3</v>
      </c>
      <c r="J27" s="274">
        <v>3.3632879999999999E-3</v>
      </c>
      <c r="K27" s="274">
        <v>3.254795E-3</v>
      </c>
      <c r="L27" s="274">
        <v>3.3632879999999999E-3</v>
      </c>
      <c r="M27" s="274">
        <v>3.254795E-3</v>
      </c>
      <c r="N27" s="274">
        <v>3.3632879999999999E-3</v>
      </c>
      <c r="O27" s="274">
        <v>3.3540979999999998E-3</v>
      </c>
      <c r="P27" s="274">
        <v>3.1377050000000002E-3</v>
      </c>
      <c r="Q27" s="274">
        <v>3.3540979999999998E-3</v>
      </c>
      <c r="R27" s="274">
        <v>3.2459020000000002E-3</v>
      </c>
      <c r="S27" s="274">
        <v>3.3540979999999998E-3</v>
      </c>
      <c r="T27" s="274">
        <v>3.2459020000000002E-3</v>
      </c>
      <c r="U27" s="274">
        <v>3.3540979999999998E-3</v>
      </c>
      <c r="V27" s="274">
        <v>3.3540979999999998E-3</v>
      </c>
      <c r="W27" s="274">
        <v>3.2459020000000002E-3</v>
      </c>
      <c r="X27" s="274">
        <v>3.3540979999999998E-3</v>
      </c>
      <c r="Y27" s="274">
        <v>3.2459020000000002E-3</v>
      </c>
      <c r="Z27" s="274">
        <v>3.3540979999999998E-3</v>
      </c>
      <c r="AA27" s="274">
        <v>3.3632879999999999E-3</v>
      </c>
      <c r="AB27" s="274">
        <v>3.0378079999999999E-3</v>
      </c>
      <c r="AC27" s="274">
        <v>3.3632879999999999E-3</v>
      </c>
      <c r="AD27" s="274">
        <v>3.254795E-3</v>
      </c>
      <c r="AE27" s="274">
        <v>3.3632879999999999E-3</v>
      </c>
      <c r="AF27" s="274">
        <v>3.254795E-3</v>
      </c>
      <c r="AG27" s="274">
        <v>3.3632879999999999E-3</v>
      </c>
      <c r="AH27" s="274">
        <v>3.3632879999999999E-3</v>
      </c>
      <c r="AI27" s="274">
        <v>3.254795E-3</v>
      </c>
      <c r="AJ27" s="274">
        <v>3.3632879999999999E-3</v>
      </c>
      <c r="AK27" s="274">
        <v>3.254795E-3</v>
      </c>
      <c r="AL27" s="274">
        <v>3.3632879999999999E-3</v>
      </c>
      <c r="AM27" s="274">
        <v>3.3632879999999999E-3</v>
      </c>
      <c r="AN27" s="274">
        <v>3.0378079999999999E-3</v>
      </c>
      <c r="AO27" s="274">
        <v>3.3632879999999999E-3</v>
      </c>
      <c r="AP27" s="274">
        <v>3.254795E-3</v>
      </c>
      <c r="AQ27" s="274">
        <v>3.3632879999999999E-3</v>
      </c>
      <c r="AR27" s="274">
        <v>3.254795E-3</v>
      </c>
      <c r="AS27" s="274">
        <v>3.3632879999999999E-3</v>
      </c>
      <c r="AT27" s="274">
        <v>3.3632879999999999E-3</v>
      </c>
      <c r="AU27" s="274">
        <v>3.254795E-3</v>
      </c>
      <c r="AV27" s="274">
        <v>3.3632879999999999E-3</v>
      </c>
      <c r="AW27" s="274">
        <v>3.254795E-3</v>
      </c>
      <c r="AX27" s="274">
        <v>3.3632879999999999E-3</v>
      </c>
      <c r="AY27" s="274">
        <v>3.4238269999999999E-3</v>
      </c>
      <c r="AZ27" s="274">
        <v>3.0924889999999999E-3</v>
      </c>
      <c r="BA27" s="274">
        <v>3.4240907192000002E-3</v>
      </c>
      <c r="BB27" s="274">
        <v>3.3136363440999998E-3</v>
      </c>
      <c r="BC27" s="274">
        <v>3.4240907192000002E-3</v>
      </c>
      <c r="BD27" s="362">
        <v>3.3136400000000001E-3</v>
      </c>
      <c r="BE27" s="362">
        <v>3.4240899999999999E-3</v>
      </c>
      <c r="BF27" s="362">
        <v>3.4240899999999999E-3</v>
      </c>
      <c r="BG27" s="362">
        <v>3.3136400000000001E-3</v>
      </c>
      <c r="BH27" s="362">
        <v>3.4240899999999999E-3</v>
      </c>
      <c r="BI27" s="362">
        <v>3.3136400000000001E-3</v>
      </c>
      <c r="BJ27" s="362">
        <v>3.4240899999999999E-3</v>
      </c>
      <c r="BK27" s="362">
        <v>3.7515399999999998E-3</v>
      </c>
      <c r="BL27" s="362">
        <v>3.3884900000000001E-3</v>
      </c>
      <c r="BM27" s="362">
        <v>3.7515399999999998E-3</v>
      </c>
      <c r="BN27" s="362">
        <v>3.6305199999999999E-3</v>
      </c>
      <c r="BO27" s="362">
        <v>3.7515399999999998E-3</v>
      </c>
      <c r="BP27" s="362">
        <v>3.6305199999999999E-3</v>
      </c>
      <c r="BQ27" s="362">
        <v>3.7515399999999998E-3</v>
      </c>
      <c r="BR27" s="362">
        <v>3.7515399999999998E-3</v>
      </c>
      <c r="BS27" s="362">
        <v>3.6305199999999999E-3</v>
      </c>
      <c r="BT27" s="362">
        <v>3.7515399999999998E-3</v>
      </c>
      <c r="BU27" s="362">
        <v>3.6305199999999999E-3</v>
      </c>
      <c r="BV27" s="362">
        <v>3.7515399999999998E-3</v>
      </c>
    </row>
    <row r="28" spans="1:74" ht="12" customHeight="1" x14ac:dyDescent="0.2">
      <c r="A28" s="605" t="s">
        <v>27</v>
      </c>
      <c r="B28" s="606" t="s">
        <v>519</v>
      </c>
      <c r="C28" s="274">
        <v>1.303061E-2</v>
      </c>
      <c r="D28" s="274">
        <v>1.1769583E-2</v>
      </c>
      <c r="E28" s="274">
        <v>1.303061E-2</v>
      </c>
      <c r="F28" s="274">
        <v>1.2610268000000001E-2</v>
      </c>
      <c r="G28" s="274">
        <v>1.303061E-2</v>
      </c>
      <c r="H28" s="274">
        <v>1.2610268000000001E-2</v>
      </c>
      <c r="I28" s="274">
        <v>1.303061E-2</v>
      </c>
      <c r="J28" s="274">
        <v>1.303061E-2</v>
      </c>
      <c r="K28" s="274">
        <v>1.2610268000000001E-2</v>
      </c>
      <c r="L28" s="274">
        <v>1.303061E-2</v>
      </c>
      <c r="M28" s="274">
        <v>1.2610268000000001E-2</v>
      </c>
      <c r="N28" s="274">
        <v>1.303061E-2</v>
      </c>
      <c r="O28" s="274">
        <v>1.5769099000000002E-2</v>
      </c>
      <c r="P28" s="274">
        <v>1.4751738E-2</v>
      </c>
      <c r="Q28" s="274">
        <v>1.5769099000000002E-2</v>
      </c>
      <c r="R28" s="274">
        <v>1.5260418E-2</v>
      </c>
      <c r="S28" s="274">
        <v>1.5769099000000002E-2</v>
      </c>
      <c r="T28" s="274">
        <v>1.5260418E-2</v>
      </c>
      <c r="U28" s="274">
        <v>1.5769099000000002E-2</v>
      </c>
      <c r="V28" s="274">
        <v>1.5769099000000002E-2</v>
      </c>
      <c r="W28" s="274">
        <v>1.5260418E-2</v>
      </c>
      <c r="X28" s="274">
        <v>1.5769099000000002E-2</v>
      </c>
      <c r="Y28" s="274">
        <v>1.5260418E-2</v>
      </c>
      <c r="Z28" s="274">
        <v>1.5769099000000002E-2</v>
      </c>
      <c r="AA28" s="274">
        <v>1.8598369999999999E-2</v>
      </c>
      <c r="AB28" s="274">
        <v>1.6798527000000001E-2</v>
      </c>
      <c r="AC28" s="274">
        <v>1.8598369999999999E-2</v>
      </c>
      <c r="AD28" s="274">
        <v>1.7998422E-2</v>
      </c>
      <c r="AE28" s="274">
        <v>1.8598369999999999E-2</v>
      </c>
      <c r="AF28" s="274">
        <v>1.7998422E-2</v>
      </c>
      <c r="AG28" s="274">
        <v>1.8598369999999999E-2</v>
      </c>
      <c r="AH28" s="274">
        <v>1.8598369999999999E-2</v>
      </c>
      <c r="AI28" s="274">
        <v>1.7998422E-2</v>
      </c>
      <c r="AJ28" s="274">
        <v>1.8598369999999999E-2</v>
      </c>
      <c r="AK28" s="274">
        <v>1.7998422E-2</v>
      </c>
      <c r="AL28" s="274">
        <v>1.8598369999999999E-2</v>
      </c>
      <c r="AM28" s="274">
        <v>2.1388125000000001E-2</v>
      </c>
      <c r="AN28" s="274">
        <v>1.9318306E-2</v>
      </c>
      <c r="AO28" s="274">
        <v>2.1388125000000001E-2</v>
      </c>
      <c r="AP28" s="274">
        <v>2.0698185000000001E-2</v>
      </c>
      <c r="AQ28" s="274">
        <v>2.1388125000000001E-2</v>
      </c>
      <c r="AR28" s="274">
        <v>2.0698185000000001E-2</v>
      </c>
      <c r="AS28" s="274">
        <v>2.1388125000000001E-2</v>
      </c>
      <c r="AT28" s="274">
        <v>2.1388125000000001E-2</v>
      </c>
      <c r="AU28" s="274">
        <v>2.0698185000000001E-2</v>
      </c>
      <c r="AV28" s="274">
        <v>2.1388125000000001E-2</v>
      </c>
      <c r="AW28" s="274">
        <v>2.0698185000000001E-2</v>
      </c>
      <c r="AX28" s="274">
        <v>2.1388125000000001E-2</v>
      </c>
      <c r="AY28" s="274">
        <v>2.3826370999999999E-2</v>
      </c>
      <c r="AZ28" s="274">
        <v>2.1520593000000001E-2</v>
      </c>
      <c r="BA28" s="274">
        <v>2.3834376588999999E-2</v>
      </c>
      <c r="BB28" s="274">
        <v>2.3065525191999999E-2</v>
      </c>
      <c r="BC28" s="274">
        <v>2.3834376588999999E-2</v>
      </c>
      <c r="BD28" s="362">
        <v>2.3065499999999999E-2</v>
      </c>
      <c r="BE28" s="362">
        <v>2.3834399999999999E-2</v>
      </c>
      <c r="BF28" s="362">
        <v>2.3834399999999999E-2</v>
      </c>
      <c r="BG28" s="362">
        <v>2.3065499999999999E-2</v>
      </c>
      <c r="BH28" s="362">
        <v>2.3834399999999999E-2</v>
      </c>
      <c r="BI28" s="362">
        <v>2.3065499999999999E-2</v>
      </c>
      <c r="BJ28" s="362">
        <v>2.3834399999999999E-2</v>
      </c>
      <c r="BK28" s="362">
        <v>2.6378800000000001E-2</v>
      </c>
      <c r="BL28" s="362">
        <v>2.3826E-2</v>
      </c>
      <c r="BM28" s="362">
        <v>2.6378800000000001E-2</v>
      </c>
      <c r="BN28" s="362">
        <v>2.55278E-2</v>
      </c>
      <c r="BO28" s="362">
        <v>2.6378800000000001E-2</v>
      </c>
      <c r="BP28" s="362">
        <v>2.55278E-2</v>
      </c>
      <c r="BQ28" s="362">
        <v>2.6378800000000001E-2</v>
      </c>
      <c r="BR28" s="362">
        <v>2.6378800000000001E-2</v>
      </c>
      <c r="BS28" s="362">
        <v>2.55278E-2</v>
      </c>
      <c r="BT28" s="362">
        <v>2.6378800000000001E-2</v>
      </c>
      <c r="BU28" s="362">
        <v>2.55278E-2</v>
      </c>
      <c r="BV28" s="362">
        <v>2.6378800000000001E-2</v>
      </c>
    </row>
    <row r="29" spans="1:74" ht="12" customHeight="1" x14ac:dyDescent="0.2">
      <c r="A29" s="604" t="s">
        <v>28</v>
      </c>
      <c r="B29" s="606" t="s">
        <v>515</v>
      </c>
      <c r="C29" s="274">
        <v>5.4613076000000003E-2</v>
      </c>
      <c r="D29" s="274">
        <v>4.9327939000000001E-2</v>
      </c>
      <c r="E29" s="274">
        <v>5.4613076000000003E-2</v>
      </c>
      <c r="F29" s="274">
        <v>5.2851363999999998E-2</v>
      </c>
      <c r="G29" s="274">
        <v>5.4613076000000003E-2</v>
      </c>
      <c r="H29" s="274">
        <v>5.2851363999999998E-2</v>
      </c>
      <c r="I29" s="274">
        <v>5.4613076000000003E-2</v>
      </c>
      <c r="J29" s="274">
        <v>5.4613076000000003E-2</v>
      </c>
      <c r="K29" s="274">
        <v>5.2851363999999998E-2</v>
      </c>
      <c r="L29" s="274">
        <v>5.4613076000000003E-2</v>
      </c>
      <c r="M29" s="274">
        <v>5.2851363999999998E-2</v>
      </c>
      <c r="N29" s="274">
        <v>5.4613076000000003E-2</v>
      </c>
      <c r="O29" s="274">
        <v>5.4696966999999999E-2</v>
      </c>
      <c r="P29" s="274">
        <v>5.1168131999999998E-2</v>
      </c>
      <c r="Q29" s="274">
        <v>5.4696966999999999E-2</v>
      </c>
      <c r="R29" s="274">
        <v>5.2932550000000002E-2</v>
      </c>
      <c r="S29" s="274">
        <v>5.4696966999999999E-2</v>
      </c>
      <c r="T29" s="274">
        <v>5.2932550000000002E-2</v>
      </c>
      <c r="U29" s="274">
        <v>5.4696966999999999E-2</v>
      </c>
      <c r="V29" s="274">
        <v>5.4696966999999999E-2</v>
      </c>
      <c r="W29" s="274">
        <v>5.2932550000000002E-2</v>
      </c>
      <c r="X29" s="274">
        <v>5.4696966999999999E-2</v>
      </c>
      <c r="Y29" s="274">
        <v>5.2932550000000002E-2</v>
      </c>
      <c r="Z29" s="274">
        <v>5.4696966999999999E-2</v>
      </c>
      <c r="AA29" s="274">
        <v>7.1221932000000002E-2</v>
      </c>
      <c r="AB29" s="274">
        <v>6.4329486000000005E-2</v>
      </c>
      <c r="AC29" s="274">
        <v>7.1221932000000002E-2</v>
      </c>
      <c r="AD29" s="274">
        <v>6.8924449999999998E-2</v>
      </c>
      <c r="AE29" s="274">
        <v>7.1221932000000002E-2</v>
      </c>
      <c r="AF29" s="274">
        <v>6.8924449999999998E-2</v>
      </c>
      <c r="AG29" s="274">
        <v>7.1221932000000002E-2</v>
      </c>
      <c r="AH29" s="274">
        <v>7.1221932000000002E-2</v>
      </c>
      <c r="AI29" s="274">
        <v>6.8924449999999998E-2</v>
      </c>
      <c r="AJ29" s="274">
        <v>7.1221932000000002E-2</v>
      </c>
      <c r="AK29" s="274">
        <v>6.8924449999999998E-2</v>
      </c>
      <c r="AL29" s="274">
        <v>7.1221932000000002E-2</v>
      </c>
      <c r="AM29" s="274">
        <v>7.4011687000000007E-2</v>
      </c>
      <c r="AN29" s="274">
        <v>6.6849265000000005E-2</v>
      </c>
      <c r="AO29" s="274">
        <v>7.4011687000000007E-2</v>
      </c>
      <c r="AP29" s="274">
        <v>7.1624213000000006E-2</v>
      </c>
      <c r="AQ29" s="274">
        <v>7.4011687000000007E-2</v>
      </c>
      <c r="AR29" s="274">
        <v>7.1624213000000006E-2</v>
      </c>
      <c r="AS29" s="274">
        <v>7.4011687000000007E-2</v>
      </c>
      <c r="AT29" s="274">
        <v>7.4011687000000007E-2</v>
      </c>
      <c r="AU29" s="274">
        <v>7.1624213000000006E-2</v>
      </c>
      <c r="AV29" s="274">
        <v>7.4011687000000007E-2</v>
      </c>
      <c r="AW29" s="274">
        <v>7.1624213000000006E-2</v>
      </c>
      <c r="AX29" s="274">
        <v>7.4011687000000007E-2</v>
      </c>
      <c r="AY29" s="274">
        <v>6.5229868999999996E-2</v>
      </c>
      <c r="AZ29" s="274">
        <v>5.8917300999999998E-2</v>
      </c>
      <c r="BA29" s="274">
        <v>6.5242363817999999E-2</v>
      </c>
      <c r="BB29" s="274">
        <v>6.3137771135999998E-2</v>
      </c>
      <c r="BC29" s="274">
        <v>6.5242363817999999E-2</v>
      </c>
      <c r="BD29" s="362">
        <v>6.3137799999999994E-2</v>
      </c>
      <c r="BE29" s="362">
        <v>6.5242400000000006E-2</v>
      </c>
      <c r="BF29" s="362">
        <v>6.5242400000000006E-2</v>
      </c>
      <c r="BG29" s="362">
        <v>6.3137799999999994E-2</v>
      </c>
      <c r="BH29" s="362">
        <v>6.5242400000000006E-2</v>
      </c>
      <c r="BI29" s="362">
        <v>6.3137799999999994E-2</v>
      </c>
      <c r="BJ29" s="362">
        <v>6.5242400000000006E-2</v>
      </c>
      <c r="BK29" s="362">
        <v>6.5628000000000006E-2</v>
      </c>
      <c r="BL29" s="362">
        <v>5.92769E-2</v>
      </c>
      <c r="BM29" s="362">
        <v>6.5628000000000006E-2</v>
      </c>
      <c r="BN29" s="362">
        <v>6.3510899999999995E-2</v>
      </c>
      <c r="BO29" s="362">
        <v>6.5628000000000006E-2</v>
      </c>
      <c r="BP29" s="362">
        <v>6.3510899999999995E-2</v>
      </c>
      <c r="BQ29" s="362">
        <v>6.5628000000000006E-2</v>
      </c>
      <c r="BR29" s="362">
        <v>6.5628000000000006E-2</v>
      </c>
      <c r="BS29" s="362">
        <v>6.3510899999999995E-2</v>
      </c>
      <c r="BT29" s="362">
        <v>6.5628000000000006E-2</v>
      </c>
      <c r="BU29" s="362">
        <v>6.3510899999999995E-2</v>
      </c>
      <c r="BV29" s="362">
        <v>6.5628000000000006E-2</v>
      </c>
    </row>
    <row r="30" spans="1:74" ht="12" customHeight="1" x14ac:dyDescent="0.2">
      <c r="A30" s="604"/>
      <c r="B30" s="170" t="s">
        <v>520</v>
      </c>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241"/>
      <c r="BB30" s="241"/>
      <c r="BC30" s="241"/>
      <c r="BD30" s="364"/>
      <c r="BE30" s="364"/>
      <c r="BF30" s="364"/>
      <c r="BG30" s="364"/>
      <c r="BH30" s="364"/>
      <c r="BI30" s="364"/>
      <c r="BJ30" s="364"/>
      <c r="BK30" s="364"/>
      <c r="BL30" s="364"/>
      <c r="BM30" s="364"/>
      <c r="BN30" s="364"/>
      <c r="BO30" s="364"/>
      <c r="BP30" s="364"/>
      <c r="BQ30" s="364"/>
      <c r="BR30" s="364"/>
      <c r="BS30" s="364"/>
      <c r="BT30" s="364"/>
      <c r="BU30" s="364"/>
      <c r="BV30" s="364"/>
    </row>
    <row r="31" spans="1:74" ht="12" customHeight="1" x14ac:dyDescent="0.2">
      <c r="A31" s="604" t="s">
        <v>521</v>
      </c>
      <c r="B31" s="606" t="s">
        <v>522</v>
      </c>
      <c r="C31" s="274">
        <v>8.2097942445999994E-2</v>
      </c>
      <c r="D31" s="274">
        <v>8.0391594758999999E-2</v>
      </c>
      <c r="E31" s="274">
        <v>8.6930938412999995E-2</v>
      </c>
      <c r="F31" s="274">
        <v>8.2182530663999998E-2</v>
      </c>
      <c r="G31" s="274">
        <v>8.9807712753999999E-2</v>
      </c>
      <c r="H31" s="274">
        <v>9.2136843905000002E-2</v>
      </c>
      <c r="I31" s="274">
        <v>8.5695636864000002E-2</v>
      </c>
      <c r="J31" s="274">
        <v>9.5141264320999994E-2</v>
      </c>
      <c r="K31" s="274">
        <v>8.3252787359000005E-2</v>
      </c>
      <c r="L31" s="274">
        <v>8.8554203408999999E-2</v>
      </c>
      <c r="M31" s="274">
        <v>8.5539710231000002E-2</v>
      </c>
      <c r="N31" s="274">
        <v>9.0947925659000006E-2</v>
      </c>
      <c r="O31" s="274">
        <v>8.1457440529000003E-2</v>
      </c>
      <c r="P31" s="274">
        <v>8.1354048826000003E-2</v>
      </c>
      <c r="Q31" s="274">
        <v>8.7625473792999994E-2</v>
      </c>
      <c r="R31" s="274">
        <v>8.6190548751999996E-2</v>
      </c>
      <c r="S31" s="274">
        <v>9.1953973804E-2</v>
      </c>
      <c r="T31" s="274">
        <v>8.9578386869999999E-2</v>
      </c>
      <c r="U31" s="274">
        <v>8.7679334844000006E-2</v>
      </c>
      <c r="V31" s="274">
        <v>9.4634738460999998E-2</v>
      </c>
      <c r="W31" s="274">
        <v>8.2723654297999993E-2</v>
      </c>
      <c r="X31" s="274">
        <v>9.1503587139000003E-2</v>
      </c>
      <c r="Y31" s="274">
        <v>8.2881868989000004E-2</v>
      </c>
      <c r="Z31" s="274">
        <v>8.5529976682000006E-2</v>
      </c>
      <c r="AA31" s="274">
        <v>8.3214993666999998E-2</v>
      </c>
      <c r="AB31" s="274">
        <v>7.7022564934000004E-2</v>
      </c>
      <c r="AC31" s="274">
        <v>8.8628949114999994E-2</v>
      </c>
      <c r="AD31" s="274">
        <v>8.8731122906000007E-2</v>
      </c>
      <c r="AE31" s="274">
        <v>9.3007176748999998E-2</v>
      </c>
      <c r="AF31" s="274">
        <v>9.2585946116999995E-2</v>
      </c>
      <c r="AG31" s="274">
        <v>9.1419556171999997E-2</v>
      </c>
      <c r="AH31" s="274">
        <v>9.1212722688E-2</v>
      </c>
      <c r="AI31" s="274">
        <v>8.9551879806999996E-2</v>
      </c>
      <c r="AJ31" s="274">
        <v>9.3356225873999998E-2</v>
      </c>
      <c r="AK31" s="274">
        <v>8.9001578222E-2</v>
      </c>
      <c r="AL31" s="274">
        <v>9.2056052454999995E-2</v>
      </c>
      <c r="AM31" s="274">
        <v>8.7047335835999995E-2</v>
      </c>
      <c r="AN31" s="274">
        <v>8.1865123858000002E-2</v>
      </c>
      <c r="AO31" s="274">
        <v>8.6645932260000003E-2</v>
      </c>
      <c r="AP31" s="274">
        <v>9.0691371372999999E-2</v>
      </c>
      <c r="AQ31" s="274">
        <v>9.3641839554000003E-2</v>
      </c>
      <c r="AR31" s="274">
        <v>9.1211933689999997E-2</v>
      </c>
      <c r="AS31" s="274">
        <v>9.4558115553999997E-2</v>
      </c>
      <c r="AT31" s="274">
        <v>9.3685820525000005E-2</v>
      </c>
      <c r="AU31" s="274">
        <v>8.8414707492000005E-2</v>
      </c>
      <c r="AV31" s="274">
        <v>9.5825109605E-2</v>
      </c>
      <c r="AW31" s="274">
        <v>9.0566541550999996E-2</v>
      </c>
      <c r="AX31" s="274">
        <v>9.4431819942999998E-2</v>
      </c>
      <c r="AY31" s="274">
        <v>8.9243395485999993E-2</v>
      </c>
      <c r="AZ31" s="274">
        <v>8.2596785574999998E-2</v>
      </c>
      <c r="BA31" s="274">
        <v>9.0082499999999996E-2</v>
      </c>
      <c r="BB31" s="274">
        <v>9.0226700000000007E-2</v>
      </c>
      <c r="BC31" s="274">
        <v>9.4988000000000003E-2</v>
      </c>
      <c r="BD31" s="362">
        <v>9.2084299999999994E-2</v>
      </c>
      <c r="BE31" s="362">
        <v>9.4931100000000004E-2</v>
      </c>
      <c r="BF31" s="362">
        <v>9.7484500000000002E-2</v>
      </c>
      <c r="BG31" s="362">
        <v>9.1937599999999994E-2</v>
      </c>
      <c r="BH31" s="362">
        <v>9.7098599999999993E-2</v>
      </c>
      <c r="BI31" s="362">
        <v>8.9660799999999999E-2</v>
      </c>
      <c r="BJ31" s="362">
        <v>9.2252299999999995E-2</v>
      </c>
      <c r="BK31" s="362">
        <v>8.5794499999999996E-2</v>
      </c>
      <c r="BL31" s="362">
        <v>8.4537399999999999E-2</v>
      </c>
      <c r="BM31" s="362">
        <v>9.0272000000000005E-2</v>
      </c>
      <c r="BN31" s="362">
        <v>9.0666099999999999E-2</v>
      </c>
      <c r="BO31" s="362">
        <v>9.4739799999999999E-2</v>
      </c>
      <c r="BP31" s="362">
        <v>9.3928999999999999E-2</v>
      </c>
      <c r="BQ31" s="362">
        <v>9.7445100000000007E-2</v>
      </c>
      <c r="BR31" s="362">
        <v>9.9067100000000005E-2</v>
      </c>
      <c r="BS31" s="362">
        <v>9.3755199999999997E-2</v>
      </c>
      <c r="BT31" s="362">
        <v>9.9777599999999994E-2</v>
      </c>
      <c r="BU31" s="362">
        <v>9.1255299999999998E-2</v>
      </c>
      <c r="BV31" s="362">
        <v>9.3457700000000005E-2</v>
      </c>
    </row>
    <row r="32" spans="1:74" ht="12" customHeight="1" x14ac:dyDescent="0.2">
      <c r="A32" s="604" t="s">
        <v>49</v>
      </c>
      <c r="B32" s="606" t="s">
        <v>523</v>
      </c>
      <c r="C32" s="274">
        <v>3.3070871417E-3</v>
      </c>
      <c r="D32" s="274">
        <v>3.7468627051000002E-3</v>
      </c>
      <c r="E32" s="274">
        <v>5.6578392277999998E-3</v>
      </c>
      <c r="F32" s="274">
        <v>7.8741340573999993E-3</v>
      </c>
      <c r="G32" s="274">
        <v>8.5109279289999999E-3</v>
      </c>
      <c r="H32" s="274">
        <v>9.7078285536000009E-3</v>
      </c>
      <c r="I32" s="274">
        <v>1.0104560608E-2</v>
      </c>
      <c r="J32" s="274">
        <v>1.1392880386E-2</v>
      </c>
      <c r="K32" s="274">
        <v>1.2619491044E-2</v>
      </c>
      <c r="L32" s="274">
        <v>1.1054850615E-2</v>
      </c>
      <c r="M32" s="274">
        <v>1.3468822985E-2</v>
      </c>
      <c r="N32" s="274">
        <v>1.3888202119E-2</v>
      </c>
      <c r="O32" s="274">
        <v>5.5835581931000001E-3</v>
      </c>
      <c r="P32" s="274">
        <v>7.7687012093000003E-3</v>
      </c>
      <c r="Q32" s="274">
        <v>1.1187132165E-2</v>
      </c>
      <c r="R32" s="274">
        <v>1.1785389597E-2</v>
      </c>
      <c r="S32" s="274">
        <v>1.2384804427000001E-2</v>
      </c>
      <c r="T32" s="274">
        <v>1.2772045750999999E-2</v>
      </c>
      <c r="U32" s="274">
        <v>1.0464090628E-2</v>
      </c>
      <c r="V32" s="274">
        <v>1.1139672898999999E-2</v>
      </c>
      <c r="W32" s="274">
        <v>9.5441699453999995E-3</v>
      </c>
      <c r="X32" s="274">
        <v>8.7358881113999993E-3</v>
      </c>
      <c r="Y32" s="274">
        <v>8.9886453946000002E-3</v>
      </c>
      <c r="Z32" s="274">
        <v>7.1354227667000001E-3</v>
      </c>
      <c r="AA32" s="274">
        <v>8.8928478623999992E-3</v>
      </c>
      <c r="AB32" s="274">
        <v>1.0387205050000001E-2</v>
      </c>
      <c r="AC32" s="274">
        <v>1.3227823299E-2</v>
      </c>
      <c r="AD32" s="274">
        <v>1.3933357182000001E-2</v>
      </c>
      <c r="AE32" s="274">
        <v>1.4048205899999999E-2</v>
      </c>
      <c r="AF32" s="274">
        <v>1.8009927046000001E-2</v>
      </c>
      <c r="AG32" s="274">
        <v>1.6806922615999999E-2</v>
      </c>
      <c r="AH32" s="274">
        <v>1.7937558996999999E-2</v>
      </c>
      <c r="AI32" s="274">
        <v>2.1209689430000001E-2</v>
      </c>
      <c r="AJ32" s="274">
        <v>2.4537574802000001E-2</v>
      </c>
      <c r="AK32" s="274">
        <v>2.1354409171E-2</v>
      </c>
      <c r="AL32" s="274">
        <v>2.5139090499999999E-2</v>
      </c>
      <c r="AM32" s="274">
        <v>1.2410265068E-2</v>
      </c>
      <c r="AN32" s="274">
        <v>1.3905538623000001E-2</v>
      </c>
      <c r="AO32" s="274">
        <v>1.3974106991000001E-2</v>
      </c>
      <c r="AP32" s="274">
        <v>1.4261622619E-2</v>
      </c>
      <c r="AQ32" s="274">
        <v>1.9330036294999998E-2</v>
      </c>
      <c r="AR32" s="274">
        <v>1.4812377767E-2</v>
      </c>
      <c r="AS32" s="274">
        <v>1.8898551002E-2</v>
      </c>
      <c r="AT32" s="274">
        <v>1.7988464127E-2</v>
      </c>
      <c r="AU32" s="274">
        <v>1.8059819227999999E-2</v>
      </c>
      <c r="AV32" s="274">
        <v>1.7601356820999999E-2</v>
      </c>
      <c r="AW32" s="274">
        <v>1.6601699636E-2</v>
      </c>
      <c r="AX32" s="274">
        <v>1.8544717717E-2</v>
      </c>
      <c r="AY32" s="274">
        <v>7.5661363146999998E-3</v>
      </c>
      <c r="AZ32" s="274">
        <v>1.2519674364E-2</v>
      </c>
      <c r="BA32" s="274">
        <v>1.3475928965E-2</v>
      </c>
      <c r="BB32" s="274">
        <v>1.6021000000000001E-2</v>
      </c>
      <c r="BC32" s="274">
        <v>1.7543300000000001E-2</v>
      </c>
      <c r="BD32" s="362">
        <v>1.87791E-2</v>
      </c>
      <c r="BE32" s="362">
        <v>2.0795899999999999E-2</v>
      </c>
      <c r="BF32" s="362">
        <v>2.2813300000000002E-2</v>
      </c>
      <c r="BG32" s="362">
        <v>1.9406300000000001E-2</v>
      </c>
      <c r="BH32" s="362">
        <v>2.3590900000000001E-2</v>
      </c>
      <c r="BI32" s="362">
        <v>2.34994E-2</v>
      </c>
      <c r="BJ32" s="362">
        <v>2.3021400000000001E-2</v>
      </c>
      <c r="BK32" s="362">
        <v>1.8659200000000001E-2</v>
      </c>
      <c r="BL32" s="362">
        <v>1.88918E-2</v>
      </c>
      <c r="BM32" s="362">
        <v>2.11953E-2</v>
      </c>
      <c r="BN32" s="362">
        <v>2.0287199999999998E-2</v>
      </c>
      <c r="BO32" s="362">
        <v>2.0716700000000001E-2</v>
      </c>
      <c r="BP32" s="362">
        <v>2.1812999999999999E-2</v>
      </c>
      <c r="BQ32" s="362">
        <v>2.2393300000000001E-2</v>
      </c>
      <c r="BR32" s="362">
        <v>2.3211699999999998E-2</v>
      </c>
      <c r="BS32" s="362">
        <v>2.3373000000000001E-2</v>
      </c>
      <c r="BT32" s="362">
        <v>2.3604699999999999E-2</v>
      </c>
      <c r="BU32" s="362">
        <v>2.3740500000000001E-2</v>
      </c>
      <c r="BV32" s="362">
        <v>2.3311399999999999E-2</v>
      </c>
    </row>
    <row r="33" spans="1:74" ht="12" customHeight="1" x14ac:dyDescent="0.2">
      <c r="A33" s="604" t="s">
        <v>524</v>
      </c>
      <c r="B33" s="606" t="s">
        <v>515</v>
      </c>
      <c r="C33" s="274">
        <v>8.5405029588000003E-2</v>
      </c>
      <c r="D33" s="274">
        <v>8.4138457464000005E-2</v>
      </c>
      <c r="E33" s="274">
        <v>9.2588777641E-2</v>
      </c>
      <c r="F33" s="274">
        <v>9.0056664721000004E-2</v>
      </c>
      <c r="G33" s="274">
        <v>9.8318640683000003E-2</v>
      </c>
      <c r="H33" s="274">
        <v>0.10184467245999999</v>
      </c>
      <c r="I33" s="274">
        <v>9.5800197471000006E-2</v>
      </c>
      <c r="J33" s="274">
        <v>0.10653414471</v>
      </c>
      <c r="K33" s="274">
        <v>9.5872278403E-2</v>
      </c>
      <c r="L33" s="274">
        <v>9.9609054023999999E-2</v>
      </c>
      <c r="M33" s="274">
        <v>9.9008533216000005E-2</v>
      </c>
      <c r="N33" s="274">
        <v>0.10483612778</v>
      </c>
      <c r="O33" s="274">
        <v>8.7040998721999996E-2</v>
      </c>
      <c r="P33" s="274">
        <v>8.9122750035000003E-2</v>
      </c>
      <c r="Q33" s="274">
        <v>9.8812605957999997E-2</v>
      </c>
      <c r="R33" s="274">
        <v>9.7975938348999994E-2</v>
      </c>
      <c r="S33" s="274">
        <v>0.10433877823</v>
      </c>
      <c r="T33" s="274">
        <v>0.10235043262</v>
      </c>
      <c r="U33" s="274">
        <v>9.8143425472000001E-2</v>
      </c>
      <c r="V33" s="274">
        <v>0.10577441136</v>
      </c>
      <c r="W33" s="274">
        <v>9.2267824243999999E-2</v>
      </c>
      <c r="X33" s="274">
        <v>0.10023947525</v>
      </c>
      <c r="Y33" s="274">
        <v>9.1870514383999999E-2</v>
      </c>
      <c r="Z33" s="274">
        <v>9.2665399448999999E-2</v>
      </c>
      <c r="AA33" s="274">
        <v>9.2107841529000006E-2</v>
      </c>
      <c r="AB33" s="274">
        <v>8.7409769984000005E-2</v>
      </c>
      <c r="AC33" s="274">
        <v>0.10185677241</v>
      </c>
      <c r="AD33" s="274">
        <v>0.10266448009</v>
      </c>
      <c r="AE33" s="274">
        <v>0.10705538265</v>
      </c>
      <c r="AF33" s="274">
        <v>0.11059587316</v>
      </c>
      <c r="AG33" s="274">
        <v>0.10822647879</v>
      </c>
      <c r="AH33" s="274">
        <v>0.10915028168</v>
      </c>
      <c r="AI33" s="274">
        <v>0.11076156924</v>
      </c>
      <c r="AJ33" s="274">
        <v>0.11789380067999999</v>
      </c>
      <c r="AK33" s="274">
        <v>0.11035598738999999</v>
      </c>
      <c r="AL33" s="274">
        <v>0.11719514296</v>
      </c>
      <c r="AM33" s="274">
        <v>9.9457600903999993E-2</v>
      </c>
      <c r="AN33" s="274">
        <v>9.5770662482000002E-2</v>
      </c>
      <c r="AO33" s="274">
        <v>0.10062003925</v>
      </c>
      <c r="AP33" s="274">
        <v>0.10495299398999999</v>
      </c>
      <c r="AQ33" s="274">
        <v>0.11297187585</v>
      </c>
      <c r="AR33" s="274">
        <v>0.10602431146000001</v>
      </c>
      <c r="AS33" s="274">
        <v>0.11345666656</v>
      </c>
      <c r="AT33" s="274">
        <v>0.11167428465</v>
      </c>
      <c r="AU33" s="274">
        <v>0.10647452672</v>
      </c>
      <c r="AV33" s="274">
        <v>0.11342646643</v>
      </c>
      <c r="AW33" s="274">
        <v>0.10716824119</v>
      </c>
      <c r="AX33" s="274">
        <v>0.11297653766</v>
      </c>
      <c r="AY33" s="274">
        <v>9.6809531801000007E-2</v>
      </c>
      <c r="AZ33" s="274">
        <v>9.5116459939000003E-2</v>
      </c>
      <c r="BA33" s="274">
        <v>0.1078882</v>
      </c>
      <c r="BB33" s="274">
        <v>0.1062477</v>
      </c>
      <c r="BC33" s="274">
        <v>0.1125313</v>
      </c>
      <c r="BD33" s="362">
        <v>0.1108634</v>
      </c>
      <c r="BE33" s="362">
        <v>0.115727</v>
      </c>
      <c r="BF33" s="362">
        <v>0.1202978</v>
      </c>
      <c r="BG33" s="362">
        <v>0.1113439</v>
      </c>
      <c r="BH33" s="362">
        <v>0.12068950000000001</v>
      </c>
      <c r="BI33" s="362">
        <v>0.1131602</v>
      </c>
      <c r="BJ33" s="362">
        <v>0.11527370000000001</v>
      </c>
      <c r="BK33" s="362">
        <v>0.1044537</v>
      </c>
      <c r="BL33" s="362">
        <v>0.1034291</v>
      </c>
      <c r="BM33" s="362">
        <v>0.11146739999999999</v>
      </c>
      <c r="BN33" s="362">
        <v>0.11095339999999999</v>
      </c>
      <c r="BO33" s="362">
        <v>0.1154565</v>
      </c>
      <c r="BP33" s="362">
        <v>0.115742</v>
      </c>
      <c r="BQ33" s="362">
        <v>0.1198385</v>
      </c>
      <c r="BR33" s="362">
        <v>0.12227880000000001</v>
      </c>
      <c r="BS33" s="362">
        <v>0.1171282</v>
      </c>
      <c r="BT33" s="362">
        <v>0.1233822</v>
      </c>
      <c r="BU33" s="362">
        <v>0.1149959</v>
      </c>
      <c r="BV33" s="362">
        <v>0.1167691</v>
      </c>
    </row>
    <row r="34" spans="1:74" s="169" customFormat="1" ht="12" customHeight="1" x14ac:dyDescent="0.2">
      <c r="A34" s="132"/>
      <c r="B34" s="170" t="s">
        <v>525</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423"/>
      <c r="BE34" s="423"/>
      <c r="BF34" s="423"/>
      <c r="BG34" s="423"/>
      <c r="BH34" s="423"/>
      <c r="BI34" s="423"/>
      <c r="BJ34" s="423"/>
      <c r="BK34" s="423"/>
      <c r="BL34" s="423"/>
      <c r="BM34" s="423"/>
      <c r="BN34" s="423"/>
      <c r="BO34" s="423"/>
      <c r="BP34" s="423"/>
      <c r="BQ34" s="423"/>
      <c r="BR34" s="423"/>
      <c r="BS34" s="423"/>
      <c r="BT34" s="423"/>
      <c r="BU34" s="423"/>
      <c r="BV34" s="423"/>
    </row>
    <row r="35" spans="1:74" s="169" customFormat="1" ht="12" customHeight="1" x14ac:dyDescent="0.2">
      <c r="A35" s="601" t="s">
        <v>35</v>
      </c>
      <c r="B35" s="606" t="s">
        <v>55</v>
      </c>
      <c r="C35" s="274">
        <v>0.248060114</v>
      </c>
      <c r="D35" s="274">
        <v>0.234458992</v>
      </c>
      <c r="E35" s="274">
        <v>0.302502518</v>
      </c>
      <c r="F35" s="274">
        <v>0.30308388200000003</v>
      </c>
      <c r="G35" s="274">
        <v>0.31661457399999998</v>
      </c>
      <c r="H35" s="274">
        <v>0.312381199</v>
      </c>
      <c r="I35" s="274">
        <v>0.30396150900000002</v>
      </c>
      <c r="J35" s="274">
        <v>0.250318926</v>
      </c>
      <c r="K35" s="274">
        <v>0.207704681</v>
      </c>
      <c r="L35" s="274">
        <v>0.192254278</v>
      </c>
      <c r="M35" s="274">
        <v>0.200932005</v>
      </c>
      <c r="N35" s="274">
        <v>0.23057956499999999</v>
      </c>
      <c r="O35" s="274">
        <v>0.21988793100000001</v>
      </c>
      <c r="P35" s="274">
        <v>0.193017037</v>
      </c>
      <c r="Q35" s="274">
        <v>0.24654563500000001</v>
      </c>
      <c r="R35" s="274">
        <v>0.25021488400000003</v>
      </c>
      <c r="S35" s="274">
        <v>0.27256217399999999</v>
      </c>
      <c r="T35" s="274">
        <v>0.25368467500000003</v>
      </c>
      <c r="U35" s="274">
        <v>0.252091024</v>
      </c>
      <c r="V35" s="274">
        <v>0.219191684</v>
      </c>
      <c r="W35" s="274">
        <v>0.167517099</v>
      </c>
      <c r="X35" s="274">
        <v>0.15701980300000001</v>
      </c>
      <c r="Y35" s="274">
        <v>0.17825706099999999</v>
      </c>
      <c r="Z35" s="274">
        <v>0.21871295800000001</v>
      </c>
      <c r="AA35" s="274">
        <v>0.236888982</v>
      </c>
      <c r="AB35" s="274">
        <v>0.19481257599999999</v>
      </c>
      <c r="AC35" s="274">
        <v>0.19591831000000001</v>
      </c>
      <c r="AD35" s="274">
        <v>0.239451476</v>
      </c>
      <c r="AE35" s="274">
        <v>0.271442348</v>
      </c>
      <c r="AF35" s="274">
        <v>0.26127137900000003</v>
      </c>
      <c r="AG35" s="274">
        <v>0.26003586699999998</v>
      </c>
      <c r="AH35" s="274">
        <v>0.20640346400000001</v>
      </c>
      <c r="AI35" s="274">
        <v>0.16182635400000001</v>
      </c>
      <c r="AJ35" s="274">
        <v>0.16409178699999999</v>
      </c>
      <c r="AK35" s="274">
        <v>0.16865467200000001</v>
      </c>
      <c r="AL35" s="274">
        <v>0.20158510199999999</v>
      </c>
      <c r="AM35" s="274">
        <v>0.20642702299999999</v>
      </c>
      <c r="AN35" s="274">
        <v>0.16648386300000001</v>
      </c>
      <c r="AO35" s="274">
        <v>0.231072892</v>
      </c>
      <c r="AP35" s="274">
        <v>0.23903158999999999</v>
      </c>
      <c r="AQ35" s="274">
        <v>0.25194259899999999</v>
      </c>
      <c r="AR35" s="274">
        <v>0.24629383899999999</v>
      </c>
      <c r="AS35" s="274">
        <v>0.23146591599999999</v>
      </c>
      <c r="AT35" s="274">
        <v>0.18850618099999999</v>
      </c>
      <c r="AU35" s="274">
        <v>0.15202009999999999</v>
      </c>
      <c r="AV35" s="274">
        <v>0.16303553200000001</v>
      </c>
      <c r="AW35" s="274">
        <v>0.17853129400000001</v>
      </c>
      <c r="AX35" s="274">
        <v>0.213912887</v>
      </c>
      <c r="AY35" s="274">
        <v>0.23336279700000001</v>
      </c>
      <c r="AZ35" s="274">
        <v>0.21552648699999999</v>
      </c>
      <c r="BA35" s="274">
        <v>0.23467979999999999</v>
      </c>
      <c r="BB35" s="274">
        <v>0.20577699999999999</v>
      </c>
      <c r="BC35" s="274">
        <v>0.21078559999999999</v>
      </c>
      <c r="BD35" s="362">
        <v>0.26680199999999998</v>
      </c>
      <c r="BE35" s="362">
        <v>0.22114539999999999</v>
      </c>
      <c r="BF35" s="362">
        <v>0.17761660000000001</v>
      </c>
      <c r="BG35" s="362">
        <v>0.14833669999999999</v>
      </c>
      <c r="BH35" s="362">
        <v>0.1526382</v>
      </c>
      <c r="BI35" s="362">
        <v>0.17003850000000001</v>
      </c>
      <c r="BJ35" s="362">
        <v>0.185977</v>
      </c>
      <c r="BK35" s="362">
        <v>0.20117409999999999</v>
      </c>
      <c r="BL35" s="362">
        <v>0.17662269999999999</v>
      </c>
      <c r="BM35" s="362">
        <v>0.2142828</v>
      </c>
      <c r="BN35" s="362">
        <v>0.2334473</v>
      </c>
      <c r="BO35" s="362">
        <v>0.2906475</v>
      </c>
      <c r="BP35" s="362">
        <v>0.2904794</v>
      </c>
      <c r="BQ35" s="362">
        <v>0.25608180000000003</v>
      </c>
      <c r="BR35" s="362">
        <v>0.1909883</v>
      </c>
      <c r="BS35" s="362">
        <v>0.15748190000000001</v>
      </c>
      <c r="BT35" s="362">
        <v>0.16101560000000001</v>
      </c>
      <c r="BU35" s="362">
        <v>0.1762186</v>
      </c>
      <c r="BV35" s="362">
        <v>0.20319709999999999</v>
      </c>
    </row>
    <row r="36" spans="1:74" s="169" customFormat="1" ht="12" customHeight="1" x14ac:dyDescent="0.2">
      <c r="A36" s="559" t="s">
        <v>39</v>
      </c>
      <c r="B36" s="606" t="s">
        <v>1094</v>
      </c>
      <c r="C36" s="274">
        <v>0.176398102</v>
      </c>
      <c r="D36" s="274">
        <v>0.15753277299999999</v>
      </c>
      <c r="E36" s="274">
        <v>0.16920484199999999</v>
      </c>
      <c r="F36" s="274">
        <v>0.159157406</v>
      </c>
      <c r="G36" s="274">
        <v>0.16067588199999999</v>
      </c>
      <c r="H36" s="274">
        <v>0.16746788600000001</v>
      </c>
      <c r="I36" s="274">
        <v>0.17205881200000001</v>
      </c>
      <c r="J36" s="274">
        <v>0.17224631200000001</v>
      </c>
      <c r="K36" s="274">
        <v>0.166920396</v>
      </c>
      <c r="L36" s="274">
        <v>0.16551590199999999</v>
      </c>
      <c r="M36" s="274">
        <v>0.166684006</v>
      </c>
      <c r="N36" s="274">
        <v>0.176384132</v>
      </c>
      <c r="O36" s="274">
        <v>0.17286948599999999</v>
      </c>
      <c r="P36" s="274">
        <v>0.162400763</v>
      </c>
      <c r="Q36" s="274">
        <v>0.16552919599999999</v>
      </c>
      <c r="R36" s="274">
        <v>0.15666033400000001</v>
      </c>
      <c r="S36" s="274">
        <v>0.165311816</v>
      </c>
      <c r="T36" s="274">
        <v>0.16483226400000001</v>
      </c>
      <c r="U36" s="274">
        <v>0.171851856</v>
      </c>
      <c r="V36" s="274">
        <v>0.17325934600000001</v>
      </c>
      <c r="W36" s="274">
        <v>0.167649514</v>
      </c>
      <c r="X36" s="274">
        <v>0.16830177599999999</v>
      </c>
      <c r="Y36" s="274">
        <v>0.167166174</v>
      </c>
      <c r="Z36" s="274">
        <v>0.17443319600000001</v>
      </c>
      <c r="AA36" s="274">
        <v>0.18532937899999999</v>
      </c>
      <c r="AB36" s="274">
        <v>0.16658778399999999</v>
      </c>
      <c r="AC36" s="274">
        <v>0.181588839</v>
      </c>
      <c r="AD36" s="274">
        <v>0.17149376699999999</v>
      </c>
      <c r="AE36" s="274">
        <v>0.17879098900000001</v>
      </c>
      <c r="AF36" s="274">
        <v>0.17912784700000001</v>
      </c>
      <c r="AG36" s="274">
        <v>0.190452069</v>
      </c>
      <c r="AH36" s="274">
        <v>0.188042609</v>
      </c>
      <c r="AI36" s="274">
        <v>0.17663361699999999</v>
      </c>
      <c r="AJ36" s="274">
        <v>0.18083106900000001</v>
      </c>
      <c r="AK36" s="274">
        <v>0.18120863700000001</v>
      </c>
      <c r="AL36" s="274">
        <v>0.18945687899999999</v>
      </c>
      <c r="AM36" s="274">
        <v>0.187024419</v>
      </c>
      <c r="AN36" s="274">
        <v>0.17005737400000001</v>
      </c>
      <c r="AO36" s="274">
        <v>0.18503652900000001</v>
      </c>
      <c r="AP36" s="274">
        <v>0.17689712699999999</v>
      </c>
      <c r="AQ36" s="274">
        <v>0.183737019</v>
      </c>
      <c r="AR36" s="274">
        <v>0.185356927</v>
      </c>
      <c r="AS36" s="274">
        <v>0.19016408900000001</v>
      </c>
      <c r="AT36" s="274">
        <v>0.19191322899999999</v>
      </c>
      <c r="AU36" s="274">
        <v>0.180476947</v>
      </c>
      <c r="AV36" s="274">
        <v>0.18663797900000001</v>
      </c>
      <c r="AW36" s="274">
        <v>0.183809947</v>
      </c>
      <c r="AX36" s="274">
        <v>0.19291830900000001</v>
      </c>
      <c r="AY36" s="274">
        <v>0.18106751900000001</v>
      </c>
      <c r="AZ36" s="274">
        <v>0.162252969</v>
      </c>
      <c r="BA36" s="274">
        <v>0.1674476</v>
      </c>
      <c r="BB36" s="274">
        <v>0.15893950000000001</v>
      </c>
      <c r="BC36" s="274">
        <v>0.1616525</v>
      </c>
      <c r="BD36" s="362">
        <v>0.16197300000000001</v>
      </c>
      <c r="BE36" s="362">
        <v>0.17041809999999999</v>
      </c>
      <c r="BF36" s="362">
        <v>0.1690826</v>
      </c>
      <c r="BG36" s="362">
        <v>0.1618658</v>
      </c>
      <c r="BH36" s="362">
        <v>0.1649359</v>
      </c>
      <c r="BI36" s="362">
        <v>0.16132740000000001</v>
      </c>
      <c r="BJ36" s="362">
        <v>0.16996849999999999</v>
      </c>
      <c r="BK36" s="362">
        <v>0.16747719999999999</v>
      </c>
      <c r="BL36" s="362">
        <v>0.1513322</v>
      </c>
      <c r="BM36" s="362">
        <v>0.16046279999999999</v>
      </c>
      <c r="BN36" s="362">
        <v>0.15318190000000001</v>
      </c>
      <c r="BO36" s="362">
        <v>0.15777289999999999</v>
      </c>
      <c r="BP36" s="362">
        <v>0.15941640000000001</v>
      </c>
      <c r="BQ36" s="362">
        <v>0.1684573</v>
      </c>
      <c r="BR36" s="362">
        <v>0.16752130000000001</v>
      </c>
      <c r="BS36" s="362">
        <v>0.16053300000000001</v>
      </c>
      <c r="BT36" s="362">
        <v>0.1636254</v>
      </c>
      <c r="BU36" s="362">
        <v>0.16025329999999999</v>
      </c>
      <c r="BV36" s="362">
        <v>0.16860230000000001</v>
      </c>
    </row>
    <row r="37" spans="1:74" s="169" customFormat="1" ht="12" customHeight="1" x14ac:dyDescent="0.2">
      <c r="A37" s="559" t="s">
        <v>40</v>
      </c>
      <c r="B37" s="606" t="s">
        <v>1095</v>
      </c>
      <c r="C37" s="274">
        <v>3.8535859999999998E-2</v>
      </c>
      <c r="D37" s="274">
        <v>3.5781133E-2</v>
      </c>
      <c r="E37" s="274">
        <v>3.8510900000000001E-2</v>
      </c>
      <c r="F37" s="274">
        <v>3.5682870999999998E-2</v>
      </c>
      <c r="G37" s="274">
        <v>3.7198589999999997E-2</v>
      </c>
      <c r="H37" s="274">
        <v>3.8055551E-2</v>
      </c>
      <c r="I37" s="274">
        <v>3.9339869999999999E-2</v>
      </c>
      <c r="J37" s="274">
        <v>3.9447410000000002E-2</v>
      </c>
      <c r="K37" s="274">
        <v>3.7729591E-2</v>
      </c>
      <c r="L37" s="274">
        <v>3.9842710000000003E-2</v>
      </c>
      <c r="M37" s="274">
        <v>4.0351801E-2</v>
      </c>
      <c r="N37" s="274">
        <v>4.1317020000000003E-2</v>
      </c>
      <c r="O37" s="274">
        <v>3.8397112999999997E-2</v>
      </c>
      <c r="P37" s="274">
        <v>3.6327505000000003E-2</v>
      </c>
      <c r="Q37" s="274">
        <v>3.9878052999999997E-2</v>
      </c>
      <c r="R37" s="274">
        <v>3.7232468999999997E-2</v>
      </c>
      <c r="S37" s="274">
        <v>3.8198013000000003E-2</v>
      </c>
      <c r="T37" s="274">
        <v>3.7006328999999998E-2</v>
      </c>
      <c r="U37" s="274">
        <v>3.9305943000000003E-2</v>
      </c>
      <c r="V37" s="274">
        <v>3.9276153000000001E-2</v>
      </c>
      <c r="W37" s="274">
        <v>3.7263179E-2</v>
      </c>
      <c r="X37" s="274">
        <v>4.0765762999999997E-2</v>
      </c>
      <c r="Y37" s="274">
        <v>4.0671009000000001E-2</v>
      </c>
      <c r="Z37" s="274">
        <v>4.2282733000000003E-2</v>
      </c>
      <c r="AA37" s="274">
        <v>4.1431516000000002E-2</v>
      </c>
      <c r="AB37" s="274">
        <v>3.6991824E-2</v>
      </c>
      <c r="AC37" s="274">
        <v>4.2159575999999997E-2</v>
      </c>
      <c r="AD37" s="274">
        <v>4.0769808999999997E-2</v>
      </c>
      <c r="AE37" s="274">
        <v>4.1470116000000001E-2</v>
      </c>
      <c r="AF37" s="274">
        <v>4.0436619E-2</v>
      </c>
      <c r="AG37" s="274">
        <v>4.1963236000000001E-2</v>
      </c>
      <c r="AH37" s="274">
        <v>4.2197796000000003E-2</v>
      </c>
      <c r="AI37" s="274">
        <v>3.9913839E-2</v>
      </c>
      <c r="AJ37" s="274">
        <v>4.1976326000000001E-2</v>
      </c>
      <c r="AK37" s="274">
        <v>4.2267869E-2</v>
      </c>
      <c r="AL37" s="274">
        <v>4.4857095999999999E-2</v>
      </c>
      <c r="AM37" s="274">
        <v>4.1565775999999999E-2</v>
      </c>
      <c r="AN37" s="274">
        <v>3.5731793999999997E-2</v>
      </c>
      <c r="AO37" s="274">
        <v>4.1566055999999997E-2</v>
      </c>
      <c r="AP37" s="274">
        <v>4.0365328999999998E-2</v>
      </c>
      <c r="AQ37" s="274">
        <v>4.0505505999999997E-2</v>
      </c>
      <c r="AR37" s="274">
        <v>4.0294538999999997E-2</v>
      </c>
      <c r="AS37" s="274">
        <v>4.2921335999999997E-2</v>
      </c>
      <c r="AT37" s="274">
        <v>4.1244646000000003E-2</v>
      </c>
      <c r="AU37" s="274">
        <v>3.9509008999999998E-2</v>
      </c>
      <c r="AV37" s="274">
        <v>4.1127186000000003E-2</v>
      </c>
      <c r="AW37" s="274">
        <v>4.1053528999999998E-2</v>
      </c>
      <c r="AX37" s="274">
        <v>4.2273445999999999E-2</v>
      </c>
      <c r="AY37" s="274">
        <v>4.2689765999999997E-2</v>
      </c>
      <c r="AZ37" s="274">
        <v>3.6575703000000001E-2</v>
      </c>
      <c r="BA37" s="274">
        <v>4.1108499999999999E-2</v>
      </c>
      <c r="BB37" s="274">
        <v>3.8529000000000001E-2</v>
      </c>
      <c r="BC37" s="274">
        <v>4.0857499999999998E-2</v>
      </c>
      <c r="BD37" s="362">
        <v>4.1386199999999998E-2</v>
      </c>
      <c r="BE37" s="362">
        <v>4.3685799999999997E-2</v>
      </c>
      <c r="BF37" s="362">
        <v>4.3535900000000002E-2</v>
      </c>
      <c r="BG37" s="362">
        <v>4.1356299999999999E-2</v>
      </c>
      <c r="BH37" s="362">
        <v>4.1414399999999997E-2</v>
      </c>
      <c r="BI37" s="362">
        <v>4.1745200000000003E-2</v>
      </c>
      <c r="BJ37" s="362">
        <v>4.3693500000000003E-2</v>
      </c>
      <c r="BK37" s="362">
        <v>4.2413600000000003E-2</v>
      </c>
      <c r="BL37" s="362">
        <v>3.91612E-2</v>
      </c>
      <c r="BM37" s="362">
        <v>4.1910999999999997E-2</v>
      </c>
      <c r="BN37" s="362">
        <v>4.0503999999999998E-2</v>
      </c>
      <c r="BO37" s="362">
        <v>4.1993000000000003E-2</v>
      </c>
      <c r="BP37" s="362">
        <v>4.2347000000000003E-2</v>
      </c>
      <c r="BQ37" s="362">
        <v>4.4530899999999998E-2</v>
      </c>
      <c r="BR37" s="362">
        <v>4.4344300000000003E-2</v>
      </c>
      <c r="BS37" s="362">
        <v>4.19934E-2</v>
      </c>
      <c r="BT37" s="362">
        <v>4.19601E-2</v>
      </c>
      <c r="BU37" s="362">
        <v>4.2253699999999998E-2</v>
      </c>
      <c r="BV37" s="362">
        <v>4.4151999999999997E-2</v>
      </c>
    </row>
    <row r="38" spans="1:74" s="169" customFormat="1" ht="12" customHeight="1" x14ac:dyDescent="0.2">
      <c r="A38" s="601" t="s">
        <v>109</v>
      </c>
      <c r="B38" s="606" t="s">
        <v>632</v>
      </c>
      <c r="C38" s="274">
        <v>8.3044444893000002E-2</v>
      </c>
      <c r="D38" s="274">
        <v>0.10150792605</v>
      </c>
      <c r="E38" s="274">
        <v>0.10240880741</v>
      </c>
      <c r="F38" s="274">
        <v>0.12063913771</v>
      </c>
      <c r="G38" s="274">
        <v>0.11433122126</v>
      </c>
      <c r="H38" s="274">
        <v>0.1066889874</v>
      </c>
      <c r="I38" s="274">
        <v>7.2730716767999998E-2</v>
      </c>
      <c r="J38" s="274">
        <v>7.2584880374999994E-2</v>
      </c>
      <c r="K38" s="274">
        <v>6.6705194502000006E-2</v>
      </c>
      <c r="L38" s="274">
        <v>0.10220350498</v>
      </c>
      <c r="M38" s="274">
        <v>0.12078152774000001</v>
      </c>
      <c r="N38" s="274">
        <v>0.10346805501</v>
      </c>
      <c r="O38" s="274">
        <v>0.12964873662000001</v>
      </c>
      <c r="P38" s="274">
        <v>0.10510854906</v>
      </c>
      <c r="Q38" s="274">
        <v>0.13340712460000001</v>
      </c>
      <c r="R38" s="274">
        <v>0.12087186287</v>
      </c>
      <c r="S38" s="274">
        <v>0.1192831536</v>
      </c>
      <c r="T38" s="274">
        <v>0.11387728542</v>
      </c>
      <c r="U38" s="274">
        <v>8.3910497114999996E-2</v>
      </c>
      <c r="V38" s="274">
        <v>8.0554875430999998E-2</v>
      </c>
      <c r="W38" s="274">
        <v>8.3599715402999999E-2</v>
      </c>
      <c r="X38" s="274">
        <v>0.1201714783</v>
      </c>
      <c r="Y38" s="274">
        <v>0.11078825421999999</v>
      </c>
      <c r="Z38" s="274">
        <v>0.13814315175</v>
      </c>
      <c r="AA38" s="274">
        <v>0.14016473869000001</v>
      </c>
      <c r="AB38" s="274">
        <v>0.1338726959</v>
      </c>
      <c r="AC38" s="274">
        <v>0.14985515020000001</v>
      </c>
      <c r="AD38" s="274">
        <v>0.16622795949999999</v>
      </c>
      <c r="AE38" s="274">
        <v>0.15444112055000001</v>
      </c>
      <c r="AF38" s="274">
        <v>0.13076460103000001</v>
      </c>
      <c r="AG38" s="274">
        <v>0.10551507845999999</v>
      </c>
      <c r="AH38" s="274">
        <v>9.1634104512000006E-2</v>
      </c>
      <c r="AI38" s="274">
        <v>0.11103148118</v>
      </c>
      <c r="AJ38" s="274">
        <v>0.12967160235</v>
      </c>
      <c r="AK38" s="274">
        <v>0.15025761221</v>
      </c>
      <c r="AL38" s="274">
        <v>0.13279395358000001</v>
      </c>
      <c r="AM38" s="274">
        <v>0.17133346116000001</v>
      </c>
      <c r="AN38" s="274">
        <v>0.13289747330000001</v>
      </c>
      <c r="AO38" s="274">
        <v>0.16882335701000001</v>
      </c>
      <c r="AP38" s="274">
        <v>0.17812198553</v>
      </c>
      <c r="AQ38" s="274">
        <v>0.1475685005</v>
      </c>
      <c r="AR38" s="274">
        <v>0.14914577980999999</v>
      </c>
      <c r="AS38" s="274">
        <v>0.11508714288999999</v>
      </c>
      <c r="AT38" s="274">
        <v>9.6947574529000005E-2</v>
      </c>
      <c r="AU38" s="274">
        <v>0.1091385401</v>
      </c>
      <c r="AV38" s="274">
        <v>0.1385751489</v>
      </c>
      <c r="AW38" s="274">
        <v>0.18115998576</v>
      </c>
      <c r="AX38" s="274">
        <v>0.13972033901</v>
      </c>
      <c r="AY38" s="274">
        <v>0.14504786854000001</v>
      </c>
      <c r="AZ38" s="274">
        <v>0.14225569966000001</v>
      </c>
      <c r="BA38" s="274">
        <v>0.14600833768999999</v>
      </c>
      <c r="BB38" s="274">
        <v>0.1724368</v>
      </c>
      <c r="BC38" s="274">
        <v>0.17079800000000001</v>
      </c>
      <c r="BD38" s="362">
        <v>0.15632660000000001</v>
      </c>
      <c r="BE38" s="362">
        <v>0.128966</v>
      </c>
      <c r="BF38" s="362">
        <v>0.1238108</v>
      </c>
      <c r="BG38" s="362">
        <v>0.12946559999999999</v>
      </c>
      <c r="BH38" s="362">
        <v>0.15713299999999999</v>
      </c>
      <c r="BI38" s="362">
        <v>0.16368830000000001</v>
      </c>
      <c r="BJ38" s="362">
        <v>0.1712313</v>
      </c>
      <c r="BK38" s="362">
        <v>0.17741779999999999</v>
      </c>
      <c r="BL38" s="362">
        <v>0.16105510000000001</v>
      </c>
      <c r="BM38" s="362">
        <v>0.19043099999999999</v>
      </c>
      <c r="BN38" s="362">
        <v>0.20354349999999999</v>
      </c>
      <c r="BO38" s="362">
        <v>0.19244220000000001</v>
      </c>
      <c r="BP38" s="362">
        <v>0.17369609999999999</v>
      </c>
      <c r="BQ38" s="362">
        <v>0.14221520000000001</v>
      </c>
      <c r="BR38" s="362">
        <v>0.1349303</v>
      </c>
      <c r="BS38" s="362">
        <v>0.14199510000000001</v>
      </c>
      <c r="BT38" s="362">
        <v>0.17003109999999999</v>
      </c>
      <c r="BU38" s="362">
        <v>0.17500830000000001</v>
      </c>
      <c r="BV38" s="362">
        <v>0.1927971</v>
      </c>
    </row>
    <row r="39" spans="1:74" s="169" customFormat="1" ht="12" customHeight="1" x14ac:dyDescent="0.2">
      <c r="A39" s="601" t="s">
        <v>36</v>
      </c>
      <c r="B39" s="606" t="s">
        <v>630</v>
      </c>
      <c r="C39" s="274">
        <v>1.8480064000000001E-2</v>
      </c>
      <c r="D39" s="274">
        <v>1.6676229000000001E-2</v>
      </c>
      <c r="E39" s="274">
        <v>1.8388147000000001E-2</v>
      </c>
      <c r="F39" s="274">
        <v>1.7257919E-2</v>
      </c>
      <c r="G39" s="274">
        <v>1.8194444000000001E-2</v>
      </c>
      <c r="H39" s="274">
        <v>1.7019866000000002E-2</v>
      </c>
      <c r="I39" s="274">
        <v>1.7723139999999998E-2</v>
      </c>
      <c r="J39" s="274">
        <v>1.7777471999999999E-2</v>
      </c>
      <c r="K39" s="274">
        <v>1.7126595000000001E-2</v>
      </c>
      <c r="L39" s="274">
        <v>1.7835734999999998E-2</v>
      </c>
      <c r="M39" s="274">
        <v>1.7570336999999998E-2</v>
      </c>
      <c r="N39" s="274">
        <v>1.8260971000000001E-2</v>
      </c>
      <c r="O39" s="274">
        <v>1.7399523E-2</v>
      </c>
      <c r="P39" s="274">
        <v>1.6387143999999999E-2</v>
      </c>
      <c r="Q39" s="274">
        <v>1.7607898E-2</v>
      </c>
      <c r="R39" s="274">
        <v>1.7083734E-2</v>
      </c>
      <c r="S39" s="274">
        <v>1.7787236000000001E-2</v>
      </c>
      <c r="T39" s="274">
        <v>1.7361420999999998E-2</v>
      </c>
      <c r="U39" s="274">
        <v>1.7945699999999998E-2</v>
      </c>
      <c r="V39" s="274">
        <v>1.7785743999999999E-2</v>
      </c>
      <c r="W39" s="274">
        <v>1.7575554E-2</v>
      </c>
      <c r="X39" s="274">
        <v>1.8026599000000001E-2</v>
      </c>
      <c r="Y39" s="274">
        <v>1.8023462000000001E-2</v>
      </c>
      <c r="Z39" s="274">
        <v>1.8608026999999999E-2</v>
      </c>
      <c r="AA39" s="274">
        <v>1.8577671E-2</v>
      </c>
      <c r="AB39" s="274">
        <v>1.6666153999999999E-2</v>
      </c>
      <c r="AC39" s="274">
        <v>1.8542711999999999E-2</v>
      </c>
      <c r="AD39" s="274">
        <v>1.7375921999999999E-2</v>
      </c>
      <c r="AE39" s="274">
        <v>1.7870025000000001E-2</v>
      </c>
      <c r="AF39" s="274">
        <v>1.7415004000000001E-2</v>
      </c>
      <c r="AG39" s="274">
        <v>1.8148344E-2</v>
      </c>
      <c r="AH39" s="274">
        <v>1.8010517E-2</v>
      </c>
      <c r="AI39" s="274">
        <v>1.7615796E-2</v>
      </c>
      <c r="AJ39" s="274">
        <v>1.8402297000000001E-2</v>
      </c>
      <c r="AK39" s="274">
        <v>1.6959198000000002E-2</v>
      </c>
      <c r="AL39" s="274">
        <v>1.8422526000000002E-2</v>
      </c>
      <c r="AM39" s="274">
        <v>1.8933413999999999E-2</v>
      </c>
      <c r="AN39" s="274">
        <v>1.7006565000000001E-2</v>
      </c>
      <c r="AO39" s="274">
        <v>1.8754933000000001E-2</v>
      </c>
      <c r="AP39" s="274">
        <v>1.8365360000000001E-2</v>
      </c>
      <c r="AQ39" s="274">
        <v>1.8755344E-2</v>
      </c>
      <c r="AR39" s="274">
        <v>1.8194221999999999E-2</v>
      </c>
      <c r="AS39" s="274">
        <v>1.8600894999999999E-2</v>
      </c>
      <c r="AT39" s="274">
        <v>1.8576241E-2</v>
      </c>
      <c r="AU39" s="274">
        <v>1.8273854999999999E-2</v>
      </c>
      <c r="AV39" s="274">
        <v>1.8720621999999999E-2</v>
      </c>
      <c r="AW39" s="274">
        <v>1.8810075999999998E-2</v>
      </c>
      <c r="AX39" s="274">
        <v>1.9160367000000001E-2</v>
      </c>
      <c r="AY39" s="274">
        <v>1.9266258000000001E-2</v>
      </c>
      <c r="AZ39" s="274">
        <v>1.7611285000000001E-2</v>
      </c>
      <c r="BA39" s="274">
        <v>1.90519E-2</v>
      </c>
      <c r="BB39" s="274">
        <v>1.80378E-2</v>
      </c>
      <c r="BC39" s="274">
        <v>1.8333499999999999E-2</v>
      </c>
      <c r="BD39" s="362">
        <v>1.81399E-2</v>
      </c>
      <c r="BE39" s="362">
        <v>1.8627999999999999E-2</v>
      </c>
      <c r="BF39" s="362">
        <v>1.8508799999999999E-2</v>
      </c>
      <c r="BG39" s="362">
        <v>1.79881E-2</v>
      </c>
      <c r="BH39" s="362">
        <v>1.8393799999999998E-2</v>
      </c>
      <c r="BI39" s="362">
        <v>1.7935300000000001E-2</v>
      </c>
      <c r="BJ39" s="362">
        <v>1.86716E-2</v>
      </c>
      <c r="BK39" s="362">
        <v>1.9044599999999998E-2</v>
      </c>
      <c r="BL39" s="362">
        <v>1.7611999999999999E-2</v>
      </c>
      <c r="BM39" s="362">
        <v>1.8770700000000001E-2</v>
      </c>
      <c r="BN39" s="362">
        <v>1.78789E-2</v>
      </c>
      <c r="BO39" s="362">
        <v>1.8343499999999999E-2</v>
      </c>
      <c r="BP39" s="362">
        <v>1.8245999999999998E-2</v>
      </c>
      <c r="BQ39" s="362">
        <v>1.8814000000000001E-2</v>
      </c>
      <c r="BR39" s="362">
        <v>1.8745999999999999E-2</v>
      </c>
      <c r="BS39" s="362">
        <v>1.8245399999999998E-2</v>
      </c>
      <c r="BT39" s="362">
        <v>1.86839E-2</v>
      </c>
      <c r="BU39" s="362">
        <v>1.8226699999999998E-2</v>
      </c>
      <c r="BV39" s="362">
        <v>1.8985100000000001E-2</v>
      </c>
    </row>
    <row r="40" spans="1:74" s="169" customFormat="1" ht="12" customHeight="1" x14ac:dyDescent="0.2">
      <c r="A40" s="601" t="s">
        <v>37</v>
      </c>
      <c r="B40" s="606" t="s">
        <v>631</v>
      </c>
      <c r="C40" s="274">
        <v>1.3417128E-2</v>
      </c>
      <c r="D40" s="274">
        <v>1.2598343999999999E-2</v>
      </c>
      <c r="E40" s="274">
        <v>1.4218873E-2</v>
      </c>
      <c r="F40" s="274">
        <v>1.4203752E-2</v>
      </c>
      <c r="G40" s="274">
        <v>1.4883151000000001E-2</v>
      </c>
      <c r="H40" s="274">
        <v>1.4774730999999999E-2</v>
      </c>
      <c r="I40" s="274">
        <v>1.4887352E-2</v>
      </c>
      <c r="J40" s="274">
        <v>1.5257155E-2</v>
      </c>
      <c r="K40" s="274">
        <v>1.4414722E-2</v>
      </c>
      <c r="L40" s="274">
        <v>1.4574093E-2</v>
      </c>
      <c r="M40" s="274">
        <v>1.3653472999999999E-2</v>
      </c>
      <c r="N40" s="274">
        <v>1.4202879999999999E-2</v>
      </c>
      <c r="O40" s="274">
        <v>1.6676163000000001E-2</v>
      </c>
      <c r="P40" s="274">
        <v>1.6038685E-2</v>
      </c>
      <c r="Q40" s="274">
        <v>1.7969467999999999E-2</v>
      </c>
      <c r="R40" s="274">
        <v>1.8293389E-2</v>
      </c>
      <c r="S40" s="274">
        <v>2.0171171000000002E-2</v>
      </c>
      <c r="T40" s="274">
        <v>2.0275993999999999E-2</v>
      </c>
      <c r="U40" s="274">
        <v>2.0617599E-2</v>
      </c>
      <c r="V40" s="274">
        <v>2.0159884999999999E-2</v>
      </c>
      <c r="W40" s="274">
        <v>1.9619722999999999E-2</v>
      </c>
      <c r="X40" s="274">
        <v>1.9874558000000001E-2</v>
      </c>
      <c r="Y40" s="274">
        <v>1.8565096E-2</v>
      </c>
      <c r="Z40" s="274">
        <v>1.9088015E-2</v>
      </c>
      <c r="AA40" s="274">
        <v>2.1554398999999998E-2</v>
      </c>
      <c r="AB40" s="274">
        <v>2.0926370999999999E-2</v>
      </c>
      <c r="AC40" s="274">
        <v>2.4508056E-2</v>
      </c>
      <c r="AD40" s="274">
        <v>2.4359776999999999E-2</v>
      </c>
      <c r="AE40" s="274">
        <v>2.5779942E-2</v>
      </c>
      <c r="AF40" s="274">
        <v>2.6305628000000001E-2</v>
      </c>
      <c r="AG40" s="274">
        <v>2.6506400999999999E-2</v>
      </c>
      <c r="AH40" s="274">
        <v>2.7605949000000001E-2</v>
      </c>
      <c r="AI40" s="274">
        <v>2.7050719000000001E-2</v>
      </c>
      <c r="AJ40" s="274">
        <v>2.8020426000000001E-2</v>
      </c>
      <c r="AK40" s="274">
        <v>2.5863566000000001E-2</v>
      </c>
      <c r="AL40" s="274">
        <v>2.6708422999999998E-2</v>
      </c>
      <c r="AM40" s="274">
        <v>2.9176002999999999E-2</v>
      </c>
      <c r="AN40" s="274">
        <v>2.7867383999999999E-2</v>
      </c>
      <c r="AO40" s="274">
        <v>3.4862302999999997E-2</v>
      </c>
      <c r="AP40" s="274">
        <v>3.6282238000000001E-2</v>
      </c>
      <c r="AQ40" s="274">
        <v>3.9283793999999997E-2</v>
      </c>
      <c r="AR40" s="274">
        <v>4.0126263000000002E-2</v>
      </c>
      <c r="AS40" s="274">
        <v>3.8986323000000003E-2</v>
      </c>
      <c r="AT40" s="274">
        <v>3.9650234999999999E-2</v>
      </c>
      <c r="AU40" s="274">
        <v>3.8551922000000002E-2</v>
      </c>
      <c r="AV40" s="274">
        <v>3.7412269999999997E-2</v>
      </c>
      <c r="AW40" s="274">
        <v>3.3649643E-2</v>
      </c>
      <c r="AX40" s="274">
        <v>3.0784539999999999E-2</v>
      </c>
      <c r="AY40" s="274">
        <v>3.5019394000000002E-2</v>
      </c>
      <c r="AZ40" s="274">
        <v>3.7108229999999999E-2</v>
      </c>
      <c r="BA40" s="274">
        <v>4.4529899999999997E-2</v>
      </c>
      <c r="BB40" s="274">
        <v>4.60565E-2</v>
      </c>
      <c r="BC40" s="274">
        <v>5.0264400000000001E-2</v>
      </c>
      <c r="BD40" s="362">
        <v>5.11256E-2</v>
      </c>
      <c r="BE40" s="362">
        <v>4.9808699999999997E-2</v>
      </c>
      <c r="BF40" s="362">
        <v>4.9813999999999997E-2</v>
      </c>
      <c r="BG40" s="362">
        <v>4.5852700000000003E-2</v>
      </c>
      <c r="BH40" s="362">
        <v>4.2292299999999998E-2</v>
      </c>
      <c r="BI40" s="362">
        <v>3.7281000000000002E-2</v>
      </c>
      <c r="BJ40" s="362">
        <v>3.5088599999999998E-2</v>
      </c>
      <c r="BK40" s="362">
        <v>3.63589E-2</v>
      </c>
      <c r="BL40" s="362">
        <v>3.7716399999999997E-2</v>
      </c>
      <c r="BM40" s="362">
        <v>4.7973599999999998E-2</v>
      </c>
      <c r="BN40" s="362">
        <v>5.1978000000000003E-2</v>
      </c>
      <c r="BO40" s="362">
        <v>5.6962899999999997E-2</v>
      </c>
      <c r="BP40" s="362">
        <v>5.8846700000000002E-2</v>
      </c>
      <c r="BQ40" s="362">
        <v>5.9696300000000001E-2</v>
      </c>
      <c r="BR40" s="362">
        <v>6.0379200000000001E-2</v>
      </c>
      <c r="BS40" s="362">
        <v>5.6279099999999999E-2</v>
      </c>
      <c r="BT40" s="362">
        <v>5.2503099999999997E-2</v>
      </c>
      <c r="BU40" s="362">
        <v>4.60401E-2</v>
      </c>
      <c r="BV40" s="362">
        <v>4.26852E-2</v>
      </c>
    </row>
    <row r="41" spans="1:74" s="169" customFormat="1" ht="12" customHeight="1" x14ac:dyDescent="0.2">
      <c r="A41" s="604" t="s">
        <v>48</v>
      </c>
      <c r="B41" s="606" t="s">
        <v>522</v>
      </c>
      <c r="C41" s="274">
        <v>8.3640658758999994E-2</v>
      </c>
      <c r="D41" s="274">
        <v>8.1902241796000003E-2</v>
      </c>
      <c r="E41" s="274">
        <v>8.8564465920000002E-2</v>
      </c>
      <c r="F41" s="274">
        <v>8.3726829870000005E-2</v>
      </c>
      <c r="G41" s="274">
        <v>9.1495295847999994E-2</v>
      </c>
      <c r="H41" s="274">
        <v>9.386818827E-2</v>
      </c>
      <c r="I41" s="274">
        <v>8.7305951512999996E-2</v>
      </c>
      <c r="J41" s="274">
        <v>9.6929065831E-2</v>
      </c>
      <c r="K41" s="274">
        <v>8.4817195770000006E-2</v>
      </c>
      <c r="L41" s="274">
        <v>9.0218230003E-2</v>
      </c>
      <c r="M41" s="274">
        <v>8.714709642E-2</v>
      </c>
      <c r="N41" s="274">
        <v>9.2656937208000001E-2</v>
      </c>
      <c r="O41" s="274">
        <v>8.2957957346999997E-2</v>
      </c>
      <c r="P41" s="274">
        <v>8.2852654402000001E-2</v>
      </c>
      <c r="Q41" s="274">
        <v>8.9239600949999998E-2</v>
      </c>
      <c r="R41" s="274">
        <v>8.7778241679999994E-2</v>
      </c>
      <c r="S41" s="274">
        <v>9.3647832434999995E-2</v>
      </c>
      <c r="T41" s="274">
        <v>9.1228483560000004E-2</v>
      </c>
      <c r="U41" s="274">
        <v>8.9294451910999995E-2</v>
      </c>
      <c r="V41" s="274">
        <v>9.637797629E-2</v>
      </c>
      <c r="W41" s="274">
        <v>8.424748755E-2</v>
      </c>
      <c r="X41" s="274">
        <v>9.3189149723000006E-2</v>
      </c>
      <c r="Y41" s="274">
        <v>8.4408618219999995E-2</v>
      </c>
      <c r="Z41" s="274">
        <v>8.7105502552999994E-2</v>
      </c>
      <c r="AA41" s="274">
        <v>8.4790978857999993E-2</v>
      </c>
      <c r="AB41" s="274">
        <v>7.8481274524E-2</v>
      </c>
      <c r="AC41" s="274">
        <v>9.0307465887999996E-2</v>
      </c>
      <c r="AD41" s="274">
        <v>9.0411576189999995E-2</v>
      </c>
      <c r="AE41" s="274">
        <v>9.4768616040000003E-2</v>
      </c>
      <c r="AF41" s="274">
        <v>9.4339406119999997E-2</v>
      </c>
      <c r="AG41" s="274">
        <v>9.3150928522999998E-2</v>
      </c>
      <c r="AH41" s="274">
        <v>9.2940173995E-2</v>
      </c>
      <c r="AI41" s="274">
        <v>9.124787728E-2</v>
      </c>
      <c r="AJ41" s="274">
        <v>9.5124274923000005E-2</v>
      </c>
      <c r="AK41" s="274">
        <v>9.068715812E-2</v>
      </c>
      <c r="AL41" s="274">
        <v>9.3799478584999998E-2</v>
      </c>
      <c r="AM41" s="274">
        <v>8.8695904379999996E-2</v>
      </c>
      <c r="AN41" s="274">
        <v>8.3415546507999996E-2</v>
      </c>
      <c r="AO41" s="274">
        <v>8.8286902149999999E-2</v>
      </c>
      <c r="AP41" s="274">
        <v>9.2408952399999994E-2</v>
      </c>
      <c r="AQ41" s="274">
        <v>9.5415301049000006E-2</v>
      </c>
      <c r="AR41" s="274">
        <v>9.2939377719999994E-2</v>
      </c>
      <c r="AS41" s="274">
        <v>9.6348938795000005E-2</v>
      </c>
      <c r="AT41" s="274">
        <v>9.5460111867E-2</v>
      </c>
      <c r="AU41" s="274">
        <v>9.0089173290000005E-2</v>
      </c>
      <c r="AV41" s="274">
        <v>9.7639912910000001E-2</v>
      </c>
      <c r="AW41" s="274">
        <v>9.2281760739999996E-2</v>
      </c>
      <c r="AX41" s="274">
        <v>9.6220246598999998E-2</v>
      </c>
      <c r="AY41" s="274">
        <v>9.0933560994999996E-2</v>
      </c>
      <c r="AZ41" s="274">
        <v>8.4161072247999999E-2</v>
      </c>
      <c r="BA41" s="274">
        <v>9.5447534261E-2</v>
      </c>
      <c r="BB41" s="274">
        <v>9.1085037273000005E-2</v>
      </c>
      <c r="BC41" s="274">
        <v>9.6901744203000004E-2</v>
      </c>
      <c r="BD41" s="362">
        <v>9.3828300000000003E-2</v>
      </c>
      <c r="BE41" s="362">
        <v>9.6728999999999996E-2</v>
      </c>
      <c r="BF41" s="362">
        <v>9.9330799999999997E-2</v>
      </c>
      <c r="BG41" s="362">
        <v>9.3678800000000007E-2</v>
      </c>
      <c r="BH41" s="362">
        <v>9.8937499999999998E-2</v>
      </c>
      <c r="BI41" s="362">
        <v>9.1358900000000007E-2</v>
      </c>
      <c r="BJ41" s="362">
        <v>9.39995E-2</v>
      </c>
      <c r="BK41" s="362">
        <v>8.7419300000000005E-2</v>
      </c>
      <c r="BL41" s="362">
        <v>8.6138400000000004E-2</v>
      </c>
      <c r="BM41" s="362">
        <v>9.19817E-2</v>
      </c>
      <c r="BN41" s="362">
        <v>9.2383199999999999E-2</v>
      </c>
      <c r="BO41" s="362">
        <v>9.6533999999999995E-2</v>
      </c>
      <c r="BP41" s="362">
        <v>9.5707899999999999E-2</v>
      </c>
      <c r="BQ41" s="362">
        <v>9.9290600000000007E-2</v>
      </c>
      <c r="BR41" s="362">
        <v>0.1009433</v>
      </c>
      <c r="BS41" s="362">
        <v>9.5530799999999999E-2</v>
      </c>
      <c r="BT41" s="362">
        <v>0.1016672</v>
      </c>
      <c r="BU41" s="362">
        <v>9.29836E-2</v>
      </c>
      <c r="BV41" s="362">
        <v>9.5227699999999998E-2</v>
      </c>
    </row>
    <row r="42" spans="1:74" s="169" customFormat="1" ht="12" customHeight="1" x14ac:dyDescent="0.2">
      <c r="A42" s="604" t="s">
        <v>49</v>
      </c>
      <c r="B42" s="606" t="s">
        <v>523</v>
      </c>
      <c r="C42" s="274">
        <v>3.3070871417E-3</v>
      </c>
      <c r="D42" s="274">
        <v>3.7468627051000002E-3</v>
      </c>
      <c r="E42" s="274">
        <v>5.6578392277999998E-3</v>
      </c>
      <c r="F42" s="274">
        <v>7.8741340573999993E-3</v>
      </c>
      <c r="G42" s="274">
        <v>8.5109279289999999E-3</v>
      </c>
      <c r="H42" s="274">
        <v>9.7078285536000009E-3</v>
      </c>
      <c r="I42" s="274">
        <v>1.0104560608E-2</v>
      </c>
      <c r="J42" s="274">
        <v>1.1392880386E-2</v>
      </c>
      <c r="K42" s="274">
        <v>1.2619491044E-2</v>
      </c>
      <c r="L42" s="274">
        <v>1.1054850615E-2</v>
      </c>
      <c r="M42" s="274">
        <v>1.3468822985E-2</v>
      </c>
      <c r="N42" s="274">
        <v>1.3888202119E-2</v>
      </c>
      <c r="O42" s="274">
        <v>5.5835581931000001E-3</v>
      </c>
      <c r="P42" s="274">
        <v>7.7687012093000003E-3</v>
      </c>
      <c r="Q42" s="274">
        <v>1.1187132165E-2</v>
      </c>
      <c r="R42" s="274">
        <v>1.1785389597E-2</v>
      </c>
      <c r="S42" s="274">
        <v>1.2384804427000001E-2</v>
      </c>
      <c r="T42" s="274">
        <v>1.2772045750999999E-2</v>
      </c>
      <c r="U42" s="274">
        <v>1.0464090628E-2</v>
      </c>
      <c r="V42" s="274">
        <v>1.1139672898999999E-2</v>
      </c>
      <c r="W42" s="274">
        <v>9.5441699453999995E-3</v>
      </c>
      <c r="X42" s="274">
        <v>8.7358881113999993E-3</v>
      </c>
      <c r="Y42" s="274">
        <v>8.9886453946000002E-3</v>
      </c>
      <c r="Z42" s="274">
        <v>7.1354227667000001E-3</v>
      </c>
      <c r="AA42" s="274">
        <v>8.8928478623999992E-3</v>
      </c>
      <c r="AB42" s="274">
        <v>1.0387205050000001E-2</v>
      </c>
      <c r="AC42" s="274">
        <v>1.3227823299E-2</v>
      </c>
      <c r="AD42" s="274">
        <v>1.3933357182000001E-2</v>
      </c>
      <c r="AE42" s="274">
        <v>1.4048205899999999E-2</v>
      </c>
      <c r="AF42" s="274">
        <v>1.8009927046000001E-2</v>
      </c>
      <c r="AG42" s="274">
        <v>1.6806922615999999E-2</v>
      </c>
      <c r="AH42" s="274">
        <v>1.7937558996999999E-2</v>
      </c>
      <c r="AI42" s="274">
        <v>2.1209689430000001E-2</v>
      </c>
      <c r="AJ42" s="274">
        <v>2.4537574802000001E-2</v>
      </c>
      <c r="AK42" s="274">
        <v>2.1354409171E-2</v>
      </c>
      <c r="AL42" s="274">
        <v>2.5139090499999999E-2</v>
      </c>
      <c r="AM42" s="274">
        <v>1.2410265068E-2</v>
      </c>
      <c r="AN42" s="274">
        <v>1.3905538623000001E-2</v>
      </c>
      <c r="AO42" s="274">
        <v>1.3974106991000001E-2</v>
      </c>
      <c r="AP42" s="274">
        <v>1.4261622619E-2</v>
      </c>
      <c r="AQ42" s="274">
        <v>1.9330036294999998E-2</v>
      </c>
      <c r="AR42" s="274">
        <v>1.4812377767E-2</v>
      </c>
      <c r="AS42" s="274">
        <v>1.8898551002E-2</v>
      </c>
      <c r="AT42" s="274">
        <v>1.7988464127E-2</v>
      </c>
      <c r="AU42" s="274">
        <v>1.8059819227999999E-2</v>
      </c>
      <c r="AV42" s="274">
        <v>1.7601356820999999E-2</v>
      </c>
      <c r="AW42" s="274">
        <v>1.6601699636E-2</v>
      </c>
      <c r="AX42" s="274">
        <v>1.8544717717E-2</v>
      </c>
      <c r="AY42" s="274">
        <v>7.5661363146999998E-3</v>
      </c>
      <c r="AZ42" s="274">
        <v>1.2519674364E-2</v>
      </c>
      <c r="BA42" s="274">
        <v>1.3475928965E-2</v>
      </c>
      <c r="BB42" s="274">
        <v>1.6021000000000001E-2</v>
      </c>
      <c r="BC42" s="274">
        <v>1.7543300000000001E-2</v>
      </c>
      <c r="BD42" s="362">
        <v>1.87791E-2</v>
      </c>
      <c r="BE42" s="362">
        <v>2.0795899999999999E-2</v>
      </c>
      <c r="BF42" s="362">
        <v>2.2813300000000002E-2</v>
      </c>
      <c r="BG42" s="362">
        <v>1.9406300000000001E-2</v>
      </c>
      <c r="BH42" s="362">
        <v>2.3590900000000001E-2</v>
      </c>
      <c r="BI42" s="362">
        <v>2.34994E-2</v>
      </c>
      <c r="BJ42" s="362">
        <v>2.3021400000000001E-2</v>
      </c>
      <c r="BK42" s="362">
        <v>1.8659200000000001E-2</v>
      </c>
      <c r="BL42" s="362">
        <v>1.88918E-2</v>
      </c>
      <c r="BM42" s="362">
        <v>2.11953E-2</v>
      </c>
      <c r="BN42" s="362">
        <v>2.0287199999999998E-2</v>
      </c>
      <c r="BO42" s="362">
        <v>2.0716700000000001E-2</v>
      </c>
      <c r="BP42" s="362">
        <v>2.1812999999999999E-2</v>
      </c>
      <c r="BQ42" s="362">
        <v>2.2393300000000001E-2</v>
      </c>
      <c r="BR42" s="362">
        <v>2.3211699999999998E-2</v>
      </c>
      <c r="BS42" s="362">
        <v>2.3373000000000001E-2</v>
      </c>
      <c r="BT42" s="362">
        <v>2.3604699999999999E-2</v>
      </c>
      <c r="BU42" s="362">
        <v>2.3740500000000001E-2</v>
      </c>
      <c r="BV42" s="362">
        <v>2.3311399999999999E-2</v>
      </c>
    </row>
    <row r="43" spans="1:74" s="169" customFormat="1" ht="12" customHeight="1" x14ac:dyDescent="0.2">
      <c r="A43" s="605" t="s">
        <v>1290</v>
      </c>
      <c r="B43" s="606" t="s">
        <v>1291</v>
      </c>
      <c r="C43" s="274">
        <v>6.4757812999999997E-2</v>
      </c>
      <c r="D43" s="274">
        <v>5.7525879000000002E-2</v>
      </c>
      <c r="E43" s="274">
        <v>6.4206592000000007E-2</v>
      </c>
      <c r="F43" s="274">
        <v>6.0514786000000001E-2</v>
      </c>
      <c r="G43" s="274">
        <v>6.3170412999999995E-2</v>
      </c>
      <c r="H43" s="274">
        <v>6.2050282999999998E-2</v>
      </c>
      <c r="I43" s="274">
        <v>6.2769051000000006E-2</v>
      </c>
      <c r="J43" s="274">
        <v>6.3738555000000002E-2</v>
      </c>
      <c r="K43" s="274">
        <v>6.0635201E-2</v>
      </c>
      <c r="L43" s="274">
        <v>6.3883522999999998E-2</v>
      </c>
      <c r="M43" s="274">
        <v>6.4703755000000002E-2</v>
      </c>
      <c r="N43" s="274">
        <v>6.7741797000000006E-2</v>
      </c>
      <c r="O43" s="274">
        <v>6.5545326000000001E-2</v>
      </c>
      <c r="P43" s="274">
        <v>6.0180289999999997E-2</v>
      </c>
      <c r="Q43" s="274">
        <v>6.2308513000000003E-2</v>
      </c>
      <c r="R43" s="274">
        <v>5.9596968E-2</v>
      </c>
      <c r="S43" s="274">
        <v>6.2473365000000003E-2</v>
      </c>
      <c r="T43" s="274">
        <v>5.9963806000000001E-2</v>
      </c>
      <c r="U43" s="274">
        <v>5.7018535000000002E-2</v>
      </c>
      <c r="V43" s="274">
        <v>5.8937281000000001E-2</v>
      </c>
      <c r="W43" s="274">
        <v>5.5044336999999999E-2</v>
      </c>
      <c r="X43" s="274">
        <v>5.6338592999999999E-2</v>
      </c>
      <c r="Y43" s="274">
        <v>5.5775713999999997E-2</v>
      </c>
      <c r="Z43" s="274">
        <v>5.7689361000000002E-2</v>
      </c>
      <c r="AA43" s="274">
        <v>5.5419782000000001E-2</v>
      </c>
      <c r="AB43" s="274">
        <v>5.0314919999999999E-2</v>
      </c>
      <c r="AC43" s="274">
        <v>5.7376755000000002E-2</v>
      </c>
      <c r="AD43" s="274">
        <v>5.7334465000000001E-2</v>
      </c>
      <c r="AE43" s="274">
        <v>6.0927228999999999E-2</v>
      </c>
      <c r="AF43" s="274">
        <v>5.9912959000000002E-2</v>
      </c>
      <c r="AG43" s="274">
        <v>6.0375643999999999E-2</v>
      </c>
      <c r="AH43" s="274">
        <v>5.8966605999999998E-2</v>
      </c>
      <c r="AI43" s="274">
        <v>5.7321946999999998E-2</v>
      </c>
      <c r="AJ43" s="274">
        <v>6.2789190999999994E-2</v>
      </c>
      <c r="AK43" s="274">
        <v>6.2606360999999999E-2</v>
      </c>
      <c r="AL43" s="274">
        <v>6.5940108999999997E-2</v>
      </c>
      <c r="AM43" s="274">
        <v>6.2875871999999999E-2</v>
      </c>
      <c r="AN43" s="274">
        <v>5.6408356999999999E-2</v>
      </c>
      <c r="AO43" s="274">
        <v>6.2443150000000003E-2</v>
      </c>
      <c r="AP43" s="274">
        <v>6.1794084999999999E-2</v>
      </c>
      <c r="AQ43" s="274">
        <v>6.4486082E-2</v>
      </c>
      <c r="AR43" s="274">
        <v>6.3888787000000002E-2</v>
      </c>
      <c r="AS43" s="274">
        <v>6.5270213999999993E-2</v>
      </c>
      <c r="AT43" s="274">
        <v>6.3705530999999996E-2</v>
      </c>
      <c r="AU43" s="274">
        <v>6.1325546000000002E-2</v>
      </c>
      <c r="AV43" s="274">
        <v>6.3738782999999993E-2</v>
      </c>
      <c r="AW43" s="274">
        <v>6.3477298000000001E-2</v>
      </c>
      <c r="AX43" s="274">
        <v>6.8961637000000006E-2</v>
      </c>
      <c r="AY43" s="274">
        <v>6.5372825999999995E-2</v>
      </c>
      <c r="AZ43" s="274">
        <v>5.8865379000000002E-2</v>
      </c>
      <c r="BA43" s="274">
        <v>6.2717800000000004E-2</v>
      </c>
      <c r="BB43" s="274">
        <v>6.17423E-2</v>
      </c>
      <c r="BC43" s="274">
        <v>6.4613100000000007E-2</v>
      </c>
      <c r="BD43" s="362">
        <v>6.22886E-2</v>
      </c>
      <c r="BE43" s="362">
        <v>6.3781900000000002E-2</v>
      </c>
      <c r="BF43" s="362">
        <v>6.40265E-2</v>
      </c>
      <c r="BG43" s="362">
        <v>6.1902499999999999E-2</v>
      </c>
      <c r="BH43" s="362">
        <v>6.3418199999999994E-2</v>
      </c>
      <c r="BI43" s="362">
        <v>6.1463299999999998E-2</v>
      </c>
      <c r="BJ43" s="362">
        <v>6.3511799999999993E-2</v>
      </c>
      <c r="BK43" s="362">
        <v>6.3494499999999995E-2</v>
      </c>
      <c r="BL43" s="362">
        <v>5.9353799999999998E-2</v>
      </c>
      <c r="BM43" s="362">
        <v>6.3634899999999994E-2</v>
      </c>
      <c r="BN43" s="362">
        <v>6.15478E-2</v>
      </c>
      <c r="BO43" s="362">
        <v>6.4326599999999998E-2</v>
      </c>
      <c r="BP43" s="362">
        <v>6.22985E-2</v>
      </c>
      <c r="BQ43" s="362">
        <v>6.44845E-2</v>
      </c>
      <c r="BR43" s="362">
        <v>6.4545400000000003E-2</v>
      </c>
      <c r="BS43" s="362">
        <v>6.2779000000000001E-2</v>
      </c>
      <c r="BT43" s="362">
        <v>6.4974199999999996E-2</v>
      </c>
      <c r="BU43" s="362">
        <v>6.2343299999999997E-2</v>
      </c>
      <c r="BV43" s="362">
        <v>6.4152299999999995E-2</v>
      </c>
    </row>
    <row r="44" spans="1:74" ht="12" customHeight="1" x14ac:dyDescent="0.2">
      <c r="A44" s="607" t="s">
        <v>29</v>
      </c>
      <c r="B44" s="608" t="s">
        <v>1039</v>
      </c>
      <c r="C44" s="275">
        <v>0.72964123878999998</v>
      </c>
      <c r="D44" s="275">
        <v>0.70173033455</v>
      </c>
      <c r="E44" s="275">
        <v>0.80366295855000003</v>
      </c>
      <c r="F44" s="275">
        <v>0.80214067663999999</v>
      </c>
      <c r="G44" s="275">
        <v>0.82507447603999995</v>
      </c>
      <c r="H44" s="275">
        <v>0.82201449223</v>
      </c>
      <c r="I44" s="275">
        <v>0.78088092388999997</v>
      </c>
      <c r="J44" s="275">
        <v>0.73969261558999999</v>
      </c>
      <c r="K44" s="275">
        <v>0.66867303032000003</v>
      </c>
      <c r="L44" s="275">
        <v>0.69738280259999996</v>
      </c>
      <c r="M44" s="275">
        <v>0.72529279514</v>
      </c>
      <c r="N44" s="275">
        <v>0.75849952932999998</v>
      </c>
      <c r="O44" s="275">
        <v>0.74896575515999997</v>
      </c>
      <c r="P44" s="275">
        <v>0.68008129566999997</v>
      </c>
      <c r="Q44" s="275">
        <v>0.78367257672000001</v>
      </c>
      <c r="R44" s="275">
        <v>0.75951722715000003</v>
      </c>
      <c r="S44" s="275">
        <v>0.80181952345999996</v>
      </c>
      <c r="T44" s="275">
        <v>0.77100228172999996</v>
      </c>
      <c r="U44" s="275">
        <v>0.74249967065</v>
      </c>
      <c r="V44" s="275">
        <v>0.71668258762000003</v>
      </c>
      <c r="W44" s="275">
        <v>0.64206075389999995</v>
      </c>
      <c r="X44" s="275">
        <v>0.68242356312999997</v>
      </c>
      <c r="Y44" s="275">
        <v>0.68264399083000005</v>
      </c>
      <c r="Z44" s="275">
        <v>0.76319832406999999</v>
      </c>
      <c r="AA44" s="275">
        <v>0.79305026441000004</v>
      </c>
      <c r="AB44" s="275">
        <v>0.70904075346999995</v>
      </c>
      <c r="AC44" s="275">
        <v>0.77348465638999997</v>
      </c>
      <c r="AD44" s="275">
        <v>0.82135805586999999</v>
      </c>
      <c r="AE44" s="275">
        <v>0.85953854749000003</v>
      </c>
      <c r="AF44" s="275">
        <v>0.82758332519</v>
      </c>
      <c r="AG44" s="275">
        <v>0.81295444760000002</v>
      </c>
      <c r="AH44" s="275">
        <v>0.74373874250000005</v>
      </c>
      <c r="AI44" s="275">
        <v>0.70385126289</v>
      </c>
      <c r="AJ44" s="275">
        <v>0.74544450207000001</v>
      </c>
      <c r="AK44" s="275">
        <v>0.75985943349999996</v>
      </c>
      <c r="AL44" s="275">
        <v>0.79870261266999998</v>
      </c>
      <c r="AM44" s="275">
        <v>0.81840662461000002</v>
      </c>
      <c r="AN44" s="275">
        <v>0.70374206344000001</v>
      </c>
      <c r="AO44" s="275">
        <v>0.84478517715000001</v>
      </c>
      <c r="AP44" s="275">
        <v>0.85749379854999996</v>
      </c>
      <c r="AQ44" s="275">
        <v>0.86098912885000001</v>
      </c>
      <c r="AR44" s="275">
        <v>0.85101806929000001</v>
      </c>
      <c r="AS44" s="275">
        <v>0.81770875168000001</v>
      </c>
      <c r="AT44" s="275">
        <v>0.75395762351999995</v>
      </c>
      <c r="AU44" s="275">
        <v>0.70741065561000005</v>
      </c>
      <c r="AV44" s="275">
        <v>0.76445380963999998</v>
      </c>
      <c r="AW44" s="275">
        <v>0.80933956613000002</v>
      </c>
      <c r="AX44" s="275">
        <v>0.82246037332999999</v>
      </c>
      <c r="AY44" s="275">
        <v>0.82032607785</v>
      </c>
      <c r="AZ44" s="275">
        <v>0.76687643726999999</v>
      </c>
      <c r="BA44" s="275">
        <v>0.84894599999999998</v>
      </c>
      <c r="BB44" s="275">
        <v>0.80913900000000005</v>
      </c>
      <c r="BC44" s="275">
        <v>0.83129180000000003</v>
      </c>
      <c r="BD44" s="360">
        <v>0.87030130000000006</v>
      </c>
      <c r="BE44" s="360">
        <v>0.8135983</v>
      </c>
      <c r="BF44" s="360">
        <v>0.76818620000000004</v>
      </c>
      <c r="BG44" s="360">
        <v>0.71952269999999996</v>
      </c>
      <c r="BH44" s="360">
        <v>0.76244350000000005</v>
      </c>
      <c r="BI44" s="360">
        <v>0.76801620000000004</v>
      </c>
      <c r="BJ44" s="360">
        <v>0.80481409999999998</v>
      </c>
      <c r="BK44" s="360">
        <v>0.81310340000000003</v>
      </c>
      <c r="BL44" s="360">
        <v>0.74754980000000004</v>
      </c>
      <c r="BM44" s="360">
        <v>0.85031250000000003</v>
      </c>
      <c r="BN44" s="360">
        <v>0.87443610000000005</v>
      </c>
      <c r="BO44" s="360">
        <v>0.93941520000000001</v>
      </c>
      <c r="BP44" s="360">
        <v>0.92251159999999999</v>
      </c>
      <c r="BQ44" s="360">
        <v>0.87560170000000004</v>
      </c>
      <c r="BR44" s="360">
        <v>0.80524819999999997</v>
      </c>
      <c r="BS44" s="360">
        <v>0.7578665</v>
      </c>
      <c r="BT44" s="360">
        <v>0.79773380000000005</v>
      </c>
      <c r="BU44" s="360">
        <v>0.79672229999999999</v>
      </c>
      <c r="BV44" s="360">
        <v>0.85273810000000005</v>
      </c>
    </row>
    <row r="45" spans="1:74" ht="12" customHeight="1" x14ac:dyDescent="0.2">
      <c r="A45" s="607"/>
      <c r="B45" s="609" t="s">
        <v>1079</v>
      </c>
      <c r="C45" s="610"/>
      <c r="D45" s="610"/>
      <c r="E45" s="610"/>
      <c r="F45" s="610"/>
      <c r="G45" s="610"/>
      <c r="H45" s="610"/>
      <c r="I45" s="610"/>
      <c r="J45" s="610"/>
      <c r="K45" s="610"/>
      <c r="L45" s="610"/>
      <c r="M45" s="610"/>
      <c r="N45" s="610"/>
      <c r="O45" s="610"/>
      <c r="P45" s="610"/>
      <c r="Q45" s="610"/>
      <c r="R45" s="610"/>
      <c r="S45" s="610"/>
      <c r="T45" s="610"/>
      <c r="U45" s="610"/>
      <c r="V45" s="610"/>
      <c r="W45" s="610"/>
      <c r="X45" s="610"/>
      <c r="Y45" s="610"/>
      <c r="Z45" s="610"/>
      <c r="AA45" s="610"/>
      <c r="AB45" s="610"/>
      <c r="AC45" s="610"/>
      <c r="AD45" s="610"/>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10"/>
      <c r="BC45" s="610"/>
      <c r="BD45" s="610"/>
      <c r="BE45" s="610"/>
      <c r="BF45" s="610"/>
      <c r="BG45" s="610"/>
      <c r="BH45" s="610"/>
      <c r="BI45" s="610"/>
      <c r="BJ45" s="610"/>
      <c r="BK45" s="610"/>
      <c r="BL45" s="610"/>
      <c r="BM45" s="610"/>
      <c r="BN45" s="610"/>
      <c r="BO45" s="610"/>
      <c r="BP45" s="610"/>
      <c r="BQ45" s="610"/>
      <c r="BR45" s="610"/>
      <c r="BS45" s="610"/>
      <c r="BT45" s="610"/>
      <c r="BU45" s="610"/>
      <c r="BV45" s="610"/>
    </row>
    <row r="46" spans="1:74" s="614" customFormat="1" ht="12" customHeight="1" x14ac:dyDescent="0.2">
      <c r="A46" s="611"/>
      <c r="B46" s="612" t="s">
        <v>0</v>
      </c>
      <c r="C46" s="613"/>
      <c r="D46" s="613"/>
      <c r="E46" s="613"/>
      <c r="F46" s="613"/>
      <c r="G46" s="613"/>
      <c r="H46" s="613"/>
      <c r="I46" s="613"/>
      <c r="J46" s="613"/>
      <c r="K46" s="613"/>
      <c r="L46" s="613"/>
      <c r="M46" s="613"/>
      <c r="N46" s="613"/>
      <c r="O46" s="613"/>
      <c r="P46" s="613"/>
      <c r="Q46" s="613"/>
      <c r="R46" s="613"/>
      <c r="S46" s="613"/>
      <c r="T46" s="613"/>
      <c r="U46" s="613"/>
      <c r="V46" s="613"/>
      <c r="W46" s="613"/>
      <c r="X46" s="613"/>
      <c r="Y46" s="613"/>
      <c r="Z46" s="613"/>
      <c r="AA46" s="613"/>
      <c r="AB46" s="613"/>
      <c r="AC46" s="613"/>
      <c r="AD46" s="613"/>
      <c r="AE46" s="613"/>
      <c r="AF46" s="613"/>
      <c r="AG46" s="613"/>
      <c r="AH46" s="613"/>
      <c r="AI46" s="613"/>
      <c r="AJ46" s="613"/>
      <c r="AK46" s="613"/>
      <c r="AL46" s="613"/>
      <c r="AM46" s="613"/>
      <c r="AN46" s="613"/>
      <c r="AO46" s="613"/>
      <c r="AP46" s="613"/>
      <c r="AQ46" s="613"/>
      <c r="AR46" s="613"/>
      <c r="AS46" s="613"/>
      <c r="AT46" s="613"/>
      <c r="AU46" s="613"/>
      <c r="AV46" s="613"/>
      <c r="AW46" s="613"/>
      <c r="AX46" s="613"/>
      <c r="AY46" s="613"/>
      <c r="AZ46" s="613"/>
      <c r="BA46" s="613"/>
      <c r="BB46" s="613"/>
      <c r="BC46" s="613"/>
      <c r="BD46" s="613"/>
      <c r="BE46" s="613"/>
      <c r="BF46" s="613"/>
      <c r="BG46" s="613"/>
      <c r="BH46" s="613"/>
      <c r="BI46" s="613"/>
      <c r="BJ46" s="613"/>
      <c r="BK46" s="613"/>
      <c r="BL46" s="613"/>
      <c r="BM46" s="613"/>
      <c r="BN46" s="613"/>
      <c r="BO46" s="613"/>
      <c r="BP46" s="613"/>
      <c r="BQ46" s="613"/>
      <c r="BR46" s="613"/>
      <c r="BS46" s="613"/>
      <c r="BT46" s="613"/>
      <c r="BU46" s="613"/>
      <c r="BV46" s="613"/>
    </row>
    <row r="47" spans="1:74" s="614" customFormat="1" ht="12" customHeight="1" x14ac:dyDescent="0.2">
      <c r="A47" s="611"/>
      <c r="B47" s="612" t="s">
        <v>1096</v>
      </c>
      <c r="C47" s="613"/>
      <c r="D47" s="613"/>
      <c r="E47" s="613"/>
      <c r="F47" s="613"/>
      <c r="G47" s="613"/>
      <c r="H47" s="613"/>
      <c r="I47" s="613"/>
      <c r="J47" s="613"/>
      <c r="K47" s="613"/>
      <c r="L47" s="613"/>
      <c r="M47" s="613"/>
      <c r="N47" s="613"/>
      <c r="O47" s="613"/>
      <c r="P47" s="613"/>
      <c r="Q47" s="613"/>
      <c r="R47" s="613"/>
      <c r="S47" s="613"/>
      <c r="T47" s="613"/>
      <c r="U47" s="613"/>
      <c r="V47" s="613"/>
      <c r="W47" s="613"/>
      <c r="X47" s="613"/>
      <c r="Y47" s="613"/>
      <c r="Z47" s="613"/>
      <c r="AA47" s="613"/>
      <c r="AB47" s="613"/>
      <c r="AC47" s="613"/>
      <c r="AD47" s="613"/>
      <c r="AE47" s="613"/>
      <c r="AF47" s="613"/>
      <c r="AG47" s="613"/>
      <c r="AH47" s="613"/>
      <c r="AI47" s="613"/>
      <c r="AJ47" s="613"/>
      <c r="AK47" s="613"/>
      <c r="AL47" s="613"/>
      <c r="AM47" s="613"/>
      <c r="AN47" s="613"/>
      <c r="AO47" s="613"/>
      <c r="AP47" s="613"/>
      <c r="AQ47" s="613"/>
      <c r="AR47" s="613"/>
      <c r="AS47" s="613"/>
      <c r="AT47" s="613"/>
      <c r="AU47" s="613"/>
      <c r="AV47" s="613"/>
      <c r="AW47" s="613"/>
      <c r="AX47" s="613"/>
      <c r="AY47" s="613"/>
      <c r="AZ47" s="613"/>
      <c r="BA47" s="613"/>
      <c r="BB47" s="613"/>
      <c r="BC47" s="613"/>
      <c r="BD47" s="613"/>
      <c r="BE47" s="613"/>
      <c r="BF47" s="613"/>
      <c r="BG47" s="613"/>
      <c r="BH47" s="613"/>
      <c r="BI47" s="613"/>
      <c r="BJ47" s="613"/>
      <c r="BK47" s="613"/>
      <c r="BL47" s="613"/>
      <c r="BM47" s="613"/>
      <c r="BN47" s="613"/>
      <c r="BO47" s="613"/>
      <c r="BP47" s="613"/>
      <c r="BQ47" s="613"/>
      <c r="BR47" s="613"/>
      <c r="BS47" s="613"/>
      <c r="BT47" s="613"/>
      <c r="BU47" s="613"/>
      <c r="BV47" s="613"/>
    </row>
    <row r="48" spans="1:74" s="614" customFormat="1" ht="12.75" x14ac:dyDescent="0.2">
      <c r="A48" s="611"/>
      <c r="B48" s="612" t="s">
        <v>1097</v>
      </c>
      <c r="C48" s="613"/>
      <c r="D48" s="613"/>
      <c r="E48" s="613"/>
      <c r="F48" s="613"/>
      <c r="G48" s="613"/>
      <c r="H48" s="613"/>
      <c r="I48" s="613"/>
      <c r="J48" s="613"/>
      <c r="K48" s="613"/>
      <c r="L48" s="613"/>
      <c r="M48" s="613"/>
      <c r="N48" s="613"/>
      <c r="O48" s="613"/>
      <c r="P48" s="613"/>
      <c r="Q48" s="613"/>
      <c r="R48" s="613"/>
      <c r="S48" s="613"/>
      <c r="T48" s="613"/>
      <c r="U48" s="613"/>
      <c r="V48" s="613"/>
      <c r="W48" s="613"/>
      <c r="X48" s="613"/>
      <c r="Y48" s="613"/>
      <c r="Z48" s="613"/>
      <c r="AA48" s="613"/>
      <c r="AB48" s="613"/>
      <c r="AC48" s="613"/>
      <c r="AD48" s="613"/>
      <c r="AE48" s="613"/>
      <c r="AF48" s="613"/>
      <c r="AG48" s="613"/>
      <c r="AH48" s="613"/>
      <c r="AI48" s="613"/>
      <c r="AJ48" s="613"/>
      <c r="AK48" s="613"/>
      <c r="AL48" s="613"/>
      <c r="AM48" s="613"/>
      <c r="AN48" s="613"/>
      <c r="AO48" s="613"/>
      <c r="AP48" s="613"/>
      <c r="AQ48" s="613"/>
      <c r="AR48" s="613"/>
      <c r="AS48" s="613"/>
      <c r="AT48" s="613"/>
      <c r="AU48" s="613"/>
      <c r="AV48" s="613"/>
      <c r="AW48" s="613"/>
      <c r="AX48" s="613"/>
      <c r="AY48" s="613"/>
      <c r="AZ48" s="613"/>
      <c r="BA48" s="613"/>
      <c r="BB48" s="613"/>
      <c r="BC48" s="613"/>
      <c r="BD48" s="613"/>
      <c r="BE48" s="613"/>
      <c r="BF48" s="613"/>
      <c r="BG48" s="613"/>
      <c r="BH48" s="613"/>
      <c r="BI48" s="613"/>
      <c r="BJ48" s="613"/>
      <c r="BK48" s="613"/>
      <c r="BL48" s="613"/>
      <c r="BM48" s="613"/>
      <c r="BN48" s="613"/>
      <c r="BO48" s="613"/>
      <c r="BP48" s="613"/>
      <c r="BQ48" s="613"/>
      <c r="BR48" s="613"/>
      <c r="BS48" s="613"/>
      <c r="BT48" s="613"/>
      <c r="BU48" s="613"/>
      <c r="BV48" s="613"/>
    </row>
    <row r="49" spans="1:74" s="614" customFormat="1" x14ac:dyDescent="0.2">
      <c r="A49" s="611"/>
      <c r="B49" s="615" t="s">
        <v>344</v>
      </c>
      <c r="C49" s="616"/>
      <c r="D49" s="616"/>
      <c r="E49" s="616"/>
      <c r="F49" s="616"/>
      <c r="G49" s="616"/>
      <c r="H49" s="616"/>
      <c r="I49" s="616"/>
      <c r="J49" s="616"/>
      <c r="K49" s="616"/>
      <c r="L49" s="616"/>
      <c r="M49" s="616"/>
      <c r="N49" s="616"/>
      <c r="O49" s="616"/>
      <c r="P49" s="616"/>
      <c r="Q49" s="616"/>
      <c r="R49" s="616"/>
      <c r="S49" s="616"/>
      <c r="T49" s="616"/>
      <c r="U49" s="616"/>
      <c r="V49" s="616"/>
      <c r="W49" s="616"/>
      <c r="X49" s="616"/>
      <c r="Y49" s="616"/>
      <c r="Z49" s="616"/>
      <c r="AA49" s="616"/>
      <c r="AB49" s="616"/>
      <c r="AC49" s="616"/>
      <c r="AD49" s="616"/>
      <c r="AE49" s="616"/>
      <c r="AF49" s="616"/>
      <c r="AG49" s="616"/>
      <c r="AH49" s="616"/>
      <c r="AI49" s="616"/>
      <c r="AJ49" s="616"/>
      <c r="AK49" s="616"/>
      <c r="AL49" s="616"/>
      <c r="AM49" s="616"/>
      <c r="AN49" s="616"/>
      <c r="AO49" s="616"/>
      <c r="AP49" s="616"/>
      <c r="AQ49" s="616"/>
      <c r="AR49" s="616"/>
      <c r="AS49" s="616"/>
      <c r="AT49" s="616"/>
      <c r="AU49" s="616"/>
      <c r="AV49" s="616"/>
      <c r="AW49" s="616"/>
      <c r="AX49" s="616"/>
      <c r="AY49" s="616"/>
      <c r="AZ49" s="616"/>
      <c r="BA49" s="616"/>
      <c r="BB49" s="616"/>
      <c r="BC49" s="616"/>
      <c r="BD49" s="616"/>
      <c r="BE49" s="616"/>
      <c r="BF49" s="616"/>
      <c r="BG49" s="616"/>
      <c r="BH49" s="616"/>
      <c r="BI49" s="616"/>
      <c r="BJ49" s="616"/>
      <c r="BK49" s="616"/>
      <c r="BL49" s="616"/>
      <c r="BM49" s="616"/>
      <c r="BN49" s="616"/>
      <c r="BO49" s="616"/>
      <c r="BP49" s="616"/>
      <c r="BQ49" s="616"/>
      <c r="BR49" s="616"/>
      <c r="BS49" s="616"/>
      <c r="BT49" s="616"/>
      <c r="BU49" s="616"/>
      <c r="BV49" s="616"/>
    </row>
    <row r="50" spans="1:74" s="614" customFormat="1" ht="15" customHeight="1" x14ac:dyDescent="0.2">
      <c r="A50" s="611"/>
      <c r="B50" s="612" t="s">
        <v>526</v>
      </c>
      <c r="C50" s="613"/>
      <c r="D50" s="613"/>
      <c r="E50" s="613"/>
      <c r="F50" s="613"/>
      <c r="G50" s="613"/>
      <c r="H50" s="613"/>
      <c r="I50" s="613"/>
      <c r="J50" s="613"/>
      <c r="K50" s="613"/>
      <c r="L50" s="613"/>
      <c r="M50" s="613"/>
      <c r="N50" s="613"/>
      <c r="O50" s="613"/>
      <c r="P50" s="613"/>
      <c r="Q50" s="613"/>
      <c r="R50" s="613"/>
      <c r="S50" s="613"/>
      <c r="T50" s="613"/>
      <c r="U50" s="613"/>
      <c r="V50" s="613"/>
      <c r="W50" s="613"/>
      <c r="X50" s="613"/>
      <c r="Y50" s="613"/>
      <c r="Z50" s="613"/>
      <c r="AA50" s="613"/>
      <c r="AB50" s="613"/>
      <c r="AC50" s="613"/>
      <c r="AD50" s="613"/>
      <c r="AE50" s="613"/>
      <c r="AF50" s="613"/>
      <c r="AG50" s="613"/>
      <c r="AH50" s="613"/>
      <c r="AI50" s="613"/>
      <c r="AJ50" s="613"/>
      <c r="AK50" s="613"/>
      <c r="AL50" s="613"/>
      <c r="AM50" s="613"/>
      <c r="AN50" s="613"/>
      <c r="AO50" s="613"/>
      <c r="AP50" s="613"/>
      <c r="AQ50" s="613"/>
      <c r="AR50" s="613"/>
      <c r="AS50" s="613"/>
      <c r="AT50" s="613"/>
      <c r="AU50" s="613"/>
      <c r="AV50" s="613"/>
      <c r="AW50" s="613"/>
      <c r="AX50" s="613"/>
      <c r="AY50" s="613"/>
      <c r="AZ50" s="613"/>
      <c r="BA50" s="613"/>
      <c r="BB50" s="613"/>
      <c r="BC50" s="613"/>
      <c r="BD50" s="613"/>
      <c r="BE50" s="613"/>
      <c r="BF50" s="613"/>
      <c r="BG50" s="613"/>
      <c r="BH50" s="613"/>
      <c r="BI50" s="613"/>
      <c r="BJ50" s="613"/>
      <c r="BK50" s="613"/>
      <c r="BL50" s="613"/>
      <c r="BM50" s="613"/>
      <c r="BN50" s="613"/>
      <c r="BO50" s="613"/>
      <c r="BP50" s="613"/>
      <c r="BQ50" s="613"/>
      <c r="BR50" s="613"/>
      <c r="BS50" s="613"/>
      <c r="BT50" s="613"/>
      <c r="BU50" s="613"/>
      <c r="BV50" s="613"/>
    </row>
    <row r="51" spans="1:74" s="614" customFormat="1" ht="20.100000000000001" customHeight="1" x14ac:dyDescent="0.2">
      <c r="A51" s="611"/>
      <c r="B51" s="719" t="s">
        <v>1292</v>
      </c>
      <c r="C51" s="666"/>
      <c r="D51" s="666"/>
      <c r="E51" s="666"/>
      <c r="F51" s="666"/>
      <c r="G51" s="666"/>
      <c r="H51" s="666"/>
      <c r="I51" s="666"/>
      <c r="J51" s="666"/>
      <c r="K51" s="666"/>
      <c r="L51" s="666"/>
      <c r="M51" s="666"/>
      <c r="N51" s="666"/>
      <c r="O51" s="666"/>
      <c r="P51" s="666"/>
      <c r="Q51" s="662"/>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613"/>
      <c r="BE51" s="613"/>
      <c r="BF51" s="613"/>
      <c r="BG51" s="613"/>
      <c r="BH51" s="613"/>
      <c r="BI51" s="613"/>
      <c r="BJ51" s="613"/>
      <c r="BK51" s="613"/>
      <c r="BL51" s="613"/>
      <c r="BM51" s="613"/>
      <c r="BN51" s="613"/>
      <c r="BO51" s="613"/>
      <c r="BP51" s="613"/>
      <c r="BQ51" s="613"/>
      <c r="BR51" s="613"/>
      <c r="BS51" s="613"/>
      <c r="BT51" s="613"/>
      <c r="BU51" s="613"/>
      <c r="BV51" s="613"/>
    </row>
    <row r="52" spans="1:74" s="614" customFormat="1" ht="12" customHeight="1" x14ac:dyDescent="0.2">
      <c r="A52" s="611"/>
      <c r="B52" s="617" t="s">
        <v>527</v>
      </c>
      <c r="C52" s="613"/>
      <c r="D52" s="613"/>
      <c r="E52" s="613"/>
      <c r="F52" s="613"/>
      <c r="G52" s="613"/>
      <c r="H52" s="613"/>
      <c r="I52" s="613"/>
      <c r="J52" s="613"/>
      <c r="K52" s="613"/>
      <c r="L52" s="613"/>
      <c r="M52" s="613"/>
      <c r="N52" s="613"/>
      <c r="O52" s="613"/>
      <c r="P52" s="613"/>
      <c r="Q52" s="613"/>
      <c r="R52" s="613"/>
      <c r="S52" s="613"/>
      <c r="T52" s="613"/>
      <c r="U52" s="613"/>
      <c r="V52" s="613"/>
      <c r="W52" s="613"/>
      <c r="X52" s="613"/>
      <c r="Y52" s="613"/>
      <c r="Z52" s="613"/>
      <c r="AA52" s="613"/>
      <c r="AB52" s="613"/>
      <c r="AC52" s="613"/>
      <c r="AD52" s="613"/>
      <c r="AE52" s="613"/>
      <c r="AF52" s="613"/>
      <c r="AG52" s="613"/>
      <c r="AH52" s="613"/>
      <c r="AI52" s="613"/>
      <c r="AJ52" s="613"/>
      <c r="AK52" s="613"/>
      <c r="AL52" s="613"/>
      <c r="AM52" s="613"/>
      <c r="AN52" s="613"/>
      <c r="AO52" s="613"/>
      <c r="AP52" s="613"/>
      <c r="AQ52" s="613"/>
      <c r="AR52" s="613"/>
      <c r="AS52" s="613"/>
      <c r="AT52" s="613"/>
      <c r="AU52" s="613"/>
      <c r="AV52" s="613"/>
      <c r="AW52" s="613"/>
      <c r="AX52" s="613"/>
      <c r="AY52" s="613"/>
      <c r="AZ52" s="613"/>
      <c r="BA52" s="613"/>
      <c r="BB52" s="613"/>
      <c r="BC52" s="613"/>
      <c r="BD52" s="613"/>
      <c r="BE52" s="613"/>
      <c r="BF52" s="613"/>
      <c r="BG52" s="613"/>
      <c r="BH52" s="613"/>
      <c r="BI52" s="613"/>
      <c r="BJ52" s="613"/>
      <c r="BK52" s="613"/>
      <c r="BL52" s="613"/>
      <c r="BM52" s="613"/>
      <c r="BN52" s="613"/>
      <c r="BO52" s="613"/>
      <c r="BP52" s="613"/>
      <c r="BQ52" s="613"/>
      <c r="BR52" s="613"/>
      <c r="BS52" s="613"/>
      <c r="BT52" s="613"/>
      <c r="BU52" s="613"/>
      <c r="BV52" s="613"/>
    </row>
    <row r="53" spans="1:74" s="614" customFormat="1" ht="22.35" customHeight="1" x14ac:dyDescent="0.2">
      <c r="A53" s="611"/>
      <c r="B53" s="618" t="s">
        <v>528</v>
      </c>
      <c r="C53" s="613"/>
      <c r="D53" s="613"/>
      <c r="E53" s="613"/>
      <c r="F53" s="613"/>
      <c r="G53" s="613"/>
      <c r="H53" s="613"/>
      <c r="I53" s="613"/>
      <c r="J53" s="613"/>
      <c r="K53" s="613"/>
      <c r="L53" s="613"/>
      <c r="M53" s="613"/>
      <c r="N53" s="613"/>
      <c r="O53" s="613"/>
      <c r="P53" s="613"/>
      <c r="Q53" s="613"/>
      <c r="R53" s="613"/>
      <c r="S53" s="613"/>
      <c r="T53" s="613"/>
      <c r="U53" s="613"/>
      <c r="V53" s="613"/>
      <c r="W53" s="613"/>
      <c r="X53" s="613"/>
      <c r="Y53" s="613"/>
      <c r="Z53" s="613"/>
      <c r="AA53" s="613"/>
      <c r="AB53" s="613"/>
      <c r="AC53" s="613"/>
      <c r="AD53" s="613"/>
      <c r="AE53" s="613"/>
      <c r="AF53" s="613"/>
      <c r="AG53" s="613"/>
      <c r="AH53" s="613"/>
      <c r="AI53" s="613"/>
      <c r="AJ53" s="613"/>
      <c r="AK53" s="613"/>
      <c r="AL53" s="613"/>
      <c r="AM53" s="613"/>
      <c r="AN53" s="613"/>
      <c r="AO53" s="613"/>
      <c r="AP53" s="613"/>
      <c r="AQ53" s="613"/>
      <c r="AR53" s="613"/>
      <c r="AS53" s="613"/>
      <c r="AT53" s="613"/>
      <c r="AU53" s="613"/>
      <c r="AV53" s="613"/>
      <c r="AW53" s="613"/>
      <c r="AX53" s="613"/>
      <c r="AY53" s="613"/>
      <c r="AZ53" s="613"/>
      <c r="BA53" s="613"/>
      <c r="BB53" s="613"/>
      <c r="BC53" s="613"/>
      <c r="BD53" s="613"/>
      <c r="BE53" s="613"/>
      <c r="BF53" s="613"/>
      <c r="BG53" s="613"/>
      <c r="BH53" s="613"/>
      <c r="BI53" s="613"/>
      <c r="BJ53" s="613"/>
      <c r="BK53" s="613"/>
      <c r="BL53" s="613"/>
      <c r="BM53" s="613"/>
      <c r="BN53" s="613"/>
      <c r="BO53" s="613"/>
      <c r="BP53" s="613"/>
      <c r="BQ53" s="613"/>
      <c r="BR53" s="613"/>
      <c r="BS53" s="613"/>
      <c r="BT53" s="613"/>
      <c r="BU53" s="613"/>
      <c r="BV53" s="613"/>
    </row>
    <row r="54" spans="1:74" s="614" customFormat="1" ht="12" customHeight="1" x14ac:dyDescent="0.2">
      <c r="A54" s="611"/>
      <c r="B54" s="619" t="s">
        <v>1110</v>
      </c>
      <c r="C54" s="620"/>
      <c r="D54" s="620"/>
      <c r="E54" s="620"/>
      <c r="F54" s="620"/>
      <c r="G54" s="620"/>
      <c r="H54" s="620"/>
      <c r="I54" s="620"/>
      <c r="J54" s="620"/>
      <c r="K54" s="620"/>
      <c r="L54" s="620"/>
      <c r="M54" s="620"/>
      <c r="N54" s="620"/>
      <c r="O54" s="620"/>
      <c r="P54" s="620"/>
      <c r="Q54" s="620"/>
      <c r="R54" s="620"/>
      <c r="S54" s="620"/>
      <c r="T54" s="620"/>
      <c r="U54" s="620"/>
      <c r="V54" s="620"/>
      <c r="W54" s="620"/>
      <c r="X54" s="620"/>
      <c r="Y54" s="620"/>
      <c r="Z54" s="620"/>
      <c r="AA54" s="620"/>
      <c r="AB54" s="620"/>
      <c r="AC54" s="620"/>
      <c r="AD54" s="620"/>
      <c r="AE54" s="620"/>
      <c r="AF54" s="620"/>
      <c r="AG54" s="620"/>
      <c r="AH54" s="620"/>
      <c r="AI54" s="620"/>
      <c r="AJ54" s="620"/>
      <c r="AK54" s="620"/>
      <c r="AL54" s="620"/>
      <c r="AM54" s="620"/>
      <c r="AN54" s="620"/>
      <c r="AO54" s="620"/>
      <c r="AP54" s="620"/>
      <c r="AQ54" s="620"/>
      <c r="AR54" s="620"/>
      <c r="AS54" s="620"/>
      <c r="AT54" s="620"/>
      <c r="AU54" s="620"/>
      <c r="AV54" s="620"/>
      <c r="AW54" s="620"/>
      <c r="AX54" s="620"/>
      <c r="AY54" s="620"/>
      <c r="AZ54" s="620"/>
      <c r="BA54" s="620"/>
      <c r="BB54" s="620"/>
      <c r="BC54" s="620"/>
      <c r="BD54" s="620"/>
      <c r="BE54" s="620"/>
      <c r="BF54" s="620"/>
      <c r="BG54" s="620"/>
      <c r="BH54" s="620"/>
      <c r="BI54" s="620"/>
      <c r="BJ54" s="620"/>
      <c r="BK54" s="620"/>
      <c r="BL54" s="620"/>
      <c r="BM54" s="620"/>
      <c r="BN54" s="620"/>
      <c r="BO54" s="620"/>
      <c r="BP54" s="620"/>
      <c r="BQ54" s="620"/>
      <c r="BR54" s="620"/>
      <c r="BS54" s="620"/>
      <c r="BT54" s="620"/>
      <c r="BU54" s="620"/>
      <c r="BV54" s="620"/>
    </row>
    <row r="55" spans="1:74" s="614" customFormat="1" ht="12" customHeight="1" x14ac:dyDescent="0.2">
      <c r="A55" s="611"/>
      <c r="B55" s="682" t="s">
        <v>1227</v>
      </c>
      <c r="C55" s="662"/>
      <c r="D55" s="662"/>
      <c r="E55" s="662"/>
      <c r="F55" s="662"/>
      <c r="G55" s="662"/>
      <c r="H55" s="662"/>
      <c r="I55" s="662"/>
      <c r="J55" s="662"/>
      <c r="K55" s="662"/>
      <c r="L55" s="662"/>
      <c r="M55" s="662"/>
      <c r="N55" s="662"/>
      <c r="O55" s="662"/>
      <c r="P55" s="662"/>
      <c r="Q55" s="662"/>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6">
    <pageSetUpPr fitToPage="1"/>
  </sheetPr>
  <dimension ref="A1:BV159"/>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B72" sqref="BB72"/>
    </sheetView>
  </sheetViews>
  <sheetFormatPr defaultColWidth="9.5703125" defaultRowHeight="11.25" x14ac:dyDescent="0.2"/>
  <cols>
    <col min="1" max="1" width="8.42578125" style="135" customWidth="1"/>
    <col min="2" max="2" width="42.5703125" style="135" customWidth="1"/>
    <col min="3" max="50" width="7.42578125" style="135" customWidth="1"/>
    <col min="51" max="62" width="7.42578125" style="361" customWidth="1"/>
    <col min="63" max="74" width="7.42578125" style="135" customWidth="1"/>
    <col min="75" max="16384" width="9.5703125" style="135"/>
  </cols>
  <sheetData>
    <row r="1" spans="1:74" ht="13.35" customHeight="1" x14ac:dyDescent="0.25">
      <c r="A1" s="668" t="s">
        <v>1054</v>
      </c>
      <c r="B1" s="720" t="s">
        <v>111</v>
      </c>
      <c r="C1" s="721"/>
      <c r="D1" s="721"/>
      <c r="E1" s="721"/>
      <c r="F1" s="721"/>
      <c r="G1" s="721"/>
      <c r="H1" s="721"/>
      <c r="I1" s="721"/>
      <c r="J1" s="721"/>
      <c r="K1" s="721"/>
      <c r="L1" s="721"/>
      <c r="M1" s="721"/>
      <c r="N1" s="721"/>
      <c r="O1" s="721"/>
      <c r="P1" s="721"/>
      <c r="Q1" s="721"/>
      <c r="R1" s="721"/>
      <c r="S1" s="721"/>
      <c r="T1" s="721"/>
      <c r="U1" s="721"/>
      <c r="V1" s="721"/>
      <c r="W1" s="721"/>
      <c r="X1" s="721"/>
      <c r="Y1" s="721"/>
      <c r="Z1" s="721"/>
      <c r="AA1" s="721"/>
      <c r="AB1" s="721"/>
      <c r="AC1" s="721"/>
      <c r="AD1" s="721"/>
      <c r="AE1" s="721"/>
      <c r="AF1" s="721"/>
      <c r="AG1" s="721"/>
      <c r="AH1" s="721"/>
      <c r="AI1" s="721"/>
      <c r="AJ1" s="721"/>
      <c r="AK1" s="721"/>
      <c r="AL1" s="721"/>
      <c r="AM1" s="262"/>
    </row>
    <row r="2" spans="1:74" s="47" customFormat="1" ht="12.75"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c r="AY2" s="410"/>
      <c r="AZ2" s="410"/>
      <c r="BA2" s="410"/>
      <c r="BB2" s="410"/>
      <c r="BC2" s="410"/>
      <c r="BD2" s="410"/>
      <c r="BE2" s="410"/>
      <c r="BF2" s="410"/>
      <c r="BG2" s="410"/>
      <c r="BH2" s="410"/>
      <c r="BI2" s="410"/>
      <c r="BJ2" s="410"/>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0"/>
      <c r="B5" s="136" t="s">
        <v>1049</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1"/>
      <c r="AZ5" s="421"/>
      <c r="BA5" s="421"/>
      <c r="BB5" s="421"/>
      <c r="BC5" s="421"/>
      <c r="BD5" s="421"/>
      <c r="BE5" s="421"/>
      <c r="BF5" s="421"/>
      <c r="BG5" s="421"/>
      <c r="BH5" s="421"/>
      <c r="BI5" s="421"/>
      <c r="BJ5" s="421"/>
      <c r="BK5" s="421"/>
      <c r="BL5" s="421"/>
      <c r="BM5" s="421"/>
      <c r="BN5" s="421"/>
      <c r="BO5" s="421"/>
      <c r="BP5" s="421"/>
      <c r="BQ5" s="421"/>
      <c r="BR5" s="421"/>
      <c r="BS5" s="421"/>
      <c r="BT5" s="421"/>
      <c r="BU5" s="421"/>
      <c r="BV5" s="421"/>
    </row>
    <row r="6" spans="1:74" ht="11.1" customHeight="1" x14ac:dyDescent="0.2">
      <c r="A6" s="140"/>
      <c r="B6" s="36" t="s">
        <v>737</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2"/>
      <c r="AZ6" s="422"/>
      <c r="BA6" s="422"/>
      <c r="BB6" s="422"/>
      <c r="BC6" s="422"/>
      <c r="BD6" s="422"/>
      <c r="BE6" s="548"/>
      <c r="BF6" s="422"/>
      <c r="BG6" s="422"/>
      <c r="BH6" s="548"/>
      <c r="BI6" s="422"/>
      <c r="BJ6" s="422"/>
      <c r="BK6" s="422"/>
      <c r="BL6" s="422"/>
      <c r="BM6" s="422"/>
      <c r="BN6" s="422"/>
      <c r="BO6" s="422"/>
      <c r="BP6" s="422"/>
      <c r="BQ6" s="422"/>
      <c r="BR6" s="422"/>
      <c r="BS6" s="422"/>
      <c r="BT6" s="422"/>
      <c r="BU6" s="422"/>
      <c r="BV6" s="422"/>
    </row>
    <row r="7" spans="1:74" ht="11.1" customHeight="1" x14ac:dyDescent="0.2">
      <c r="A7" s="140" t="s">
        <v>738</v>
      </c>
      <c r="B7" s="39" t="s">
        <v>1189</v>
      </c>
      <c r="C7" s="242">
        <v>14875.940741</v>
      </c>
      <c r="D7" s="242">
        <v>14875.151852000001</v>
      </c>
      <c r="E7" s="242">
        <v>14892.807407</v>
      </c>
      <c r="F7" s="242">
        <v>14964.877778</v>
      </c>
      <c r="G7" s="242">
        <v>14992.444444000001</v>
      </c>
      <c r="H7" s="242">
        <v>15011.477778</v>
      </c>
      <c r="I7" s="242">
        <v>14990.2</v>
      </c>
      <c r="J7" s="242">
        <v>15016</v>
      </c>
      <c r="K7" s="242">
        <v>15057.1</v>
      </c>
      <c r="L7" s="242">
        <v>15146.418519000001</v>
      </c>
      <c r="M7" s="242">
        <v>15193.429630000001</v>
      </c>
      <c r="N7" s="242">
        <v>15231.051852000001</v>
      </c>
      <c r="O7" s="242">
        <v>15250.174074</v>
      </c>
      <c r="P7" s="242">
        <v>15275.851852</v>
      </c>
      <c r="Q7" s="242">
        <v>15298.974074</v>
      </c>
      <c r="R7" s="242">
        <v>15311.259259</v>
      </c>
      <c r="S7" s="242">
        <v>15335.481481000001</v>
      </c>
      <c r="T7" s="242">
        <v>15363.359259000001</v>
      </c>
      <c r="U7" s="242">
        <v>15413.425926</v>
      </c>
      <c r="V7" s="242">
        <v>15434.714814999999</v>
      </c>
      <c r="W7" s="242">
        <v>15445.759259</v>
      </c>
      <c r="X7" s="242">
        <v>15417.744444</v>
      </c>
      <c r="Y7" s="242">
        <v>15429.911110999999</v>
      </c>
      <c r="Z7" s="242">
        <v>15453.444444000001</v>
      </c>
      <c r="AA7" s="242">
        <v>15508.907407000001</v>
      </c>
      <c r="AB7" s="242">
        <v>15539.751851999999</v>
      </c>
      <c r="AC7" s="242">
        <v>15566.540741000001</v>
      </c>
      <c r="AD7" s="242">
        <v>15568.296296</v>
      </c>
      <c r="AE7" s="242">
        <v>15602.707407</v>
      </c>
      <c r="AF7" s="242">
        <v>15648.796296</v>
      </c>
      <c r="AG7" s="242">
        <v>15727.614815000001</v>
      </c>
      <c r="AH7" s="242">
        <v>15781.27037</v>
      </c>
      <c r="AI7" s="242">
        <v>15830.814815</v>
      </c>
      <c r="AJ7" s="242">
        <v>15903.477778</v>
      </c>
      <c r="AK7" s="242">
        <v>15924.377778</v>
      </c>
      <c r="AL7" s="242">
        <v>15920.744444</v>
      </c>
      <c r="AM7" s="242">
        <v>15820.874073999999</v>
      </c>
      <c r="AN7" s="242">
        <v>15821.951852</v>
      </c>
      <c r="AO7" s="242">
        <v>15852.274074000001</v>
      </c>
      <c r="AP7" s="242">
        <v>15948.388889</v>
      </c>
      <c r="AQ7" s="242">
        <v>16009.788888999999</v>
      </c>
      <c r="AR7" s="242">
        <v>16073.022222</v>
      </c>
      <c r="AS7" s="242">
        <v>16156.251851999999</v>
      </c>
      <c r="AT7" s="242">
        <v>16209.529630000001</v>
      </c>
      <c r="AU7" s="242">
        <v>16251.018518999999</v>
      </c>
      <c r="AV7" s="242">
        <v>16276.703704</v>
      </c>
      <c r="AW7" s="242">
        <v>16297.625926000001</v>
      </c>
      <c r="AX7" s="242">
        <v>16309.77037</v>
      </c>
      <c r="AY7" s="242">
        <v>16313.137037</v>
      </c>
      <c r="AZ7" s="242">
        <v>16307.725925999999</v>
      </c>
      <c r="BA7" s="242">
        <v>16293.537037</v>
      </c>
      <c r="BB7" s="242">
        <v>16352.14963</v>
      </c>
      <c r="BC7" s="242">
        <v>16380.954073999999</v>
      </c>
      <c r="BD7" s="335">
        <v>16412.84</v>
      </c>
      <c r="BE7" s="335">
        <v>16453.009999999998</v>
      </c>
      <c r="BF7" s="335">
        <v>16487.14</v>
      </c>
      <c r="BG7" s="335">
        <v>16520.43</v>
      </c>
      <c r="BH7" s="335">
        <v>16551.439999999999</v>
      </c>
      <c r="BI7" s="335">
        <v>16584.14</v>
      </c>
      <c r="BJ7" s="335">
        <v>16617.080000000002</v>
      </c>
      <c r="BK7" s="335">
        <v>16650.02</v>
      </c>
      <c r="BL7" s="335">
        <v>16683.650000000001</v>
      </c>
      <c r="BM7" s="335">
        <v>16717.72</v>
      </c>
      <c r="BN7" s="335">
        <v>16749.79</v>
      </c>
      <c r="BO7" s="335">
        <v>16786.57</v>
      </c>
      <c r="BP7" s="335">
        <v>16825.63</v>
      </c>
      <c r="BQ7" s="335">
        <v>16866.740000000002</v>
      </c>
      <c r="BR7" s="335">
        <v>16910.52</v>
      </c>
      <c r="BS7" s="335">
        <v>16956.740000000002</v>
      </c>
      <c r="BT7" s="335">
        <v>17010.47</v>
      </c>
      <c r="BU7" s="335">
        <v>17057.77</v>
      </c>
      <c r="BV7" s="335">
        <v>17103.72</v>
      </c>
    </row>
    <row r="8" spans="1:74" ht="11.1" customHeight="1" x14ac:dyDescent="0.2">
      <c r="A8" s="140"/>
      <c r="B8" s="36" t="s">
        <v>1084</v>
      </c>
      <c r="C8" s="242"/>
      <c r="D8" s="242"/>
      <c r="E8" s="242"/>
      <c r="F8" s="242"/>
      <c r="G8" s="242"/>
      <c r="H8" s="242"/>
      <c r="I8" s="242"/>
      <c r="J8" s="242"/>
      <c r="K8" s="242"/>
      <c r="L8" s="242"/>
      <c r="M8" s="242"/>
      <c r="N8" s="242"/>
      <c r="O8" s="242"/>
      <c r="P8" s="242"/>
      <c r="Q8" s="242"/>
      <c r="R8" s="242"/>
      <c r="S8" s="242"/>
      <c r="T8" s="242"/>
      <c r="U8" s="242"/>
      <c r="V8" s="242"/>
      <c r="W8" s="242"/>
      <c r="X8" s="242"/>
      <c r="Y8" s="242"/>
      <c r="Z8" s="242"/>
      <c r="AA8" s="242"/>
      <c r="AB8" s="242"/>
      <c r="AC8" s="242"/>
      <c r="AD8" s="242"/>
      <c r="AE8" s="242"/>
      <c r="AF8" s="242"/>
      <c r="AG8" s="242"/>
      <c r="AH8" s="242"/>
      <c r="AI8" s="242"/>
      <c r="AJ8" s="242"/>
      <c r="AK8" s="242"/>
      <c r="AL8" s="242"/>
      <c r="AM8" s="242"/>
      <c r="AN8" s="242"/>
      <c r="AO8" s="242"/>
      <c r="AP8" s="242"/>
      <c r="AQ8" s="242"/>
      <c r="AR8" s="242"/>
      <c r="AS8" s="242"/>
      <c r="AT8" s="242"/>
      <c r="AU8" s="242"/>
      <c r="AV8" s="242"/>
      <c r="AW8" s="242"/>
      <c r="AX8" s="242"/>
      <c r="AY8" s="242"/>
      <c r="AZ8" s="242"/>
      <c r="BA8" s="242"/>
      <c r="BB8" s="242"/>
      <c r="BC8" s="242"/>
      <c r="BD8" s="335"/>
      <c r="BE8" s="335"/>
      <c r="BF8" s="335"/>
      <c r="BG8" s="335"/>
      <c r="BH8" s="335"/>
      <c r="BI8" s="335"/>
      <c r="BJ8" s="335"/>
      <c r="BK8" s="335"/>
      <c r="BL8" s="335"/>
      <c r="BM8" s="335"/>
      <c r="BN8" s="335"/>
      <c r="BO8" s="335"/>
      <c r="BP8" s="335"/>
      <c r="BQ8" s="335"/>
      <c r="BR8" s="335"/>
      <c r="BS8" s="335"/>
      <c r="BT8" s="335"/>
      <c r="BU8" s="335"/>
      <c r="BV8" s="335"/>
    </row>
    <row r="9" spans="1:74" ht="11.1" customHeight="1" x14ac:dyDescent="0.2">
      <c r="A9" s="140" t="s">
        <v>1085</v>
      </c>
      <c r="B9" s="39" t="s">
        <v>1189</v>
      </c>
      <c r="C9" s="242">
        <v>10201.164993</v>
      </c>
      <c r="D9" s="242">
        <v>10210.027265000001</v>
      </c>
      <c r="E9" s="242">
        <v>10240.257462</v>
      </c>
      <c r="F9" s="242">
        <v>10235.235506999999</v>
      </c>
      <c r="G9" s="242">
        <v>10229.425794999999</v>
      </c>
      <c r="H9" s="242">
        <v>10248.331977</v>
      </c>
      <c r="I9" s="242">
        <v>10277.183596999999</v>
      </c>
      <c r="J9" s="242">
        <v>10271.570825000001</v>
      </c>
      <c r="K9" s="242">
        <v>10297.862233</v>
      </c>
      <c r="L9" s="242">
        <v>10326.812324</v>
      </c>
      <c r="M9" s="242">
        <v>10313.321975999999</v>
      </c>
      <c r="N9" s="242">
        <v>10310.170945</v>
      </c>
      <c r="O9" s="242">
        <v>10357.337928999999</v>
      </c>
      <c r="P9" s="242">
        <v>10407.557473999999</v>
      </c>
      <c r="Q9" s="242">
        <v>10397.808974</v>
      </c>
      <c r="R9" s="242">
        <v>10417.601382999999</v>
      </c>
      <c r="S9" s="242">
        <v>10421.54017</v>
      </c>
      <c r="T9" s="242">
        <v>10421.441701</v>
      </c>
      <c r="U9" s="242">
        <v>10458.564775999999</v>
      </c>
      <c r="V9" s="242">
        <v>10455.709154</v>
      </c>
      <c r="W9" s="242">
        <v>10496.869487</v>
      </c>
      <c r="X9" s="242">
        <v>10491.158245000001</v>
      </c>
      <c r="Y9" s="242">
        <v>10523.554774</v>
      </c>
      <c r="Z9" s="242">
        <v>10547.089031</v>
      </c>
      <c r="AA9" s="242">
        <v>10589.824879</v>
      </c>
      <c r="AB9" s="242">
        <v>10617.691803</v>
      </c>
      <c r="AC9" s="242">
        <v>10633.446953999999</v>
      </c>
      <c r="AD9" s="242">
        <v>10640.241362999999</v>
      </c>
      <c r="AE9" s="242">
        <v>10659.147543999999</v>
      </c>
      <c r="AF9" s="242">
        <v>10681.795574</v>
      </c>
      <c r="AG9" s="242">
        <v>10690.263967999999</v>
      </c>
      <c r="AH9" s="242">
        <v>10707.397695</v>
      </c>
      <c r="AI9" s="242">
        <v>10742.255966999999</v>
      </c>
      <c r="AJ9" s="242">
        <v>10775.735662999999</v>
      </c>
      <c r="AK9" s="242">
        <v>10831.371041</v>
      </c>
      <c r="AL9" s="242">
        <v>10827.136844000001</v>
      </c>
      <c r="AM9" s="242">
        <v>10795.528071999999</v>
      </c>
      <c r="AN9" s="242">
        <v>10833.931253000001</v>
      </c>
      <c r="AO9" s="242">
        <v>10903.352387999999</v>
      </c>
      <c r="AP9" s="242">
        <v>10896.754918000001</v>
      </c>
      <c r="AQ9" s="242">
        <v>10905.9126</v>
      </c>
      <c r="AR9" s="242">
        <v>10934.961160000001</v>
      </c>
      <c r="AS9" s="242">
        <v>10945.792826999999</v>
      </c>
      <c r="AT9" s="242">
        <v>11017.675703999999</v>
      </c>
      <c r="AU9" s="242">
        <v>11035.10484</v>
      </c>
      <c r="AV9" s="242">
        <v>11077.446808999999</v>
      </c>
      <c r="AW9" s="242">
        <v>11136.922504</v>
      </c>
      <c r="AX9" s="242">
        <v>11144.504671000001</v>
      </c>
      <c r="AY9" s="242">
        <v>11163.213913</v>
      </c>
      <c r="AZ9" s="242">
        <v>11162.918503999999</v>
      </c>
      <c r="BA9" s="242">
        <v>11193.1487</v>
      </c>
      <c r="BB9" s="242">
        <v>11223.714002000001</v>
      </c>
      <c r="BC9" s="242">
        <v>11249.960446999999</v>
      </c>
      <c r="BD9" s="335">
        <v>11276.77</v>
      </c>
      <c r="BE9" s="335">
        <v>11305.21</v>
      </c>
      <c r="BF9" s="335">
        <v>11332.34</v>
      </c>
      <c r="BG9" s="335">
        <v>11359.23</v>
      </c>
      <c r="BH9" s="335">
        <v>11388.18</v>
      </c>
      <c r="BI9" s="335">
        <v>11412.85</v>
      </c>
      <c r="BJ9" s="335">
        <v>11435.56</v>
      </c>
      <c r="BK9" s="335">
        <v>11452.76</v>
      </c>
      <c r="BL9" s="335">
        <v>11474.18</v>
      </c>
      <c r="BM9" s="335">
        <v>11496.28</v>
      </c>
      <c r="BN9" s="335">
        <v>11518.76</v>
      </c>
      <c r="BO9" s="335">
        <v>11542.45</v>
      </c>
      <c r="BP9" s="335">
        <v>11567.06</v>
      </c>
      <c r="BQ9" s="335">
        <v>11591.75</v>
      </c>
      <c r="BR9" s="335">
        <v>11618.78</v>
      </c>
      <c r="BS9" s="335">
        <v>11647.33</v>
      </c>
      <c r="BT9" s="335">
        <v>11678.77</v>
      </c>
      <c r="BU9" s="335">
        <v>11709.33</v>
      </c>
      <c r="BV9" s="335">
        <v>11740.39</v>
      </c>
    </row>
    <row r="10" spans="1:74" ht="11.1" customHeight="1" x14ac:dyDescent="0.2">
      <c r="A10" s="140"/>
      <c r="B10" s="139" t="s">
        <v>753</v>
      </c>
      <c r="C10" s="244"/>
      <c r="D10" s="244"/>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c r="AC10" s="244"/>
      <c r="AD10" s="244"/>
      <c r="AE10" s="244"/>
      <c r="AF10" s="244"/>
      <c r="AG10" s="244"/>
      <c r="AH10" s="244"/>
      <c r="AI10" s="244"/>
      <c r="AJ10" s="244"/>
      <c r="AK10" s="244"/>
      <c r="AL10" s="244"/>
      <c r="AM10" s="244"/>
      <c r="AN10" s="244"/>
      <c r="AO10" s="244"/>
      <c r="AP10" s="244"/>
      <c r="AQ10" s="244"/>
      <c r="AR10" s="244"/>
      <c r="AS10" s="244"/>
      <c r="AT10" s="244"/>
      <c r="AU10" s="244"/>
      <c r="AV10" s="244"/>
      <c r="AW10" s="244"/>
      <c r="AX10" s="244"/>
      <c r="AY10" s="244"/>
      <c r="AZ10" s="244"/>
      <c r="BA10" s="244"/>
      <c r="BB10" s="244"/>
      <c r="BC10" s="244"/>
      <c r="BD10" s="356"/>
      <c r="BE10" s="356"/>
      <c r="BF10" s="356"/>
      <c r="BG10" s="356"/>
      <c r="BH10" s="356"/>
      <c r="BI10" s="356"/>
      <c r="BJ10" s="356"/>
      <c r="BK10" s="356"/>
      <c r="BL10" s="356"/>
      <c r="BM10" s="356"/>
      <c r="BN10" s="356"/>
      <c r="BO10" s="356"/>
      <c r="BP10" s="356"/>
      <c r="BQ10" s="356"/>
      <c r="BR10" s="356"/>
      <c r="BS10" s="356"/>
      <c r="BT10" s="356"/>
      <c r="BU10" s="356"/>
      <c r="BV10" s="356"/>
    </row>
    <row r="11" spans="1:74" ht="11.1" customHeight="1" x14ac:dyDescent="0.2">
      <c r="A11" s="140" t="s">
        <v>754</v>
      </c>
      <c r="B11" s="39" t="s">
        <v>1189</v>
      </c>
      <c r="C11" s="242">
        <v>2093.0777778000001</v>
      </c>
      <c r="D11" s="242">
        <v>2096.6777778000001</v>
      </c>
      <c r="E11" s="242">
        <v>2105.4444444000001</v>
      </c>
      <c r="F11" s="242">
        <v>2119.5259258999999</v>
      </c>
      <c r="G11" s="242">
        <v>2138.5148147999998</v>
      </c>
      <c r="H11" s="242">
        <v>2162.5592593000001</v>
      </c>
      <c r="I11" s="242">
        <v>2203.4666667000001</v>
      </c>
      <c r="J11" s="242">
        <v>2228.7666666999999</v>
      </c>
      <c r="K11" s="242">
        <v>2250.2666666999999</v>
      </c>
      <c r="L11" s="242">
        <v>2263.3444444000002</v>
      </c>
      <c r="M11" s="242">
        <v>2280.7111110999999</v>
      </c>
      <c r="N11" s="242">
        <v>2297.7444443999998</v>
      </c>
      <c r="O11" s="242">
        <v>2317.7333333000001</v>
      </c>
      <c r="P11" s="242">
        <v>2331.6333332999998</v>
      </c>
      <c r="Q11" s="242">
        <v>2342.7333333000001</v>
      </c>
      <c r="R11" s="242">
        <v>2348.3074074000001</v>
      </c>
      <c r="S11" s="242">
        <v>2355.8518518999999</v>
      </c>
      <c r="T11" s="242">
        <v>2362.6407407000002</v>
      </c>
      <c r="U11" s="242">
        <v>2364.6740740999999</v>
      </c>
      <c r="V11" s="242">
        <v>2372.9518518999998</v>
      </c>
      <c r="W11" s="242">
        <v>2383.4740741000001</v>
      </c>
      <c r="X11" s="242">
        <v>2402.5370370000001</v>
      </c>
      <c r="Y11" s="242">
        <v>2412.8259259000001</v>
      </c>
      <c r="Z11" s="242">
        <v>2420.637037</v>
      </c>
      <c r="AA11" s="242">
        <v>2420.7407407000001</v>
      </c>
      <c r="AB11" s="242">
        <v>2427.5185185</v>
      </c>
      <c r="AC11" s="242">
        <v>2435.7407407000001</v>
      </c>
      <c r="AD11" s="242">
        <v>2445.7333333000001</v>
      </c>
      <c r="AE11" s="242">
        <v>2456.6</v>
      </c>
      <c r="AF11" s="242">
        <v>2468.6666667</v>
      </c>
      <c r="AG11" s="242">
        <v>2483.7703704</v>
      </c>
      <c r="AH11" s="242">
        <v>2496.8592592999998</v>
      </c>
      <c r="AI11" s="242">
        <v>2509.7703704</v>
      </c>
      <c r="AJ11" s="242">
        <v>2527.7629630000001</v>
      </c>
      <c r="AK11" s="242">
        <v>2536.3740741000001</v>
      </c>
      <c r="AL11" s="242">
        <v>2540.862963</v>
      </c>
      <c r="AM11" s="242">
        <v>2527.2444443999998</v>
      </c>
      <c r="AN11" s="242">
        <v>2533.9777777999998</v>
      </c>
      <c r="AO11" s="242">
        <v>2547.0777778000001</v>
      </c>
      <c r="AP11" s="242">
        <v>2576.4555556</v>
      </c>
      <c r="AQ11" s="242">
        <v>2594.8555556000001</v>
      </c>
      <c r="AR11" s="242">
        <v>2612.1888889000002</v>
      </c>
      <c r="AS11" s="242">
        <v>2629.8925926000002</v>
      </c>
      <c r="AT11" s="242">
        <v>2644.0148147999998</v>
      </c>
      <c r="AU11" s="242">
        <v>2655.9925926000001</v>
      </c>
      <c r="AV11" s="242">
        <v>2669.7962963</v>
      </c>
      <c r="AW11" s="242">
        <v>2674.5074073999999</v>
      </c>
      <c r="AX11" s="242">
        <v>2674.0962963000002</v>
      </c>
      <c r="AY11" s="242">
        <v>2668.5629629999999</v>
      </c>
      <c r="AZ11" s="242">
        <v>2657.9074074</v>
      </c>
      <c r="BA11" s="242">
        <v>2642.1296296</v>
      </c>
      <c r="BB11" s="242">
        <v>2672.0994814999999</v>
      </c>
      <c r="BC11" s="242">
        <v>2683.309037</v>
      </c>
      <c r="BD11" s="335">
        <v>2696.4740000000002</v>
      </c>
      <c r="BE11" s="335">
        <v>2714.1239999999998</v>
      </c>
      <c r="BF11" s="335">
        <v>2729.3049999999998</v>
      </c>
      <c r="BG11" s="335">
        <v>2744.547</v>
      </c>
      <c r="BH11" s="335">
        <v>2758.232</v>
      </c>
      <c r="BI11" s="335">
        <v>2774.806</v>
      </c>
      <c r="BJ11" s="335">
        <v>2792.652</v>
      </c>
      <c r="BK11" s="335">
        <v>2814.7689999999998</v>
      </c>
      <c r="BL11" s="335">
        <v>2832.91</v>
      </c>
      <c r="BM11" s="335">
        <v>2850.0729999999999</v>
      </c>
      <c r="BN11" s="335">
        <v>2865.8510000000001</v>
      </c>
      <c r="BO11" s="335">
        <v>2881.364</v>
      </c>
      <c r="BP11" s="335">
        <v>2896.2049999999999</v>
      </c>
      <c r="BQ11" s="335">
        <v>2906.8359999999998</v>
      </c>
      <c r="BR11" s="335">
        <v>2922.9870000000001</v>
      </c>
      <c r="BS11" s="335">
        <v>2941.12</v>
      </c>
      <c r="BT11" s="335">
        <v>2963.6170000000002</v>
      </c>
      <c r="BU11" s="335">
        <v>2983.9279999999999</v>
      </c>
      <c r="BV11" s="335">
        <v>3004.4340000000002</v>
      </c>
    </row>
    <row r="12" spans="1:74" ht="11.1" customHeight="1" x14ac:dyDescent="0.2">
      <c r="A12" s="140"/>
      <c r="B12" s="141" t="s">
        <v>759</v>
      </c>
      <c r="C12" s="221"/>
      <c r="D12" s="221"/>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1"/>
      <c r="BC12" s="221"/>
      <c r="BD12" s="334"/>
      <c r="BE12" s="334"/>
      <c r="BF12" s="334"/>
      <c r="BG12" s="334"/>
      <c r="BH12" s="334"/>
      <c r="BI12" s="334"/>
      <c r="BJ12" s="334"/>
      <c r="BK12" s="334"/>
      <c r="BL12" s="334"/>
      <c r="BM12" s="334"/>
      <c r="BN12" s="334"/>
      <c r="BO12" s="334"/>
      <c r="BP12" s="334"/>
      <c r="BQ12" s="334"/>
      <c r="BR12" s="334"/>
      <c r="BS12" s="334"/>
      <c r="BT12" s="334"/>
      <c r="BU12" s="334"/>
      <c r="BV12" s="334"/>
    </row>
    <row r="13" spans="1:74" ht="11.1" customHeight="1" x14ac:dyDescent="0.2">
      <c r="A13" s="140" t="s">
        <v>760</v>
      </c>
      <c r="B13" s="39" t="s">
        <v>1189</v>
      </c>
      <c r="C13" s="637">
        <v>27.548148147999999</v>
      </c>
      <c r="D13" s="637">
        <v>23.603703704000001</v>
      </c>
      <c r="E13" s="637">
        <v>27.748148147999999</v>
      </c>
      <c r="F13" s="637">
        <v>67.744444443999996</v>
      </c>
      <c r="G13" s="637">
        <v>67.244444443999996</v>
      </c>
      <c r="H13" s="637">
        <v>54.011111110999998</v>
      </c>
      <c r="I13" s="637">
        <v>-16.399999999999999</v>
      </c>
      <c r="J13" s="637">
        <v>-21.766666666999999</v>
      </c>
      <c r="K13" s="637">
        <v>-6.5333333332999999</v>
      </c>
      <c r="L13" s="637">
        <v>74.396296296000003</v>
      </c>
      <c r="M13" s="637">
        <v>97.007407407000002</v>
      </c>
      <c r="N13" s="637">
        <v>106.3962963</v>
      </c>
      <c r="O13" s="637">
        <v>81.585185185</v>
      </c>
      <c r="P13" s="637">
        <v>80.262962963000007</v>
      </c>
      <c r="Q13" s="637">
        <v>81.451851852000004</v>
      </c>
      <c r="R13" s="637">
        <v>92.588888889000003</v>
      </c>
      <c r="S13" s="637">
        <v>93.222222221999999</v>
      </c>
      <c r="T13" s="637">
        <v>90.788888889000006</v>
      </c>
      <c r="U13" s="637">
        <v>88.429629629999994</v>
      </c>
      <c r="V13" s="637">
        <v>77.507407407000002</v>
      </c>
      <c r="W13" s="637">
        <v>61.162962962999998</v>
      </c>
      <c r="X13" s="637">
        <v>17.485185184999999</v>
      </c>
      <c r="Y13" s="637">
        <v>6.7296296295999998</v>
      </c>
      <c r="Z13" s="637">
        <v>6.9851851851999998</v>
      </c>
      <c r="AA13" s="637">
        <v>36.962962963000003</v>
      </c>
      <c r="AB13" s="637">
        <v>45.207407406999998</v>
      </c>
      <c r="AC13" s="637">
        <v>50.429629630000001</v>
      </c>
      <c r="AD13" s="637">
        <v>40.703703703999999</v>
      </c>
      <c r="AE13" s="637">
        <v>48.825925925999996</v>
      </c>
      <c r="AF13" s="637">
        <v>62.870370370000003</v>
      </c>
      <c r="AG13" s="637">
        <v>102.6</v>
      </c>
      <c r="AH13" s="637">
        <v>113.66666667</v>
      </c>
      <c r="AI13" s="637">
        <v>115.83333333</v>
      </c>
      <c r="AJ13" s="637">
        <v>101.70740741</v>
      </c>
      <c r="AK13" s="637">
        <v>91.618518519000006</v>
      </c>
      <c r="AL13" s="637">
        <v>78.174074074000004</v>
      </c>
      <c r="AM13" s="637">
        <v>40.514814815000001</v>
      </c>
      <c r="AN13" s="637">
        <v>36.003703704000003</v>
      </c>
      <c r="AO13" s="637">
        <v>43.781481481</v>
      </c>
      <c r="AP13" s="637">
        <v>90.011111111000005</v>
      </c>
      <c r="AQ13" s="637">
        <v>102.74444444</v>
      </c>
      <c r="AR13" s="637">
        <v>108.14444444</v>
      </c>
      <c r="AS13" s="637">
        <v>95.751851852000001</v>
      </c>
      <c r="AT13" s="637">
        <v>94.329629629999999</v>
      </c>
      <c r="AU13" s="637">
        <v>93.418518519000003</v>
      </c>
      <c r="AV13" s="637">
        <v>89.285185185000003</v>
      </c>
      <c r="AW13" s="637">
        <v>92.196296296</v>
      </c>
      <c r="AX13" s="637">
        <v>98.418518519000003</v>
      </c>
      <c r="AY13" s="637">
        <v>107.95185185</v>
      </c>
      <c r="AZ13" s="637">
        <v>120.79629629999999</v>
      </c>
      <c r="BA13" s="637">
        <v>136.95185185</v>
      </c>
      <c r="BB13" s="637">
        <v>81.189010370000005</v>
      </c>
      <c r="BC13" s="637">
        <v>68.307319258999996</v>
      </c>
      <c r="BD13" s="638">
        <v>59.909910369999999</v>
      </c>
      <c r="BE13" s="638">
        <v>60.578971852000002</v>
      </c>
      <c r="BF13" s="638">
        <v>57.713486295999999</v>
      </c>
      <c r="BG13" s="638">
        <v>55.895641851999997</v>
      </c>
      <c r="BH13" s="638">
        <v>57.190733332999997</v>
      </c>
      <c r="BI13" s="638">
        <v>55.919199999999996</v>
      </c>
      <c r="BJ13" s="638">
        <v>54.146336667</v>
      </c>
      <c r="BK13" s="638">
        <v>50.181802593</v>
      </c>
      <c r="BL13" s="638">
        <v>48.674034814999999</v>
      </c>
      <c r="BM13" s="638">
        <v>47.932692592999999</v>
      </c>
      <c r="BN13" s="638">
        <v>48.675165556000003</v>
      </c>
      <c r="BO13" s="638">
        <v>48.928632221999997</v>
      </c>
      <c r="BP13" s="638">
        <v>49.410482221999999</v>
      </c>
      <c r="BQ13" s="638">
        <v>48.610068148000003</v>
      </c>
      <c r="BR13" s="638">
        <v>50.681670369999999</v>
      </c>
      <c r="BS13" s="638">
        <v>54.114641481</v>
      </c>
      <c r="BT13" s="638">
        <v>63.001051111000002</v>
      </c>
      <c r="BU13" s="638">
        <v>66.087707777999995</v>
      </c>
      <c r="BV13" s="638">
        <v>67.466681111</v>
      </c>
    </row>
    <row r="14" spans="1:74" ht="11.1" customHeight="1" x14ac:dyDescent="0.2">
      <c r="A14" s="140"/>
      <c r="B14" s="141" t="s">
        <v>1217</v>
      </c>
      <c r="C14" s="216"/>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6"/>
      <c r="AT14" s="216"/>
      <c r="AU14" s="216"/>
      <c r="AV14" s="216"/>
      <c r="AW14" s="216"/>
      <c r="AX14" s="216"/>
      <c r="AY14" s="216"/>
      <c r="AZ14" s="216"/>
      <c r="BA14" s="216"/>
      <c r="BB14" s="216"/>
      <c r="BC14" s="216"/>
      <c r="BD14" s="357"/>
      <c r="BE14" s="357"/>
      <c r="BF14" s="357"/>
      <c r="BG14" s="357"/>
      <c r="BH14" s="357"/>
      <c r="BI14" s="357"/>
      <c r="BJ14" s="357"/>
      <c r="BK14" s="357"/>
      <c r="BL14" s="357"/>
      <c r="BM14" s="357"/>
      <c r="BN14" s="357"/>
      <c r="BO14" s="357"/>
      <c r="BP14" s="357"/>
      <c r="BQ14" s="357"/>
      <c r="BR14" s="357"/>
      <c r="BS14" s="357"/>
      <c r="BT14" s="357"/>
      <c r="BU14" s="357"/>
      <c r="BV14" s="357"/>
    </row>
    <row r="15" spans="1:74" ht="11.1" customHeight="1" x14ac:dyDescent="0.2">
      <c r="A15" s="140" t="s">
        <v>1219</v>
      </c>
      <c r="B15" s="39" t="s">
        <v>1189</v>
      </c>
      <c r="C15" s="242">
        <v>3023.6555555999998</v>
      </c>
      <c r="D15" s="242">
        <v>3010.1222222000001</v>
      </c>
      <c r="E15" s="242">
        <v>3002.8222221999999</v>
      </c>
      <c r="F15" s="242">
        <v>3012.4074074</v>
      </c>
      <c r="G15" s="242">
        <v>3009.5851852000001</v>
      </c>
      <c r="H15" s="242">
        <v>3005.0074073999999</v>
      </c>
      <c r="I15" s="242">
        <v>2995.2518519</v>
      </c>
      <c r="J15" s="242">
        <v>2989.7296296</v>
      </c>
      <c r="K15" s="242">
        <v>2985.0185185</v>
      </c>
      <c r="L15" s="242">
        <v>2983.5037037000002</v>
      </c>
      <c r="M15" s="242">
        <v>2978.6259258999999</v>
      </c>
      <c r="N15" s="242">
        <v>2972.7703704</v>
      </c>
      <c r="O15" s="242">
        <v>2962.0259258999999</v>
      </c>
      <c r="P15" s="242">
        <v>2957.1481481000001</v>
      </c>
      <c r="Q15" s="242">
        <v>2954.2259259000002</v>
      </c>
      <c r="R15" s="242">
        <v>2952.5481481000002</v>
      </c>
      <c r="S15" s="242">
        <v>2954.0703703999998</v>
      </c>
      <c r="T15" s="242">
        <v>2958.0814814999999</v>
      </c>
      <c r="U15" s="242">
        <v>2977.5592593000001</v>
      </c>
      <c r="V15" s="242">
        <v>2976.8148148</v>
      </c>
      <c r="W15" s="242">
        <v>2968.8259259000001</v>
      </c>
      <c r="X15" s="242">
        <v>2941.4444444000001</v>
      </c>
      <c r="Y15" s="242">
        <v>2928.0777778000001</v>
      </c>
      <c r="Z15" s="242">
        <v>2916.5777778000001</v>
      </c>
      <c r="AA15" s="242">
        <v>2904.9444444000001</v>
      </c>
      <c r="AB15" s="242">
        <v>2898.6777778000001</v>
      </c>
      <c r="AC15" s="242">
        <v>2895.7777778</v>
      </c>
      <c r="AD15" s="242">
        <v>2900.7629630000001</v>
      </c>
      <c r="AE15" s="242">
        <v>2901.2074074000002</v>
      </c>
      <c r="AF15" s="242">
        <v>2901.6296296</v>
      </c>
      <c r="AG15" s="242">
        <v>2906.3111110999998</v>
      </c>
      <c r="AH15" s="242">
        <v>2903.4777777999998</v>
      </c>
      <c r="AI15" s="242">
        <v>2897.4111111000002</v>
      </c>
      <c r="AJ15" s="242">
        <v>2880.5555555999999</v>
      </c>
      <c r="AK15" s="242">
        <v>2873.6888889000002</v>
      </c>
      <c r="AL15" s="242">
        <v>2869.2555556000002</v>
      </c>
      <c r="AM15" s="242">
        <v>2867.8185185000002</v>
      </c>
      <c r="AN15" s="242">
        <v>2867.8296295999999</v>
      </c>
      <c r="AO15" s="242">
        <v>2869.8518518999999</v>
      </c>
      <c r="AP15" s="242">
        <v>2873.7222222</v>
      </c>
      <c r="AQ15" s="242">
        <v>2879.8888889</v>
      </c>
      <c r="AR15" s="242">
        <v>2888.1888889000002</v>
      </c>
      <c r="AS15" s="242">
        <v>2908.1777778000001</v>
      </c>
      <c r="AT15" s="242">
        <v>2913.5777778000001</v>
      </c>
      <c r="AU15" s="242">
        <v>2913.9444444000001</v>
      </c>
      <c r="AV15" s="242">
        <v>2901.3962962999999</v>
      </c>
      <c r="AW15" s="242">
        <v>2897.6074073999998</v>
      </c>
      <c r="AX15" s="242">
        <v>2894.6962963000001</v>
      </c>
      <c r="AY15" s="242">
        <v>2892.6629630000002</v>
      </c>
      <c r="AZ15" s="242">
        <v>2891.5074073999999</v>
      </c>
      <c r="BA15" s="242">
        <v>2891.2296296</v>
      </c>
      <c r="BB15" s="242">
        <v>2903.5809629999999</v>
      </c>
      <c r="BC15" s="242">
        <v>2909.2694074000001</v>
      </c>
      <c r="BD15" s="335">
        <v>2914.837</v>
      </c>
      <c r="BE15" s="335">
        <v>2922.1709999999998</v>
      </c>
      <c r="BF15" s="335">
        <v>2926.08</v>
      </c>
      <c r="BG15" s="335">
        <v>2928.45</v>
      </c>
      <c r="BH15" s="335">
        <v>2927.6990000000001</v>
      </c>
      <c r="BI15" s="335">
        <v>2928.1819999999998</v>
      </c>
      <c r="BJ15" s="335">
        <v>2928.3139999999999</v>
      </c>
      <c r="BK15" s="335">
        <v>2927.5680000000002</v>
      </c>
      <c r="BL15" s="335">
        <v>2927.3960000000002</v>
      </c>
      <c r="BM15" s="335">
        <v>2927.27</v>
      </c>
      <c r="BN15" s="335">
        <v>2926.3670000000002</v>
      </c>
      <c r="BO15" s="335">
        <v>2926.951</v>
      </c>
      <c r="BP15" s="335">
        <v>2928.1990000000001</v>
      </c>
      <c r="BQ15" s="335">
        <v>2932.5729999999999</v>
      </c>
      <c r="BR15" s="335">
        <v>2933.3009999999999</v>
      </c>
      <c r="BS15" s="335">
        <v>2932.846</v>
      </c>
      <c r="BT15" s="335">
        <v>2928.991</v>
      </c>
      <c r="BU15" s="335">
        <v>2927.8310000000001</v>
      </c>
      <c r="BV15" s="335">
        <v>2927.1509999999998</v>
      </c>
    </row>
    <row r="16" spans="1:74" ht="11.1" customHeight="1" x14ac:dyDescent="0.2">
      <c r="A16" s="140"/>
      <c r="B16" s="141" t="s">
        <v>1218</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357"/>
      <c r="BE16" s="357"/>
      <c r="BF16" s="357"/>
      <c r="BG16" s="357"/>
      <c r="BH16" s="357"/>
      <c r="BI16" s="357"/>
      <c r="BJ16" s="357"/>
      <c r="BK16" s="357"/>
      <c r="BL16" s="357"/>
      <c r="BM16" s="357"/>
      <c r="BN16" s="357"/>
      <c r="BO16" s="357"/>
      <c r="BP16" s="357"/>
      <c r="BQ16" s="357"/>
      <c r="BR16" s="357"/>
      <c r="BS16" s="357"/>
      <c r="BT16" s="357"/>
      <c r="BU16" s="357"/>
      <c r="BV16" s="357"/>
    </row>
    <row r="17" spans="1:74" ht="11.1" customHeight="1" x14ac:dyDescent="0.2">
      <c r="A17" s="140" t="s">
        <v>1220</v>
      </c>
      <c r="B17" s="39" t="s">
        <v>1189</v>
      </c>
      <c r="C17" s="242">
        <v>1856.3075185</v>
      </c>
      <c r="D17" s="242">
        <v>1861.6076296000001</v>
      </c>
      <c r="E17" s="242">
        <v>1868.9878518999999</v>
      </c>
      <c r="F17" s="242">
        <v>1882.4761851999999</v>
      </c>
      <c r="G17" s="242">
        <v>1890.9956296</v>
      </c>
      <c r="H17" s="242">
        <v>1898.5741852000001</v>
      </c>
      <c r="I17" s="242">
        <v>1904.0816296</v>
      </c>
      <c r="J17" s="242">
        <v>1910.6260741000001</v>
      </c>
      <c r="K17" s="242">
        <v>1917.0772962999999</v>
      </c>
      <c r="L17" s="242">
        <v>1925.2006296</v>
      </c>
      <c r="M17" s="242">
        <v>1930.1414073999999</v>
      </c>
      <c r="N17" s="242">
        <v>1933.6649629999999</v>
      </c>
      <c r="O17" s="242">
        <v>1931.4290741</v>
      </c>
      <c r="P17" s="242">
        <v>1935.3748519000001</v>
      </c>
      <c r="Q17" s="242">
        <v>1941.1600741</v>
      </c>
      <c r="R17" s="242">
        <v>1953.1053333</v>
      </c>
      <c r="S17" s="242">
        <v>1959.329</v>
      </c>
      <c r="T17" s="242">
        <v>1964.1516667000001</v>
      </c>
      <c r="U17" s="242">
        <v>1966.1392593</v>
      </c>
      <c r="V17" s="242">
        <v>1969.2354815000001</v>
      </c>
      <c r="W17" s="242">
        <v>1972.0062593</v>
      </c>
      <c r="X17" s="242">
        <v>1975.7209259000001</v>
      </c>
      <c r="Y17" s="242">
        <v>1976.8888148000001</v>
      </c>
      <c r="Z17" s="242">
        <v>1976.7792592999999</v>
      </c>
      <c r="AA17" s="242">
        <v>1968.5596667</v>
      </c>
      <c r="AB17" s="242">
        <v>1971.0196667</v>
      </c>
      <c r="AC17" s="242">
        <v>1977.3266667</v>
      </c>
      <c r="AD17" s="242">
        <v>1993.4310370000001</v>
      </c>
      <c r="AE17" s="242">
        <v>2002.9692593</v>
      </c>
      <c r="AF17" s="242">
        <v>2011.8917037000001</v>
      </c>
      <c r="AG17" s="242">
        <v>2015.8348148</v>
      </c>
      <c r="AH17" s="242">
        <v>2026.7983704000001</v>
      </c>
      <c r="AI17" s="242">
        <v>2040.4188148000001</v>
      </c>
      <c r="AJ17" s="242">
        <v>2074.8232592999998</v>
      </c>
      <c r="AK17" s="242">
        <v>2080.1621481000002</v>
      </c>
      <c r="AL17" s="242">
        <v>2074.5625925999998</v>
      </c>
      <c r="AM17" s="242">
        <v>2028.1158519000001</v>
      </c>
      <c r="AN17" s="242">
        <v>2023.0709629999999</v>
      </c>
      <c r="AO17" s="242">
        <v>2029.5191852</v>
      </c>
      <c r="AP17" s="242">
        <v>2067.3157778</v>
      </c>
      <c r="AQ17" s="242">
        <v>2081.8587778000001</v>
      </c>
      <c r="AR17" s="242">
        <v>2093.0034443999998</v>
      </c>
      <c r="AS17" s="242">
        <v>2096.2282962999998</v>
      </c>
      <c r="AT17" s="242">
        <v>2103.9674074</v>
      </c>
      <c r="AU17" s="242">
        <v>2111.6992962999998</v>
      </c>
      <c r="AV17" s="242">
        <v>2128.6389258999998</v>
      </c>
      <c r="AW17" s="242">
        <v>2129.4451481000001</v>
      </c>
      <c r="AX17" s="242">
        <v>2123.3329259000002</v>
      </c>
      <c r="AY17" s="242">
        <v>2110.3022593000001</v>
      </c>
      <c r="AZ17" s="242">
        <v>2090.3531481</v>
      </c>
      <c r="BA17" s="242">
        <v>2063.4855926</v>
      </c>
      <c r="BB17" s="242">
        <v>2098.6907778</v>
      </c>
      <c r="BC17" s="242">
        <v>2104.8587778000001</v>
      </c>
      <c r="BD17" s="335">
        <v>2111.5340000000001</v>
      </c>
      <c r="BE17" s="335">
        <v>2119.34</v>
      </c>
      <c r="BF17" s="335">
        <v>2126.5639999999999</v>
      </c>
      <c r="BG17" s="335">
        <v>2133.8290000000002</v>
      </c>
      <c r="BH17" s="335">
        <v>2140.2910000000002</v>
      </c>
      <c r="BI17" s="335">
        <v>2148.27</v>
      </c>
      <c r="BJ17" s="335">
        <v>2156.922</v>
      </c>
      <c r="BK17" s="335">
        <v>2167.3760000000002</v>
      </c>
      <c r="BL17" s="335">
        <v>2176.5279999999998</v>
      </c>
      <c r="BM17" s="335">
        <v>2185.5070000000001</v>
      </c>
      <c r="BN17" s="335">
        <v>2193.924</v>
      </c>
      <c r="BO17" s="335">
        <v>2202.848</v>
      </c>
      <c r="BP17" s="335">
        <v>2211.8890000000001</v>
      </c>
      <c r="BQ17" s="335">
        <v>2221.0720000000001</v>
      </c>
      <c r="BR17" s="335">
        <v>2230.3319999999999</v>
      </c>
      <c r="BS17" s="335">
        <v>2239.6930000000002</v>
      </c>
      <c r="BT17" s="335">
        <v>2249.518</v>
      </c>
      <c r="BU17" s="335">
        <v>2258.808</v>
      </c>
      <c r="BV17" s="335">
        <v>2267.9270000000001</v>
      </c>
    </row>
    <row r="18" spans="1:74" ht="11.1" customHeight="1" x14ac:dyDescent="0.2">
      <c r="A18" s="140"/>
      <c r="B18" s="141" t="s">
        <v>1222</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357"/>
      <c r="BE18" s="357"/>
      <c r="BF18" s="357"/>
      <c r="BG18" s="357"/>
      <c r="BH18" s="357"/>
      <c r="BI18" s="357"/>
      <c r="BJ18" s="357"/>
      <c r="BK18" s="357"/>
      <c r="BL18" s="357"/>
      <c r="BM18" s="357"/>
      <c r="BN18" s="357"/>
      <c r="BO18" s="357"/>
      <c r="BP18" s="357"/>
      <c r="BQ18" s="357"/>
      <c r="BR18" s="357"/>
      <c r="BS18" s="357"/>
      <c r="BT18" s="357"/>
      <c r="BU18" s="357"/>
      <c r="BV18" s="357"/>
    </row>
    <row r="19" spans="1:74" ht="11.1" customHeight="1" x14ac:dyDescent="0.2">
      <c r="A19" s="632" t="s">
        <v>1221</v>
      </c>
      <c r="B19" s="39" t="s">
        <v>1189</v>
      </c>
      <c r="C19" s="242">
        <v>2322.6104814999999</v>
      </c>
      <c r="D19" s="242">
        <v>2328.4930370000002</v>
      </c>
      <c r="E19" s="242">
        <v>2334.3424814999998</v>
      </c>
      <c r="F19" s="242">
        <v>2339.8868148000001</v>
      </c>
      <c r="G19" s="242">
        <v>2345.874037</v>
      </c>
      <c r="H19" s="242">
        <v>2352.0321481000001</v>
      </c>
      <c r="I19" s="242">
        <v>2357.4863332999998</v>
      </c>
      <c r="J19" s="242">
        <v>2364.6423332999998</v>
      </c>
      <c r="K19" s="242">
        <v>2372.6253333</v>
      </c>
      <c r="L19" s="242">
        <v>2384.9144443999999</v>
      </c>
      <c r="M19" s="242">
        <v>2391.9421111000001</v>
      </c>
      <c r="N19" s="242">
        <v>2397.1874444</v>
      </c>
      <c r="O19" s="242">
        <v>2396.2862962999998</v>
      </c>
      <c r="P19" s="242">
        <v>2401.2400741000001</v>
      </c>
      <c r="Q19" s="242">
        <v>2407.6846295999999</v>
      </c>
      <c r="R19" s="242">
        <v>2421.6374443999998</v>
      </c>
      <c r="S19" s="242">
        <v>2426.5504443999998</v>
      </c>
      <c r="T19" s="242">
        <v>2428.4411110999999</v>
      </c>
      <c r="U19" s="242">
        <v>2425.9137406999998</v>
      </c>
      <c r="V19" s="242">
        <v>2422.8065185</v>
      </c>
      <c r="W19" s="242">
        <v>2417.7237406999998</v>
      </c>
      <c r="X19" s="242">
        <v>2405.1194814999999</v>
      </c>
      <c r="Y19" s="242">
        <v>2400.2450370000001</v>
      </c>
      <c r="Z19" s="242">
        <v>2397.5544814999998</v>
      </c>
      <c r="AA19" s="242">
        <v>2392.4255926000001</v>
      </c>
      <c r="AB19" s="242">
        <v>2397.5694815000002</v>
      </c>
      <c r="AC19" s="242">
        <v>2408.3639259000001</v>
      </c>
      <c r="AD19" s="242">
        <v>2439.1272963000001</v>
      </c>
      <c r="AE19" s="242">
        <v>2450.4840740999998</v>
      </c>
      <c r="AF19" s="242">
        <v>2456.7526296000001</v>
      </c>
      <c r="AG19" s="242">
        <v>2450.4674814999998</v>
      </c>
      <c r="AH19" s="242">
        <v>2452.1587036999999</v>
      </c>
      <c r="AI19" s="242">
        <v>2454.3608147999998</v>
      </c>
      <c r="AJ19" s="242">
        <v>2456.9367778000001</v>
      </c>
      <c r="AK19" s="242">
        <v>2460.2634444</v>
      </c>
      <c r="AL19" s="242">
        <v>2464.2037777999999</v>
      </c>
      <c r="AM19" s="242">
        <v>2461.6712593000002</v>
      </c>
      <c r="AN19" s="242">
        <v>2472.1538148</v>
      </c>
      <c r="AO19" s="242">
        <v>2488.5649259000002</v>
      </c>
      <c r="AP19" s="242">
        <v>2529.6022222000001</v>
      </c>
      <c r="AQ19" s="242">
        <v>2543.8472222</v>
      </c>
      <c r="AR19" s="242">
        <v>2549.9975555999999</v>
      </c>
      <c r="AS19" s="242">
        <v>2527.0327778000001</v>
      </c>
      <c r="AT19" s="242">
        <v>2532.7591111000002</v>
      </c>
      <c r="AU19" s="242">
        <v>2546.1561111000001</v>
      </c>
      <c r="AV19" s="242">
        <v>2585.0861481000002</v>
      </c>
      <c r="AW19" s="242">
        <v>2600.4277037000002</v>
      </c>
      <c r="AX19" s="242">
        <v>2610.0431481000001</v>
      </c>
      <c r="AY19" s="242">
        <v>2613.9324815</v>
      </c>
      <c r="AZ19" s="242">
        <v>2612.0957036999998</v>
      </c>
      <c r="BA19" s="242">
        <v>2604.5328147999999</v>
      </c>
      <c r="BB19" s="242">
        <v>2613.4949999999999</v>
      </c>
      <c r="BC19" s="242">
        <v>2622.0923333000001</v>
      </c>
      <c r="BD19" s="335">
        <v>2634.8560000000002</v>
      </c>
      <c r="BE19" s="335">
        <v>2657.268</v>
      </c>
      <c r="BF19" s="335">
        <v>2674.2510000000002</v>
      </c>
      <c r="BG19" s="335">
        <v>2691.288</v>
      </c>
      <c r="BH19" s="335">
        <v>2709.9639999999999</v>
      </c>
      <c r="BI19" s="335">
        <v>2725.9180000000001</v>
      </c>
      <c r="BJ19" s="335">
        <v>2740.7350000000001</v>
      </c>
      <c r="BK19" s="335">
        <v>2753.1410000000001</v>
      </c>
      <c r="BL19" s="335">
        <v>2766.6419999999998</v>
      </c>
      <c r="BM19" s="335">
        <v>2779.9639999999999</v>
      </c>
      <c r="BN19" s="335">
        <v>2794.3389999999999</v>
      </c>
      <c r="BO19" s="335">
        <v>2806.3760000000002</v>
      </c>
      <c r="BP19" s="335">
        <v>2817.3090000000002</v>
      </c>
      <c r="BQ19" s="335">
        <v>2824.047</v>
      </c>
      <c r="BR19" s="335">
        <v>2835.087</v>
      </c>
      <c r="BS19" s="335">
        <v>2847.3389999999999</v>
      </c>
      <c r="BT19" s="335">
        <v>2861.2130000000002</v>
      </c>
      <c r="BU19" s="335">
        <v>2875.5819999999999</v>
      </c>
      <c r="BV19" s="335">
        <v>2890.857</v>
      </c>
    </row>
    <row r="20" spans="1:74" ht="11.1" customHeight="1" x14ac:dyDescent="0.2">
      <c r="A20" s="140"/>
      <c r="B20" s="36" t="s">
        <v>741</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654"/>
      <c r="AZ20" s="654"/>
      <c r="BA20" s="654"/>
      <c r="BB20" s="654"/>
      <c r="BC20" s="654"/>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140" t="s">
        <v>742</v>
      </c>
      <c r="B21" s="39" t="s">
        <v>1189</v>
      </c>
      <c r="C21" s="242">
        <v>11297.4</v>
      </c>
      <c r="D21" s="242">
        <v>11329</v>
      </c>
      <c r="E21" s="242">
        <v>11312.4</v>
      </c>
      <c r="F21" s="242">
        <v>11282.8</v>
      </c>
      <c r="G21" s="242">
        <v>11277.1</v>
      </c>
      <c r="H21" s="242">
        <v>11325.8</v>
      </c>
      <c r="I21" s="242">
        <v>11371.2</v>
      </c>
      <c r="J21" s="242">
        <v>11363.5</v>
      </c>
      <c r="K21" s="242">
        <v>11330.8</v>
      </c>
      <c r="L21" s="242">
        <v>11340.8</v>
      </c>
      <c r="M21" s="242">
        <v>11329.3</v>
      </c>
      <c r="N21" s="242">
        <v>11416</v>
      </c>
      <c r="O21" s="242">
        <v>11500.3</v>
      </c>
      <c r="P21" s="242">
        <v>11562.5</v>
      </c>
      <c r="Q21" s="242">
        <v>11586.8</v>
      </c>
      <c r="R21" s="242">
        <v>11609.4</v>
      </c>
      <c r="S21" s="242">
        <v>11611.6</v>
      </c>
      <c r="T21" s="242">
        <v>11627.6</v>
      </c>
      <c r="U21" s="242">
        <v>11597.1</v>
      </c>
      <c r="V21" s="242">
        <v>11576.6</v>
      </c>
      <c r="W21" s="242">
        <v>11638.5</v>
      </c>
      <c r="X21" s="242">
        <v>11709.1</v>
      </c>
      <c r="Y21" s="242">
        <v>11877.2</v>
      </c>
      <c r="Z21" s="242">
        <v>12214.1</v>
      </c>
      <c r="AA21" s="242">
        <v>11487.6</v>
      </c>
      <c r="AB21" s="242">
        <v>11543.5</v>
      </c>
      <c r="AC21" s="242">
        <v>11584.7</v>
      </c>
      <c r="AD21" s="242">
        <v>11612.5</v>
      </c>
      <c r="AE21" s="242">
        <v>11653.5</v>
      </c>
      <c r="AF21" s="242">
        <v>11675.1</v>
      </c>
      <c r="AG21" s="242">
        <v>11665.6</v>
      </c>
      <c r="AH21" s="242">
        <v>11709.3</v>
      </c>
      <c r="AI21" s="242">
        <v>11742.7</v>
      </c>
      <c r="AJ21" s="242">
        <v>11713</v>
      </c>
      <c r="AK21" s="242">
        <v>11725.6</v>
      </c>
      <c r="AL21" s="242">
        <v>11696.6</v>
      </c>
      <c r="AM21" s="242">
        <v>11753.2</v>
      </c>
      <c r="AN21" s="242">
        <v>11811.5</v>
      </c>
      <c r="AO21" s="242">
        <v>11865.4</v>
      </c>
      <c r="AP21" s="242">
        <v>11879.5</v>
      </c>
      <c r="AQ21" s="242">
        <v>11897.7</v>
      </c>
      <c r="AR21" s="242">
        <v>11923.8</v>
      </c>
      <c r="AS21" s="242">
        <v>11939.4</v>
      </c>
      <c r="AT21" s="242">
        <v>11981.7</v>
      </c>
      <c r="AU21" s="242">
        <v>11989.8</v>
      </c>
      <c r="AV21" s="242">
        <v>12017.7</v>
      </c>
      <c r="AW21" s="242">
        <v>12074</v>
      </c>
      <c r="AX21" s="242">
        <v>12139.3</v>
      </c>
      <c r="AY21" s="242">
        <v>12242.2</v>
      </c>
      <c r="AZ21" s="242">
        <v>12277.4</v>
      </c>
      <c r="BA21" s="242">
        <v>12257.9</v>
      </c>
      <c r="BB21" s="242">
        <v>12289.791852</v>
      </c>
      <c r="BC21" s="242">
        <v>12306.472963</v>
      </c>
      <c r="BD21" s="335">
        <v>12323.98</v>
      </c>
      <c r="BE21" s="335">
        <v>12345.88</v>
      </c>
      <c r="BF21" s="335">
        <v>12362.34</v>
      </c>
      <c r="BG21" s="335">
        <v>12376.94</v>
      </c>
      <c r="BH21" s="335">
        <v>12381.85</v>
      </c>
      <c r="BI21" s="335">
        <v>12398.59</v>
      </c>
      <c r="BJ21" s="335">
        <v>12419.34</v>
      </c>
      <c r="BK21" s="335">
        <v>12451.26</v>
      </c>
      <c r="BL21" s="335">
        <v>12474.64</v>
      </c>
      <c r="BM21" s="335">
        <v>12496.66</v>
      </c>
      <c r="BN21" s="335">
        <v>12509.98</v>
      </c>
      <c r="BO21" s="335">
        <v>12534.74</v>
      </c>
      <c r="BP21" s="335">
        <v>12563.63</v>
      </c>
      <c r="BQ21" s="335">
        <v>12599.01</v>
      </c>
      <c r="BR21" s="335">
        <v>12634.37</v>
      </c>
      <c r="BS21" s="335">
        <v>12672.06</v>
      </c>
      <c r="BT21" s="335">
        <v>12711.95</v>
      </c>
      <c r="BU21" s="335">
        <v>12754.45</v>
      </c>
      <c r="BV21" s="335">
        <v>12799.4</v>
      </c>
    </row>
    <row r="22" spans="1:74" ht="11.1" customHeight="1" x14ac:dyDescent="0.2">
      <c r="A22" s="140"/>
      <c r="B22" s="139" t="s">
        <v>764</v>
      </c>
      <c r="C22" s="221"/>
      <c r="D22" s="221"/>
      <c r="E22" s="221"/>
      <c r="F22" s="221"/>
      <c r="G22" s="221"/>
      <c r="H22" s="221"/>
      <c r="I22" s="221"/>
      <c r="J22" s="221"/>
      <c r="K22" s="221"/>
      <c r="L22" s="221"/>
      <c r="M22" s="221"/>
      <c r="N22" s="221"/>
      <c r="O22" s="221"/>
      <c r="P22" s="221"/>
      <c r="Q22" s="221"/>
      <c r="R22" s="221"/>
      <c r="S22" s="221"/>
      <c r="T22" s="221"/>
      <c r="U22" s="221"/>
      <c r="V22" s="221"/>
      <c r="W22" s="221"/>
      <c r="X22" s="221"/>
      <c r="Y22" s="221"/>
      <c r="Z22" s="221"/>
      <c r="AA22" s="221"/>
      <c r="AB22" s="221"/>
      <c r="AC22" s="221"/>
      <c r="AD22" s="221"/>
      <c r="AE22" s="221"/>
      <c r="AF22" s="221"/>
      <c r="AG22" s="221"/>
      <c r="AH22" s="221"/>
      <c r="AI22" s="221"/>
      <c r="AJ22" s="221"/>
      <c r="AK22" s="221"/>
      <c r="AL22" s="221"/>
      <c r="AM22" s="221"/>
      <c r="AN22" s="221"/>
      <c r="AO22" s="221"/>
      <c r="AP22" s="221"/>
      <c r="AQ22" s="221"/>
      <c r="AR22" s="221"/>
      <c r="AS22" s="221"/>
      <c r="AT22" s="221"/>
      <c r="AU22" s="221"/>
      <c r="AV22" s="221"/>
      <c r="AW22" s="221"/>
      <c r="AX22" s="221"/>
      <c r="AY22" s="221"/>
      <c r="AZ22" s="221"/>
      <c r="BA22" s="221"/>
      <c r="BB22" s="221"/>
      <c r="BC22" s="221"/>
      <c r="BD22" s="334"/>
      <c r="BE22" s="334"/>
      <c r="BF22" s="334"/>
      <c r="BG22" s="334"/>
      <c r="BH22" s="334"/>
      <c r="BI22" s="334"/>
      <c r="BJ22" s="334"/>
      <c r="BK22" s="334"/>
      <c r="BL22" s="334"/>
      <c r="BM22" s="334"/>
      <c r="BN22" s="334"/>
      <c r="BO22" s="334"/>
      <c r="BP22" s="334"/>
      <c r="BQ22" s="334"/>
      <c r="BR22" s="334"/>
      <c r="BS22" s="334"/>
      <c r="BT22" s="334"/>
      <c r="BU22" s="334"/>
      <c r="BV22" s="334"/>
    </row>
    <row r="23" spans="1:74" ht="11.1" customHeight="1" x14ac:dyDescent="0.2">
      <c r="A23" s="140" t="s">
        <v>765</v>
      </c>
      <c r="B23" s="210" t="s">
        <v>633</v>
      </c>
      <c r="C23" s="260">
        <v>130.82599999999999</v>
      </c>
      <c r="D23" s="260">
        <v>130.99299999999999</v>
      </c>
      <c r="E23" s="260">
        <v>131.19900000000001</v>
      </c>
      <c r="F23" s="260">
        <v>131.52000000000001</v>
      </c>
      <c r="G23" s="260">
        <v>131.62299999999999</v>
      </c>
      <c r="H23" s="260">
        <v>131.80799999999999</v>
      </c>
      <c r="I23" s="260">
        <v>131.92500000000001</v>
      </c>
      <c r="J23" s="260">
        <v>132.053</v>
      </c>
      <c r="K23" s="260">
        <v>132.27600000000001</v>
      </c>
      <c r="L23" s="260">
        <v>132.459</v>
      </c>
      <c r="M23" s="260">
        <v>132.60499999999999</v>
      </c>
      <c r="N23" s="260">
        <v>132.83099999999999</v>
      </c>
      <c r="O23" s="260">
        <v>133.21100000000001</v>
      </c>
      <c r="P23" s="260">
        <v>133.458</v>
      </c>
      <c r="Q23" s="260">
        <v>133.67400000000001</v>
      </c>
      <c r="R23" s="260">
        <v>133.761</v>
      </c>
      <c r="S23" s="260">
        <v>133.874</v>
      </c>
      <c r="T23" s="260">
        <v>133.90899999999999</v>
      </c>
      <c r="U23" s="260">
        <v>134.08600000000001</v>
      </c>
      <c r="V23" s="260">
        <v>134.274</v>
      </c>
      <c r="W23" s="260">
        <v>134.41800000000001</v>
      </c>
      <c r="X23" s="260">
        <v>134.631</v>
      </c>
      <c r="Y23" s="260">
        <v>134.79499999999999</v>
      </c>
      <c r="Z23" s="260">
        <v>135.08799999999999</v>
      </c>
      <c r="AA23" s="260">
        <v>135.29300000000001</v>
      </c>
      <c r="AB23" s="260">
        <v>135.607</v>
      </c>
      <c r="AC23" s="260">
        <v>135.72200000000001</v>
      </c>
      <c r="AD23" s="260">
        <v>135.90899999999999</v>
      </c>
      <c r="AE23" s="260">
        <v>136.12799999999999</v>
      </c>
      <c r="AF23" s="260">
        <v>136.255</v>
      </c>
      <c r="AG23" s="260">
        <v>136.41900000000001</v>
      </c>
      <c r="AH23" s="260">
        <v>136.67500000000001</v>
      </c>
      <c r="AI23" s="260">
        <v>136.82499999999999</v>
      </c>
      <c r="AJ23" s="260">
        <v>137.05000000000001</v>
      </c>
      <c r="AK23" s="260">
        <v>137.36699999999999</v>
      </c>
      <c r="AL23" s="260">
        <v>137.476</v>
      </c>
      <c r="AM23" s="260">
        <v>137.642</v>
      </c>
      <c r="AN23" s="260">
        <v>137.83000000000001</v>
      </c>
      <c r="AO23" s="260">
        <v>138.05500000000001</v>
      </c>
      <c r="AP23" s="260">
        <v>138.38499999999999</v>
      </c>
      <c r="AQ23" s="260">
        <v>138.62100000000001</v>
      </c>
      <c r="AR23" s="260">
        <v>138.90700000000001</v>
      </c>
      <c r="AS23" s="260">
        <v>139.15600000000001</v>
      </c>
      <c r="AT23" s="260">
        <v>139.369</v>
      </c>
      <c r="AU23" s="260">
        <v>139.619</v>
      </c>
      <c r="AV23" s="260">
        <v>139.84</v>
      </c>
      <c r="AW23" s="260">
        <v>140.26300000000001</v>
      </c>
      <c r="AX23" s="260">
        <v>140.59200000000001</v>
      </c>
      <c r="AY23" s="260">
        <v>140.79300000000001</v>
      </c>
      <c r="AZ23" s="260">
        <v>141.059</v>
      </c>
      <c r="BA23" s="260">
        <v>141.14400000000001</v>
      </c>
      <c r="BB23" s="260">
        <v>141.36699999999999</v>
      </c>
      <c r="BC23" s="260">
        <v>141.57875555999999</v>
      </c>
      <c r="BD23" s="348">
        <v>141.7646</v>
      </c>
      <c r="BE23" s="348">
        <v>141.9641</v>
      </c>
      <c r="BF23" s="348">
        <v>142.12989999999999</v>
      </c>
      <c r="BG23" s="348">
        <v>142.2791</v>
      </c>
      <c r="BH23" s="348">
        <v>142.39070000000001</v>
      </c>
      <c r="BI23" s="348">
        <v>142.52279999999999</v>
      </c>
      <c r="BJ23" s="348">
        <v>142.6542</v>
      </c>
      <c r="BK23" s="348">
        <v>142.7749</v>
      </c>
      <c r="BL23" s="348">
        <v>142.91249999999999</v>
      </c>
      <c r="BM23" s="348">
        <v>143.05690000000001</v>
      </c>
      <c r="BN23" s="348">
        <v>143.221</v>
      </c>
      <c r="BO23" s="348">
        <v>143.36940000000001</v>
      </c>
      <c r="BP23" s="348">
        <v>143.51499999999999</v>
      </c>
      <c r="BQ23" s="348">
        <v>143.64570000000001</v>
      </c>
      <c r="BR23" s="348">
        <v>143.79480000000001</v>
      </c>
      <c r="BS23" s="348">
        <v>143.95009999999999</v>
      </c>
      <c r="BT23" s="348">
        <v>144.10849999999999</v>
      </c>
      <c r="BU23" s="348">
        <v>144.27889999999999</v>
      </c>
      <c r="BV23" s="348">
        <v>144.458</v>
      </c>
    </row>
    <row r="24" spans="1:74" s="143" customFormat="1" ht="11.1" customHeight="1" x14ac:dyDescent="0.2">
      <c r="A24" s="140"/>
      <c r="B24" s="139" t="s">
        <v>1086</v>
      </c>
      <c r="C24" s="260"/>
      <c r="D24" s="260"/>
      <c r="E24" s="260"/>
      <c r="F24" s="260"/>
      <c r="G24" s="260"/>
      <c r="H24" s="260"/>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260"/>
      <c r="BD24" s="348"/>
      <c r="BE24" s="348"/>
      <c r="BF24" s="348"/>
      <c r="BG24" s="348"/>
      <c r="BH24" s="348"/>
      <c r="BI24" s="348"/>
      <c r="BJ24" s="348"/>
      <c r="BK24" s="348"/>
      <c r="BL24" s="348"/>
      <c r="BM24" s="348"/>
      <c r="BN24" s="348"/>
      <c r="BO24" s="348"/>
      <c r="BP24" s="348"/>
      <c r="BQ24" s="348"/>
      <c r="BR24" s="348"/>
      <c r="BS24" s="348"/>
      <c r="BT24" s="348"/>
      <c r="BU24" s="348"/>
      <c r="BV24" s="348"/>
    </row>
    <row r="25" spans="1:74" s="143" customFormat="1" ht="11.1" customHeight="1" x14ac:dyDescent="0.2">
      <c r="A25" s="140" t="s">
        <v>1088</v>
      </c>
      <c r="B25" s="210" t="s">
        <v>1087</v>
      </c>
      <c r="C25" s="260">
        <v>9.1999999999999993</v>
      </c>
      <c r="D25" s="260">
        <v>9</v>
      </c>
      <c r="E25" s="260">
        <v>9</v>
      </c>
      <c r="F25" s="260">
        <v>9.1</v>
      </c>
      <c r="G25" s="260">
        <v>9</v>
      </c>
      <c r="H25" s="260">
        <v>9.1</v>
      </c>
      <c r="I25" s="260">
        <v>9</v>
      </c>
      <c r="J25" s="260">
        <v>9</v>
      </c>
      <c r="K25" s="260">
        <v>9</v>
      </c>
      <c r="L25" s="260">
        <v>8.8000000000000007</v>
      </c>
      <c r="M25" s="260">
        <v>8.6</v>
      </c>
      <c r="N25" s="260">
        <v>8.5</v>
      </c>
      <c r="O25" s="260">
        <v>8.3000000000000007</v>
      </c>
      <c r="P25" s="260">
        <v>8.3000000000000007</v>
      </c>
      <c r="Q25" s="260">
        <v>8.1999999999999993</v>
      </c>
      <c r="R25" s="260">
        <v>8.1999999999999993</v>
      </c>
      <c r="S25" s="260">
        <v>8.1999999999999993</v>
      </c>
      <c r="T25" s="260">
        <v>8.1999999999999993</v>
      </c>
      <c r="U25" s="260">
        <v>8.1999999999999993</v>
      </c>
      <c r="V25" s="260">
        <v>8</v>
      </c>
      <c r="W25" s="260">
        <v>7.8</v>
      </c>
      <c r="X25" s="260">
        <v>7.8</v>
      </c>
      <c r="Y25" s="260">
        <v>7.7</v>
      </c>
      <c r="Z25" s="260">
        <v>7.9</v>
      </c>
      <c r="AA25" s="260">
        <v>8</v>
      </c>
      <c r="AB25" s="260">
        <v>7.7</v>
      </c>
      <c r="AC25" s="260">
        <v>7.5</v>
      </c>
      <c r="AD25" s="260">
        <v>7.6</v>
      </c>
      <c r="AE25" s="260">
        <v>7.5</v>
      </c>
      <c r="AF25" s="260">
        <v>7.5</v>
      </c>
      <c r="AG25" s="260">
        <v>7.3</v>
      </c>
      <c r="AH25" s="260">
        <v>7.2</v>
      </c>
      <c r="AI25" s="260">
        <v>7.2</v>
      </c>
      <c r="AJ25" s="260">
        <v>7.2</v>
      </c>
      <c r="AK25" s="260">
        <v>7</v>
      </c>
      <c r="AL25" s="260">
        <v>6.7</v>
      </c>
      <c r="AM25" s="260">
        <v>6.6</v>
      </c>
      <c r="AN25" s="260">
        <v>6.7</v>
      </c>
      <c r="AO25" s="260">
        <v>6.6</v>
      </c>
      <c r="AP25" s="260">
        <v>6.2</v>
      </c>
      <c r="AQ25" s="260">
        <v>6.3</v>
      </c>
      <c r="AR25" s="260">
        <v>6.1</v>
      </c>
      <c r="AS25" s="260">
        <v>6.2</v>
      </c>
      <c r="AT25" s="260">
        <v>6.1</v>
      </c>
      <c r="AU25" s="260">
        <v>5.9</v>
      </c>
      <c r="AV25" s="260">
        <v>5.7</v>
      </c>
      <c r="AW25" s="260">
        <v>5.8</v>
      </c>
      <c r="AX25" s="260">
        <v>5.6</v>
      </c>
      <c r="AY25" s="260">
        <v>5.7</v>
      </c>
      <c r="AZ25" s="260">
        <v>5.5</v>
      </c>
      <c r="BA25" s="260">
        <v>5.5</v>
      </c>
      <c r="BB25" s="260">
        <v>5.4</v>
      </c>
      <c r="BC25" s="260">
        <v>5.3865701604999998</v>
      </c>
      <c r="BD25" s="348">
        <v>5.3630610000000001</v>
      </c>
      <c r="BE25" s="348">
        <v>5.3832680000000002</v>
      </c>
      <c r="BF25" s="348">
        <v>5.374549</v>
      </c>
      <c r="BG25" s="348">
        <v>5.3633189999999997</v>
      </c>
      <c r="BH25" s="348">
        <v>5.347893</v>
      </c>
      <c r="BI25" s="348">
        <v>5.3329050000000002</v>
      </c>
      <c r="BJ25" s="348">
        <v>5.3166719999999996</v>
      </c>
      <c r="BK25" s="348">
        <v>5.2952279999999998</v>
      </c>
      <c r="BL25" s="348">
        <v>5.2794749999999997</v>
      </c>
      <c r="BM25" s="348">
        <v>5.265447</v>
      </c>
      <c r="BN25" s="348">
        <v>5.2540279999999999</v>
      </c>
      <c r="BO25" s="348">
        <v>5.2427919999999997</v>
      </c>
      <c r="BP25" s="348">
        <v>5.232621</v>
      </c>
      <c r="BQ25" s="348">
        <v>5.229349</v>
      </c>
      <c r="BR25" s="348">
        <v>5.2169309999999998</v>
      </c>
      <c r="BS25" s="348">
        <v>5.2012010000000002</v>
      </c>
      <c r="BT25" s="348">
        <v>5.1781079999999999</v>
      </c>
      <c r="BU25" s="348">
        <v>5.1587930000000002</v>
      </c>
      <c r="BV25" s="348">
        <v>5.1392049999999996</v>
      </c>
    </row>
    <row r="26" spans="1:74" ht="11.1" customHeight="1" x14ac:dyDescent="0.2">
      <c r="A26" s="140"/>
      <c r="B26" s="139" t="s">
        <v>1089</v>
      </c>
      <c r="C26" s="245"/>
      <c r="D26" s="245"/>
      <c r="E26" s="245"/>
      <c r="F26" s="245"/>
      <c r="G26" s="245"/>
      <c r="H26" s="245"/>
      <c r="I26" s="245"/>
      <c r="J26" s="245"/>
      <c r="K26" s="245"/>
      <c r="L26" s="245"/>
      <c r="M26" s="245"/>
      <c r="N26" s="245"/>
      <c r="O26" s="245"/>
      <c r="P26" s="245"/>
      <c r="Q26" s="245"/>
      <c r="R26" s="245"/>
      <c r="S26" s="245"/>
      <c r="T26" s="245"/>
      <c r="U26" s="245"/>
      <c r="V26" s="245"/>
      <c r="W26" s="245"/>
      <c r="X26" s="245"/>
      <c r="Y26" s="245"/>
      <c r="Z26" s="245"/>
      <c r="AA26" s="245"/>
      <c r="AB26" s="245"/>
      <c r="AC26" s="245"/>
      <c r="AD26" s="245"/>
      <c r="AE26" s="245"/>
      <c r="AF26" s="245"/>
      <c r="AG26" s="245"/>
      <c r="AH26" s="245"/>
      <c r="AI26" s="245"/>
      <c r="AJ26" s="245"/>
      <c r="AK26" s="245"/>
      <c r="AL26" s="245"/>
      <c r="AM26" s="245"/>
      <c r="AN26" s="245"/>
      <c r="AO26" s="245"/>
      <c r="AP26" s="245"/>
      <c r="AQ26" s="245"/>
      <c r="AR26" s="245"/>
      <c r="AS26" s="245"/>
      <c r="AT26" s="245"/>
      <c r="AU26" s="245"/>
      <c r="AV26" s="245"/>
      <c r="AW26" s="245"/>
      <c r="AX26" s="245"/>
      <c r="AY26" s="245"/>
      <c r="AZ26" s="245"/>
      <c r="BA26" s="245"/>
      <c r="BB26" s="245"/>
      <c r="BC26" s="245"/>
      <c r="BD26" s="358"/>
      <c r="BE26" s="358"/>
      <c r="BF26" s="358"/>
      <c r="BG26" s="358"/>
      <c r="BH26" s="358"/>
      <c r="BI26" s="358"/>
      <c r="BJ26" s="358"/>
      <c r="BK26" s="358"/>
      <c r="BL26" s="358"/>
      <c r="BM26" s="358"/>
      <c r="BN26" s="358"/>
      <c r="BO26" s="358"/>
      <c r="BP26" s="358"/>
      <c r="BQ26" s="358"/>
      <c r="BR26" s="358"/>
      <c r="BS26" s="358"/>
      <c r="BT26" s="358"/>
      <c r="BU26" s="358"/>
      <c r="BV26" s="358"/>
    </row>
    <row r="27" spans="1:74" ht="11.1" customHeight="1" x14ac:dyDescent="0.2">
      <c r="A27" s="140" t="s">
        <v>1090</v>
      </c>
      <c r="B27" s="210" t="s">
        <v>1091</v>
      </c>
      <c r="C27" s="488">
        <v>0.63</v>
      </c>
      <c r="D27" s="488">
        <v>0.51700000000000002</v>
      </c>
      <c r="E27" s="488">
        <v>0.6</v>
      </c>
      <c r="F27" s="488">
        <v>0.55400000000000005</v>
      </c>
      <c r="G27" s="488">
        <v>0.56100000000000005</v>
      </c>
      <c r="H27" s="488">
        <v>0.60799999999999998</v>
      </c>
      <c r="I27" s="488">
        <v>0.623</v>
      </c>
      <c r="J27" s="488">
        <v>0.58499999999999996</v>
      </c>
      <c r="K27" s="488">
        <v>0.65</v>
      </c>
      <c r="L27" s="488">
        <v>0.61</v>
      </c>
      <c r="M27" s="488">
        <v>0.71099999999999997</v>
      </c>
      <c r="N27" s="488">
        <v>0.69399999999999995</v>
      </c>
      <c r="O27" s="488">
        <v>0.72299999999999998</v>
      </c>
      <c r="P27" s="488">
        <v>0.70399999999999996</v>
      </c>
      <c r="Q27" s="488">
        <v>0.69499999999999995</v>
      </c>
      <c r="R27" s="488">
        <v>0.753</v>
      </c>
      <c r="S27" s="488">
        <v>0.70799999999999996</v>
      </c>
      <c r="T27" s="488">
        <v>0.75700000000000001</v>
      </c>
      <c r="U27" s="488">
        <v>0.74</v>
      </c>
      <c r="V27" s="488">
        <v>0.754</v>
      </c>
      <c r="W27" s="488">
        <v>0.84699999999999998</v>
      </c>
      <c r="X27" s="488">
        <v>0.91500000000000004</v>
      </c>
      <c r="Y27" s="488">
        <v>0.83299999999999996</v>
      </c>
      <c r="Z27" s="488">
        <v>0.97599999999999998</v>
      </c>
      <c r="AA27" s="488">
        <v>0.88800000000000001</v>
      </c>
      <c r="AB27" s="488">
        <v>0.97</v>
      </c>
      <c r="AC27" s="488">
        <v>0.999</v>
      </c>
      <c r="AD27" s="488">
        <v>0.82599999999999996</v>
      </c>
      <c r="AE27" s="488">
        <v>0.92</v>
      </c>
      <c r="AF27" s="488">
        <v>0.85199999999999998</v>
      </c>
      <c r="AG27" s="488">
        <v>0.89100000000000001</v>
      </c>
      <c r="AH27" s="488">
        <v>0.89800000000000002</v>
      </c>
      <c r="AI27" s="488">
        <v>0.86</v>
      </c>
      <c r="AJ27" s="488">
        <v>0.92100000000000004</v>
      </c>
      <c r="AK27" s="488">
        <v>1.1040000000000001</v>
      </c>
      <c r="AL27" s="488">
        <v>1.01</v>
      </c>
      <c r="AM27" s="488">
        <v>0.88800000000000001</v>
      </c>
      <c r="AN27" s="488">
        <v>0.95099999999999996</v>
      </c>
      <c r="AO27" s="488">
        <v>0.96299999999999997</v>
      </c>
      <c r="AP27" s="488">
        <v>1.0389999999999999</v>
      </c>
      <c r="AQ27" s="488">
        <v>0.98599999999999999</v>
      </c>
      <c r="AR27" s="488">
        <v>0.92700000000000005</v>
      </c>
      <c r="AS27" s="488">
        <v>1.095</v>
      </c>
      <c r="AT27" s="488">
        <v>0.96599999999999997</v>
      </c>
      <c r="AU27" s="488">
        <v>1.026</v>
      </c>
      <c r="AV27" s="488">
        <v>1.079</v>
      </c>
      <c r="AW27" s="488">
        <v>1.0069999999999999</v>
      </c>
      <c r="AX27" s="488">
        <v>1.08</v>
      </c>
      <c r="AY27" s="488">
        <v>1.08</v>
      </c>
      <c r="AZ27" s="488">
        <v>0.9</v>
      </c>
      <c r="BA27" s="488">
        <v>0.94399999999999995</v>
      </c>
      <c r="BB27" s="488">
        <v>1.135</v>
      </c>
      <c r="BC27" s="488">
        <v>1.0409451235</v>
      </c>
      <c r="BD27" s="489">
        <v>1.066641</v>
      </c>
      <c r="BE27" s="489">
        <v>1.1009359999999999</v>
      </c>
      <c r="BF27" s="489">
        <v>1.1248750000000001</v>
      </c>
      <c r="BG27" s="489">
        <v>1.145351</v>
      </c>
      <c r="BH27" s="489">
        <v>1.1598409999999999</v>
      </c>
      <c r="BI27" s="489">
        <v>1.1752819999999999</v>
      </c>
      <c r="BJ27" s="489">
        <v>1.1891510000000001</v>
      </c>
      <c r="BK27" s="489">
        <v>1.2020850000000001</v>
      </c>
      <c r="BL27" s="489">
        <v>1.2123330000000001</v>
      </c>
      <c r="BM27" s="489">
        <v>1.220532</v>
      </c>
      <c r="BN27" s="489">
        <v>1.2191650000000001</v>
      </c>
      <c r="BO27" s="489">
        <v>1.228901</v>
      </c>
      <c r="BP27" s="489">
        <v>1.2422249999999999</v>
      </c>
      <c r="BQ27" s="489">
        <v>1.2593220000000001</v>
      </c>
      <c r="BR27" s="489">
        <v>1.279682</v>
      </c>
      <c r="BS27" s="489">
        <v>1.3034889999999999</v>
      </c>
      <c r="BT27" s="489">
        <v>1.337977</v>
      </c>
      <c r="BU27" s="489">
        <v>1.3632550000000001</v>
      </c>
      <c r="BV27" s="489">
        <v>1.3865559999999999</v>
      </c>
    </row>
    <row r="28" spans="1:74" s="143" customFormat="1" ht="11.1" customHeight="1" x14ac:dyDescent="0.2">
      <c r="A28" s="142"/>
      <c r="B28" s="210"/>
      <c r="C28" s="260"/>
      <c r="D28" s="260"/>
      <c r="E28" s="260"/>
      <c r="F28" s="260"/>
      <c r="G28" s="260"/>
      <c r="H28" s="260"/>
      <c r="I28" s="260"/>
      <c r="J28" s="260"/>
      <c r="K28" s="260"/>
      <c r="L28" s="260"/>
      <c r="M28" s="260"/>
      <c r="N28" s="260"/>
      <c r="O28" s="260"/>
      <c r="P28" s="260"/>
      <c r="Q28" s="260"/>
      <c r="R28" s="260"/>
      <c r="S28" s="260"/>
      <c r="T28" s="260"/>
      <c r="U28" s="260"/>
      <c r="V28" s="260"/>
      <c r="W28" s="260"/>
      <c r="X28" s="260"/>
      <c r="Y28" s="260"/>
      <c r="Z28" s="260"/>
      <c r="AA28" s="260"/>
      <c r="AB28" s="260"/>
      <c r="AC28" s="260"/>
      <c r="AD28" s="260"/>
      <c r="AE28" s="260"/>
      <c r="AF28" s="260"/>
      <c r="AG28" s="260"/>
      <c r="AH28" s="260"/>
      <c r="AI28" s="260"/>
      <c r="AJ28" s="260"/>
      <c r="AK28" s="260"/>
      <c r="AL28" s="260"/>
      <c r="AM28" s="260"/>
      <c r="AN28" s="260"/>
      <c r="AO28" s="260"/>
      <c r="AP28" s="260"/>
      <c r="AQ28" s="260"/>
      <c r="AR28" s="260"/>
      <c r="AS28" s="260"/>
      <c r="AT28" s="260"/>
      <c r="AU28" s="260"/>
      <c r="AV28" s="260"/>
      <c r="AW28" s="260"/>
      <c r="AX28" s="260"/>
      <c r="AY28" s="260"/>
      <c r="AZ28" s="260"/>
      <c r="BA28" s="260"/>
      <c r="BB28" s="260"/>
      <c r="BC28" s="260"/>
      <c r="BD28" s="348"/>
      <c r="BE28" s="348"/>
      <c r="BF28" s="348"/>
      <c r="BG28" s="348"/>
      <c r="BH28" s="348"/>
      <c r="BI28" s="348"/>
      <c r="BJ28" s="348"/>
      <c r="BK28" s="348"/>
      <c r="BL28" s="348"/>
      <c r="BM28" s="348"/>
      <c r="BN28" s="348"/>
      <c r="BO28" s="348"/>
      <c r="BP28" s="348"/>
      <c r="BQ28" s="348"/>
      <c r="BR28" s="348"/>
      <c r="BS28" s="348"/>
      <c r="BT28" s="348"/>
      <c r="BU28" s="348"/>
      <c r="BV28" s="348"/>
    </row>
    <row r="29" spans="1:74" ht="11.1" customHeight="1" x14ac:dyDescent="0.2">
      <c r="A29" s="134"/>
      <c r="B29" s="326" t="s">
        <v>995</v>
      </c>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22"/>
      <c r="AG29" s="222"/>
      <c r="AH29" s="222"/>
      <c r="AI29" s="222"/>
      <c r="AJ29" s="222"/>
      <c r="AK29" s="222"/>
      <c r="AL29" s="222"/>
      <c r="AM29" s="222"/>
      <c r="AN29" s="222"/>
      <c r="AO29" s="222"/>
      <c r="AP29" s="222"/>
      <c r="AQ29" s="222"/>
      <c r="AR29" s="222"/>
      <c r="AS29" s="222"/>
      <c r="AT29" s="222"/>
      <c r="AU29" s="222"/>
      <c r="AV29" s="222"/>
      <c r="AW29" s="222"/>
      <c r="AX29" s="222"/>
      <c r="AY29" s="222"/>
      <c r="AZ29" s="222"/>
      <c r="BA29" s="222"/>
      <c r="BB29" s="222"/>
      <c r="BC29" s="222"/>
      <c r="BD29" s="336"/>
      <c r="BE29" s="336"/>
      <c r="BF29" s="336"/>
      <c r="BG29" s="336"/>
      <c r="BH29" s="336"/>
      <c r="BI29" s="336"/>
      <c r="BJ29" s="336"/>
      <c r="BK29" s="336"/>
      <c r="BL29" s="336"/>
      <c r="BM29" s="336"/>
      <c r="BN29" s="336"/>
      <c r="BO29" s="336"/>
      <c r="BP29" s="336"/>
      <c r="BQ29" s="336"/>
      <c r="BR29" s="336"/>
      <c r="BS29" s="336"/>
      <c r="BT29" s="336"/>
      <c r="BU29" s="336"/>
      <c r="BV29" s="336"/>
    </row>
    <row r="30" spans="1:74" ht="11.1" customHeight="1" x14ac:dyDescent="0.2">
      <c r="A30" s="632" t="s">
        <v>767</v>
      </c>
      <c r="B30" s="633" t="s">
        <v>766</v>
      </c>
      <c r="C30" s="260">
        <v>92.612399999999994</v>
      </c>
      <c r="D30" s="260">
        <v>92.101500000000001</v>
      </c>
      <c r="E30" s="260">
        <v>93.019400000000005</v>
      </c>
      <c r="F30" s="260">
        <v>92.581599999999995</v>
      </c>
      <c r="G30" s="260">
        <v>92.875399999999999</v>
      </c>
      <c r="H30" s="260">
        <v>93.093900000000005</v>
      </c>
      <c r="I30" s="260">
        <v>93.689700000000002</v>
      </c>
      <c r="J30" s="260">
        <v>94.146500000000003</v>
      </c>
      <c r="K30" s="260">
        <v>94.242599999999996</v>
      </c>
      <c r="L30" s="260">
        <v>94.727900000000005</v>
      </c>
      <c r="M30" s="260">
        <v>94.832400000000007</v>
      </c>
      <c r="N30" s="260">
        <v>95.199700000000007</v>
      </c>
      <c r="O30" s="260">
        <v>96.015000000000001</v>
      </c>
      <c r="P30" s="260">
        <v>96.375</v>
      </c>
      <c r="Q30" s="260">
        <v>96.006699999999995</v>
      </c>
      <c r="R30" s="260">
        <v>96.796599999999998</v>
      </c>
      <c r="S30" s="260">
        <v>97.112300000000005</v>
      </c>
      <c r="T30" s="260">
        <v>97.161799999999999</v>
      </c>
      <c r="U30" s="260">
        <v>97.706100000000006</v>
      </c>
      <c r="V30" s="260">
        <v>97.114599999999996</v>
      </c>
      <c r="W30" s="260">
        <v>97.386499999999998</v>
      </c>
      <c r="X30" s="260">
        <v>97.311099999999996</v>
      </c>
      <c r="Y30" s="260">
        <v>98.259699999999995</v>
      </c>
      <c r="Z30" s="260">
        <v>98.357100000000003</v>
      </c>
      <c r="AA30" s="260">
        <v>98.4084</v>
      </c>
      <c r="AB30" s="260">
        <v>99.043800000000005</v>
      </c>
      <c r="AC30" s="260">
        <v>99.488</v>
      </c>
      <c r="AD30" s="260">
        <v>99.311199999999999</v>
      </c>
      <c r="AE30" s="260">
        <v>99.416200000000003</v>
      </c>
      <c r="AF30" s="260">
        <v>99.6083</v>
      </c>
      <c r="AG30" s="260">
        <v>99.443200000000004</v>
      </c>
      <c r="AH30" s="260">
        <v>99.998699999999999</v>
      </c>
      <c r="AI30" s="260">
        <v>100.71769999999999</v>
      </c>
      <c r="AJ30" s="260">
        <v>100.819</v>
      </c>
      <c r="AK30" s="260">
        <v>101.375</v>
      </c>
      <c r="AL30" s="260">
        <v>101.55719999999999</v>
      </c>
      <c r="AM30" s="260">
        <v>101.3061</v>
      </c>
      <c r="AN30" s="260">
        <v>102.2567</v>
      </c>
      <c r="AO30" s="260">
        <v>103.10590000000001</v>
      </c>
      <c r="AP30" s="260">
        <v>103.1885</v>
      </c>
      <c r="AQ30" s="260">
        <v>103.68389999999999</v>
      </c>
      <c r="AR30" s="260">
        <v>104.105</v>
      </c>
      <c r="AS30" s="260">
        <v>104.4671</v>
      </c>
      <c r="AT30" s="260">
        <v>104.45140000000001</v>
      </c>
      <c r="AU30" s="260">
        <v>105.18600000000001</v>
      </c>
      <c r="AV30" s="260">
        <v>105.1437</v>
      </c>
      <c r="AW30" s="260">
        <v>106.2749</v>
      </c>
      <c r="AX30" s="260">
        <v>106.2205</v>
      </c>
      <c r="AY30" s="260">
        <v>105.8642</v>
      </c>
      <c r="AZ30" s="260">
        <v>105.7955</v>
      </c>
      <c r="BA30" s="260">
        <v>105.45489999999999</v>
      </c>
      <c r="BB30" s="260">
        <v>105.1786</v>
      </c>
      <c r="BC30" s="260">
        <v>105.04996173000001</v>
      </c>
      <c r="BD30" s="348">
        <v>105.08920000000001</v>
      </c>
      <c r="BE30" s="348">
        <v>105.3736</v>
      </c>
      <c r="BF30" s="348">
        <v>105.5646</v>
      </c>
      <c r="BG30" s="348">
        <v>105.7854</v>
      </c>
      <c r="BH30" s="348">
        <v>106.0746</v>
      </c>
      <c r="BI30" s="348">
        <v>106.32599999999999</v>
      </c>
      <c r="BJ30" s="348">
        <v>106.57810000000001</v>
      </c>
      <c r="BK30" s="348">
        <v>106.8248</v>
      </c>
      <c r="BL30" s="348">
        <v>107.0831</v>
      </c>
      <c r="BM30" s="348">
        <v>107.3466</v>
      </c>
      <c r="BN30" s="348">
        <v>107.5573</v>
      </c>
      <c r="BO30" s="348">
        <v>107.87520000000001</v>
      </c>
      <c r="BP30" s="348">
        <v>108.24209999999999</v>
      </c>
      <c r="BQ30" s="348">
        <v>108.7008</v>
      </c>
      <c r="BR30" s="348">
        <v>109.1337</v>
      </c>
      <c r="BS30" s="348">
        <v>109.5835</v>
      </c>
      <c r="BT30" s="348">
        <v>110.1063</v>
      </c>
      <c r="BU30" s="348">
        <v>110.5478</v>
      </c>
      <c r="BV30" s="348">
        <v>110.96420000000001</v>
      </c>
    </row>
    <row r="31" spans="1:74" ht="11.1" customHeight="1" x14ac:dyDescent="0.2">
      <c r="A31" s="327" t="s">
        <v>743</v>
      </c>
      <c r="B31" s="41" t="s">
        <v>1206</v>
      </c>
      <c r="C31" s="260">
        <v>90.012200000000007</v>
      </c>
      <c r="D31" s="260">
        <v>90.010199999999998</v>
      </c>
      <c r="E31" s="260">
        <v>90.656999999999996</v>
      </c>
      <c r="F31" s="260">
        <v>90.064400000000006</v>
      </c>
      <c r="G31" s="260">
        <v>90.273899999999998</v>
      </c>
      <c r="H31" s="260">
        <v>90.395899999999997</v>
      </c>
      <c r="I31" s="260">
        <v>91.158100000000005</v>
      </c>
      <c r="J31" s="260">
        <v>91.417599999999993</v>
      </c>
      <c r="K31" s="260">
        <v>91.735200000000006</v>
      </c>
      <c r="L31" s="260">
        <v>92.221999999999994</v>
      </c>
      <c r="M31" s="260">
        <v>92.177300000000002</v>
      </c>
      <c r="N31" s="260">
        <v>92.815799999999996</v>
      </c>
      <c r="O31" s="260">
        <v>93.832099999999997</v>
      </c>
      <c r="P31" s="260">
        <v>94.366699999999994</v>
      </c>
      <c r="Q31" s="260">
        <v>94.093000000000004</v>
      </c>
      <c r="R31" s="260">
        <v>94.861800000000002</v>
      </c>
      <c r="S31" s="260">
        <v>94.697999999999993</v>
      </c>
      <c r="T31" s="260">
        <v>95.117999999999995</v>
      </c>
      <c r="U31" s="260">
        <v>95.581900000000005</v>
      </c>
      <c r="V31" s="260">
        <v>95.106800000000007</v>
      </c>
      <c r="W31" s="260">
        <v>95.303899999999999</v>
      </c>
      <c r="X31" s="260">
        <v>94.899600000000007</v>
      </c>
      <c r="Y31" s="260">
        <v>96.1404</v>
      </c>
      <c r="Z31" s="260">
        <v>96.868899999999996</v>
      </c>
      <c r="AA31" s="260">
        <v>96.646799999999999</v>
      </c>
      <c r="AB31" s="260">
        <v>97.274699999999996</v>
      </c>
      <c r="AC31" s="260">
        <v>97.387100000000004</v>
      </c>
      <c r="AD31" s="260">
        <v>97.178899999999999</v>
      </c>
      <c r="AE31" s="260">
        <v>97.441999999999993</v>
      </c>
      <c r="AF31" s="260">
        <v>97.767600000000002</v>
      </c>
      <c r="AG31" s="260">
        <v>97.3339</v>
      </c>
      <c r="AH31" s="260">
        <v>98.032499999999999</v>
      </c>
      <c r="AI31" s="260">
        <v>98.257900000000006</v>
      </c>
      <c r="AJ31" s="260">
        <v>98.709800000000001</v>
      </c>
      <c r="AK31" s="260">
        <v>99.059100000000001</v>
      </c>
      <c r="AL31" s="260">
        <v>99.2577</v>
      </c>
      <c r="AM31" s="260">
        <v>98.235299999999995</v>
      </c>
      <c r="AN31" s="260">
        <v>99.548900000000003</v>
      </c>
      <c r="AO31" s="260">
        <v>100.4307</v>
      </c>
      <c r="AP31" s="260">
        <v>100.75830000000001</v>
      </c>
      <c r="AQ31" s="260">
        <v>101.14960000000001</v>
      </c>
      <c r="AR31" s="260">
        <v>101.58</v>
      </c>
      <c r="AS31" s="260">
        <v>102.48050000000001</v>
      </c>
      <c r="AT31" s="260">
        <v>102.1778</v>
      </c>
      <c r="AU31" s="260">
        <v>102.45959999999999</v>
      </c>
      <c r="AV31" s="260">
        <v>102.65649999999999</v>
      </c>
      <c r="AW31" s="260">
        <v>103.8947</v>
      </c>
      <c r="AX31" s="260">
        <v>103.8973</v>
      </c>
      <c r="AY31" s="260">
        <v>103.2805</v>
      </c>
      <c r="AZ31" s="260">
        <v>103.02160000000001</v>
      </c>
      <c r="BA31" s="260">
        <v>103.319</v>
      </c>
      <c r="BB31" s="260">
        <v>103.3343</v>
      </c>
      <c r="BC31" s="260">
        <v>103.29698148</v>
      </c>
      <c r="BD31" s="348">
        <v>103.4483</v>
      </c>
      <c r="BE31" s="348">
        <v>103.682</v>
      </c>
      <c r="BF31" s="348">
        <v>103.9294</v>
      </c>
      <c r="BG31" s="348">
        <v>104.21559999999999</v>
      </c>
      <c r="BH31" s="348">
        <v>104.6135</v>
      </c>
      <c r="BI31" s="348">
        <v>104.9222</v>
      </c>
      <c r="BJ31" s="348">
        <v>105.2148</v>
      </c>
      <c r="BK31" s="348">
        <v>105.45699999999999</v>
      </c>
      <c r="BL31" s="348">
        <v>105.7431</v>
      </c>
      <c r="BM31" s="348">
        <v>106.03879999999999</v>
      </c>
      <c r="BN31" s="348">
        <v>106.3064</v>
      </c>
      <c r="BO31" s="348">
        <v>106.64960000000001</v>
      </c>
      <c r="BP31" s="348">
        <v>107.0307</v>
      </c>
      <c r="BQ31" s="348">
        <v>107.4731</v>
      </c>
      <c r="BR31" s="348">
        <v>107.91240000000001</v>
      </c>
      <c r="BS31" s="348">
        <v>108.3719</v>
      </c>
      <c r="BT31" s="348">
        <v>108.91840000000001</v>
      </c>
      <c r="BU31" s="348">
        <v>109.36839999999999</v>
      </c>
      <c r="BV31" s="348">
        <v>109.78879999999999</v>
      </c>
    </row>
    <row r="32" spans="1:74" ht="11.1" customHeight="1" x14ac:dyDescent="0.2">
      <c r="A32" s="634" t="s">
        <v>1181</v>
      </c>
      <c r="B32" s="635" t="s">
        <v>1207</v>
      </c>
      <c r="C32" s="260">
        <v>98.213800000000006</v>
      </c>
      <c r="D32" s="260">
        <v>97.848500000000001</v>
      </c>
      <c r="E32" s="260">
        <v>98.072100000000006</v>
      </c>
      <c r="F32" s="260">
        <v>98.686700000000002</v>
      </c>
      <c r="G32" s="260">
        <v>98.093900000000005</v>
      </c>
      <c r="H32" s="260">
        <v>98.119900000000001</v>
      </c>
      <c r="I32" s="260">
        <v>98.191699999999997</v>
      </c>
      <c r="J32" s="260">
        <v>98.070999999999998</v>
      </c>
      <c r="K32" s="260">
        <v>98.356099999999998</v>
      </c>
      <c r="L32" s="260">
        <v>99.466499999999996</v>
      </c>
      <c r="M32" s="260">
        <v>99.079400000000007</v>
      </c>
      <c r="N32" s="260">
        <v>99.391400000000004</v>
      </c>
      <c r="O32" s="260">
        <v>100.4294</v>
      </c>
      <c r="P32" s="260">
        <v>101.30459999999999</v>
      </c>
      <c r="Q32" s="260">
        <v>101.4084</v>
      </c>
      <c r="R32" s="260">
        <v>102.0442</v>
      </c>
      <c r="S32" s="260">
        <v>102.3177</v>
      </c>
      <c r="T32" s="260">
        <v>102.337</v>
      </c>
      <c r="U32" s="260">
        <v>104.1833</v>
      </c>
      <c r="V32" s="260">
        <v>104.6682</v>
      </c>
      <c r="W32" s="260">
        <v>105.1234</v>
      </c>
      <c r="X32" s="260">
        <v>102.9576</v>
      </c>
      <c r="Y32" s="260">
        <v>103.50149999999999</v>
      </c>
      <c r="Z32" s="260">
        <v>103.7542</v>
      </c>
      <c r="AA32" s="260">
        <v>104.2002</v>
      </c>
      <c r="AB32" s="260">
        <v>104.11920000000001</v>
      </c>
      <c r="AC32" s="260">
        <v>103.824</v>
      </c>
      <c r="AD32" s="260">
        <v>104.4528</v>
      </c>
      <c r="AE32" s="260">
        <v>103.98690000000001</v>
      </c>
      <c r="AF32" s="260">
        <v>104.23139999999999</v>
      </c>
      <c r="AG32" s="260">
        <v>104.809</v>
      </c>
      <c r="AH32" s="260">
        <v>104.4748</v>
      </c>
      <c r="AI32" s="260">
        <v>103.7051</v>
      </c>
      <c r="AJ32" s="260">
        <v>104.3436</v>
      </c>
      <c r="AK32" s="260">
        <v>104.89700000000001</v>
      </c>
      <c r="AL32" s="260">
        <v>106.37350000000001</v>
      </c>
      <c r="AM32" s="260">
        <v>105.1228</v>
      </c>
      <c r="AN32" s="260">
        <v>106.8193</v>
      </c>
      <c r="AO32" s="260">
        <v>106.2869</v>
      </c>
      <c r="AP32" s="260">
        <v>106.9409</v>
      </c>
      <c r="AQ32" s="260">
        <v>106.4389</v>
      </c>
      <c r="AR32" s="260">
        <v>106.1623</v>
      </c>
      <c r="AS32" s="260">
        <v>105.6808</v>
      </c>
      <c r="AT32" s="260">
        <v>105.4228</v>
      </c>
      <c r="AU32" s="260">
        <v>105.7141</v>
      </c>
      <c r="AV32" s="260">
        <v>106.28740000000001</v>
      </c>
      <c r="AW32" s="260">
        <v>108.34350000000001</v>
      </c>
      <c r="AX32" s="260">
        <v>108.42310000000001</v>
      </c>
      <c r="AY32" s="260">
        <v>108.6477</v>
      </c>
      <c r="AZ32" s="260">
        <v>108.4554</v>
      </c>
      <c r="BA32" s="260">
        <v>109.2576</v>
      </c>
      <c r="BB32" s="260">
        <v>109.17959999999999</v>
      </c>
      <c r="BC32" s="260">
        <v>109.26175926000001</v>
      </c>
      <c r="BD32" s="348">
        <v>109.4235</v>
      </c>
      <c r="BE32" s="348">
        <v>109.5539</v>
      </c>
      <c r="BF32" s="348">
        <v>109.7435</v>
      </c>
      <c r="BG32" s="348">
        <v>109.95950000000001</v>
      </c>
      <c r="BH32" s="348">
        <v>110.24250000000001</v>
      </c>
      <c r="BI32" s="348">
        <v>110.4806</v>
      </c>
      <c r="BJ32" s="348">
        <v>110.7145</v>
      </c>
      <c r="BK32" s="348">
        <v>110.94110000000001</v>
      </c>
      <c r="BL32" s="348">
        <v>111.16889999999999</v>
      </c>
      <c r="BM32" s="348">
        <v>111.39490000000001</v>
      </c>
      <c r="BN32" s="348">
        <v>111.5992</v>
      </c>
      <c r="BO32" s="348">
        <v>111.83629999999999</v>
      </c>
      <c r="BP32" s="348">
        <v>112.0866</v>
      </c>
      <c r="BQ32" s="348">
        <v>112.3616</v>
      </c>
      <c r="BR32" s="348">
        <v>112.6292</v>
      </c>
      <c r="BS32" s="348">
        <v>112.901</v>
      </c>
      <c r="BT32" s="348">
        <v>113.1764</v>
      </c>
      <c r="BU32" s="348">
        <v>113.4573</v>
      </c>
      <c r="BV32" s="348">
        <v>113.74290000000001</v>
      </c>
    </row>
    <row r="33" spans="1:74" ht="11.1" customHeight="1" x14ac:dyDescent="0.2">
      <c r="A33" s="634" t="s">
        <v>1182</v>
      </c>
      <c r="B33" s="635" t="s">
        <v>1208</v>
      </c>
      <c r="C33" s="260">
        <v>88.595799999999997</v>
      </c>
      <c r="D33" s="260">
        <v>87.223399999999998</v>
      </c>
      <c r="E33" s="260">
        <v>88.128600000000006</v>
      </c>
      <c r="F33" s="260">
        <v>87.564499999999995</v>
      </c>
      <c r="G33" s="260">
        <v>86.784999999999997</v>
      </c>
      <c r="H33" s="260">
        <v>87.360699999999994</v>
      </c>
      <c r="I33" s="260">
        <v>87.412499999999994</v>
      </c>
      <c r="J33" s="260">
        <v>86.583600000000004</v>
      </c>
      <c r="K33" s="260">
        <v>87.285300000000007</v>
      </c>
      <c r="L33" s="260">
        <v>86.6096</v>
      </c>
      <c r="M33" s="260">
        <v>86.959900000000005</v>
      </c>
      <c r="N33" s="260">
        <v>87.139600000000002</v>
      </c>
      <c r="O33" s="260">
        <v>86.765699999999995</v>
      </c>
      <c r="P33" s="260">
        <v>86.998099999999994</v>
      </c>
      <c r="Q33" s="260">
        <v>85.674999999999997</v>
      </c>
      <c r="R33" s="260">
        <v>86.251999999999995</v>
      </c>
      <c r="S33" s="260">
        <v>85.854299999999995</v>
      </c>
      <c r="T33" s="260">
        <v>84.269499999999994</v>
      </c>
      <c r="U33" s="260">
        <v>84.487300000000005</v>
      </c>
      <c r="V33" s="260">
        <v>84.954599999999999</v>
      </c>
      <c r="W33" s="260">
        <v>84.115200000000002</v>
      </c>
      <c r="X33" s="260">
        <v>84.995199999999997</v>
      </c>
      <c r="Y33" s="260">
        <v>85.270899999999997</v>
      </c>
      <c r="Z33" s="260">
        <v>84.957999999999998</v>
      </c>
      <c r="AA33" s="260">
        <v>85.188000000000002</v>
      </c>
      <c r="AB33" s="260">
        <v>85.598100000000002</v>
      </c>
      <c r="AC33" s="260">
        <v>85.157600000000002</v>
      </c>
      <c r="AD33" s="260">
        <v>85.116100000000003</v>
      </c>
      <c r="AE33" s="260">
        <v>86.228899999999996</v>
      </c>
      <c r="AF33" s="260">
        <v>85.361099999999993</v>
      </c>
      <c r="AG33" s="260">
        <v>85.557599999999994</v>
      </c>
      <c r="AH33" s="260">
        <v>85.5227</v>
      </c>
      <c r="AI33" s="260">
        <v>84.1173</v>
      </c>
      <c r="AJ33" s="260">
        <v>84.622500000000002</v>
      </c>
      <c r="AK33" s="260">
        <v>83.533000000000001</v>
      </c>
      <c r="AL33" s="260">
        <v>83.517700000000005</v>
      </c>
      <c r="AM33" s="260">
        <v>83.430199999999999</v>
      </c>
      <c r="AN33" s="260">
        <v>81.816599999999994</v>
      </c>
      <c r="AO33" s="260">
        <v>81.840199999999996</v>
      </c>
      <c r="AP33" s="260">
        <v>84.2911</v>
      </c>
      <c r="AQ33" s="260">
        <v>82.705299999999994</v>
      </c>
      <c r="AR33" s="260">
        <v>82.819199999999995</v>
      </c>
      <c r="AS33" s="260">
        <v>82.364099999999993</v>
      </c>
      <c r="AT33" s="260">
        <v>82.792100000000005</v>
      </c>
      <c r="AU33" s="260">
        <v>82.789900000000003</v>
      </c>
      <c r="AV33" s="260">
        <v>82.535300000000007</v>
      </c>
      <c r="AW33" s="260">
        <v>83.246200000000002</v>
      </c>
      <c r="AX33" s="260">
        <v>83.628500000000003</v>
      </c>
      <c r="AY33" s="260">
        <v>82.661600000000007</v>
      </c>
      <c r="AZ33" s="260">
        <v>81.396100000000004</v>
      </c>
      <c r="BA33" s="260">
        <v>82.110600000000005</v>
      </c>
      <c r="BB33" s="260">
        <v>82.314300000000003</v>
      </c>
      <c r="BC33" s="260">
        <v>82.141357530999997</v>
      </c>
      <c r="BD33" s="348">
        <v>82.150180000000006</v>
      </c>
      <c r="BE33" s="348">
        <v>82.114930000000001</v>
      </c>
      <c r="BF33" s="348">
        <v>82.131280000000004</v>
      </c>
      <c r="BG33" s="348">
        <v>82.164439999999999</v>
      </c>
      <c r="BH33" s="348">
        <v>82.258510000000001</v>
      </c>
      <c r="BI33" s="348">
        <v>82.29222</v>
      </c>
      <c r="BJ33" s="348">
        <v>82.30968</v>
      </c>
      <c r="BK33" s="348">
        <v>82.284149999999997</v>
      </c>
      <c r="BL33" s="348">
        <v>82.289140000000003</v>
      </c>
      <c r="BM33" s="348">
        <v>82.297920000000005</v>
      </c>
      <c r="BN33" s="348">
        <v>82.268699999999995</v>
      </c>
      <c r="BO33" s="348">
        <v>82.316419999999994</v>
      </c>
      <c r="BP33" s="348">
        <v>82.399280000000005</v>
      </c>
      <c r="BQ33" s="348">
        <v>82.539940000000001</v>
      </c>
      <c r="BR33" s="348">
        <v>82.676079999999999</v>
      </c>
      <c r="BS33" s="348">
        <v>82.830359999999999</v>
      </c>
      <c r="BT33" s="348">
        <v>83.009810000000002</v>
      </c>
      <c r="BU33" s="348">
        <v>83.195089999999993</v>
      </c>
      <c r="BV33" s="348">
        <v>83.393249999999995</v>
      </c>
    </row>
    <row r="34" spans="1:74" ht="11.1" customHeight="1" x14ac:dyDescent="0.2">
      <c r="A34" s="634" t="s">
        <v>1183</v>
      </c>
      <c r="B34" s="635" t="s">
        <v>1209</v>
      </c>
      <c r="C34" s="260">
        <v>92.314499999999995</v>
      </c>
      <c r="D34" s="260">
        <v>91.356800000000007</v>
      </c>
      <c r="E34" s="260">
        <v>93.820800000000006</v>
      </c>
      <c r="F34" s="260">
        <v>92.281000000000006</v>
      </c>
      <c r="G34" s="260">
        <v>93.536699999999996</v>
      </c>
      <c r="H34" s="260">
        <v>94.489500000000007</v>
      </c>
      <c r="I34" s="260">
        <v>95.911299999999997</v>
      </c>
      <c r="J34" s="260">
        <v>96.493300000000005</v>
      </c>
      <c r="K34" s="260">
        <v>96.949700000000007</v>
      </c>
      <c r="L34" s="260">
        <v>96.578599999999994</v>
      </c>
      <c r="M34" s="260">
        <v>96.683400000000006</v>
      </c>
      <c r="N34" s="260">
        <v>96.416399999999996</v>
      </c>
      <c r="O34" s="260">
        <v>95.473399999999998</v>
      </c>
      <c r="P34" s="260">
        <v>97.425399999999996</v>
      </c>
      <c r="Q34" s="260">
        <v>96.456599999999995</v>
      </c>
      <c r="R34" s="260">
        <v>95.246200000000002</v>
      </c>
      <c r="S34" s="260">
        <v>95.451099999999997</v>
      </c>
      <c r="T34" s="260">
        <v>95.351900000000001</v>
      </c>
      <c r="U34" s="260">
        <v>94.665199999999999</v>
      </c>
      <c r="V34" s="260">
        <v>94.617400000000004</v>
      </c>
      <c r="W34" s="260">
        <v>94.349800000000002</v>
      </c>
      <c r="X34" s="260">
        <v>95.853300000000004</v>
      </c>
      <c r="Y34" s="260">
        <v>94.502200000000002</v>
      </c>
      <c r="Z34" s="260">
        <v>94.897300000000001</v>
      </c>
      <c r="AA34" s="260">
        <v>96.192800000000005</v>
      </c>
      <c r="AB34" s="260">
        <v>96.762600000000006</v>
      </c>
      <c r="AC34" s="260">
        <v>96.72</v>
      </c>
      <c r="AD34" s="260">
        <v>95.704700000000003</v>
      </c>
      <c r="AE34" s="260">
        <v>95.588499999999996</v>
      </c>
      <c r="AF34" s="260">
        <v>95.319400000000002</v>
      </c>
      <c r="AG34" s="260">
        <v>95.860100000000003</v>
      </c>
      <c r="AH34" s="260">
        <v>95.781800000000004</v>
      </c>
      <c r="AI34" s="260">
        <v>96.8489</v>
      </c>
      <c r="AJ34" s="260">
        <v>96.587299999999999</v>
      </c>
      <c r="AK34" s="260">
        <v>96.643000000000001</v>
      </c>
      <c r="AL34" s="260">
        <v>96.783900000000003</v>
      </c>
      <c r="AM34" s="260">
        <v>96.743899999999996</v>
      </c>
      <c r="AN34" s="260">
        <v>97.694999999999993</v>
      </c>
      <c r="AO34" s="260">
        <v>98.776200000000003</v>
      </c>
      <c r="AP34" s="260">
        <v>99.944400000000002</v>
      </c>
      <c r="AQ34" s="260">
        <v>97.977099999999993</v>
      </c>
      <c r="AR34" s="260">
        <v>96.676100000000005</v>
      </c>
      <c r="AS34" s="260">
        <v>98.837800000000001</v>
      </c>
      <c r="AT34" s="260">
        <v>99.229399999999998</v>
      </c>
      <c r="AU34" s="260">
        <v>98.733999999999995</v>
      </c>
      <c r="AV34" s="260">
        <v>97.206500000000005</v>
      </c>
      <c r="AW34" s="260">
        <v>98.954700000000003</v>
      </c>
      <c r="AX34" s="260">
        <v>100.0128</v>
      </c>
      <c r="AY34" s="260">
        <v>98.113900000000001</v>
      </c>
      <c r="AZ34" s="260">
        <v>100.2272</v>
      </c>
      <c r="BA34" s="260">
        <v>100.8569</v>
      </c>
      <c r="BB34" s="260">
        <v>101.1837</v>
      </c>
      <c r="BC34" s="260">
        <v>100.85887778</v>
      </c>
      <c r="BD34" s="348">
        <v>101.17019999999999</v>
      </c>
      <c r="BE34" s="348">
        <v>101.5356</v>
      </c>
      <c r="BF34" s="348">
        <v>101.723</v>
      </c>
      <c r="BG34" s="348">
        <v>101.81699999999999</v>
      </c>
      <c r="BH34" s="348">
        <v>101.69240000000001</v>
      </c>
      <c r="BI34" s="348">
        <v>101.693</v>
      </c>
      <c r="BJ34" s="348">
        <v>101.6938</v>
      </c>
      <c r="BK34" s="348">
        <v>101.675</v>
      </c>
      <c r="BL34" s="348">
        <v>101.69110000000001</v>
      </c>
      <c r="BM34" s="348">
        <v>101.7223</v>
      </c>
      <c r="BN34" s="348">
        <v>101.746</v>
      </c>
      <c r="BO34" s="348">
        <v>101.8242</v>
      </c>
      <c r="BP34" s="348">
        <v>101.9344</v>
      </c>
      <c r="BQ34" s="348">
        <v>102.1163</v>
      </c>
      <c r="BR34" s="348">
        <v>102.2607</v>
      </c>
      <c r="BS34" s="348">
        <v>102.40730000000001</v>
      </c>
      <c r="BT34" s="348">
        <v>102.5646</v>
      </c>
      <c r="BU34" s="348">
        <v>102.7093</v>
      </c>
      <c r="BV34" s="348">
        <v>102.8497</v>
      </c>
    </row>
    <row r="35" spans="1:74" ht="11.1" customHeight="1" x14ac:dyDescent="0.2">
      <c r="A35" s="634" t="s">
        <v>1184</v>
      </c>
      <c r="B35" s="635" t="s">
        <v>1210</v>
      </c>
      <c r="C35" s="260">
        <v>86.432400000000001</v>
      </c>
      <c r="D35" s="260">
        <v>86.071200000000005</v>
      </c>
      <c r="E35" s="260">
        <v>87.117699999999999</v>
      </c>
      <c r="F35" s="260">
        <v>86.343900000000005</v>
      </c>
      <c r="G35" s="260">
        <v>85.708100000000002</v>
      </c>
      <c r="H35" s="260">
        <v>85.9191</v>
      </c>
      <c r="I35" s="260">
        <v>86.246099999999998</v>
      </c>
      <c r="J35" s="260">
        <v>86.388999999999996</v>
      </c>
      <c r="K35" s="260">
        <v>86.741200000000006</v>
      </c>
      <c r="L35" s="260">
        <v>86.590400000000002</v>
      </c>
      <c r="M35" s="260">
        <v>85.689400000000006</v>
      </c>
      <c r="N35" s="260">
        <v>86.349800000000002</v>
      </c>
      <c r="O35" s="260">
        <v>86.985900000000001</v>
      </c>
      <c r="P35" s="260">
        <v>86.359499999999997</v>
      </c>
      <c r="Q35" s="260">
        <v>86.197100000000006</v>
      </c>
      <c r="R35" s="260">
        <v>86.475999999999999</v>
      </c>
      <c r="S35" s="260">
        <v>85.687799999999996</v>
      </c>
      <c r="T35" s="260">
        <v>85.838499999999996</v>
      </c>
      <c r="U35" s="260">
        <v>85.613</v>
      </c>
      <c r="V35" s="260">
        <v>85.565799999999996</v>
      </c>
      <c r="W35" s="260">
        <v>86.323599999999999</v>
      </c>
      <c r="X35" s="260">
        <v>86.325299999999999</v>
      </c>
      <c r="Y35" s="260">
        <v>86.867999999999995</v>
      </c>
      <c r="Z35" s="260">
        <v>88.027000000000001</v>
      </c>
      <c r="AA35" s="260">
        <v>87.265699999999995</v>
      </c>
      <c r="AB35" s="260">
        <v>86.932400000000001</v>
      </c>
      <c r="AC35" s="260">
        <v>87.070599999999999</v>
      </c>
      <c r="AD35" s="260">
        <v>87.446600000000004</v>
      </c>
      <c r="AE35" s="260">
        <v>87.914299999999997</v>
      </c>
      <c r="AF35" s="260">
        <v>88.009900000000002</v>
      </c>
      <c r="AG35" s="260">
        <v>87.655500000000004</v>
      </c>
      <c r="AH35" s="260">
        <v>87.632000000000005</v>
      </c>
      <c r="AI35" s="260">
        <v>87.156000000000006</v>
      </c>
      <c r="AJ35" s="260">
        <v>87.31</v>
      </c>
      <c r="AK35" s="260">
        <v>87.268100000000004</v>
      </c>
      <c r="AL35" s="260">
        <v>88.498800000000003</v>
      </c>
      <c r="AM35" s="260">
        <v>87.128500000000003</v>
      </c>
      <c r="AN35" s="260">
        <v>87.583399999999997</v>
      </c>
      <c r="AO35" s="260">
        <v>88.364099999999993</v>
      </c>
      <c r="AP35" s="260">
        <v>88.328199999999995</v>
      </c>
      <c r="AQ35" s="260">
        <v>88.053799999999995</v>
      </c>
      <c r="AR35" s="260">
        <v>88.895700000000005</v>
      </c>
      <c r="AS35" s="260">
        <v>89.543199999999999</v>
      </c>
      <c r="AT35" s="260">
        <v>90.220200000000006</v>
      </c>
      <c r="AU35" s="260">
        <v>90.509500000000003</v>
      </c>
      <c r="AV35" s="260">
        <v>90.766199999999998</v>
      </c>
      <c r="AW35" s="260">
        <v>91.346800000000002</v>
      </c>
      <c r="AX35" s="260">
        <v>91.831400000000002</v>
      </c>
      <c r="AY35" s="260">
        <v>91.942499999999995</v>
      </c>
      <c r="AZ35" s="260">
        <v>91.914900000000003</v>
      </c>
      <c r="BA35" s="260">
        <v>91.856200000000001</v>
      </c>
      <c r="BB35" s="260">
        <v>92.000100000000003</v>
      </c>
      <c r="BC35" s="260">
        <v>92.411080863999999</v>
      </c>
      <c r="BD35" s="348">
        <v>92.540760000000006</v>
      </c>
      <c r="BE35" s="348">
        <v>92.583010000000002</v>
      </c>
      <c r="BF35" s="348">
        <v>92.727249999999998</v>
      </c>
      <c r="BG35" s="348">
        <v>92.904600000000002</v>
      </c>
      <c r="BH35" s="348">
        <v>93.155140000000003</v>
      </c>
      <c r="BI35" s="348">
        <v>93.368629999999996</v>
      </c>
      <c r="BJ35" s="348">
        <v>93.585160000000002</v>
      </c>
      <c r="BK35" s="348">
        <v>93.81362</v>
      </c>
      <c r="BL35" s="348">
        <v>94.02955</v>
      </c>
      <c r="BM35" s="348">
        <v>94.241849999999999</v>
      </c>
      <c r="BN35" s="348">
        <v>94.397329999999997</v>
      </c>
      <c r="BO35" s="348">
        <v>94.642250000000004</v>
      </c>
      <c r="BP35" s="348">
        <v>94.923429999999996</v>
      </c>
      <c r="BQ35" s="348">
        <v>95.271600000000007</v>
      </c>
      <c r="BR35" s="348">
        <v>95.602249999999998</v>
      </c>
      <c r="BS35" s="348">
        <v>95.946089999999998</v>
      </c>
      <c r="BT35" s="348">
        <v>96.304630000000003</v>
      </c>
      <c r="BU35" s="348">
        <v>96.673770000000005</v>
      </c>
      <c r="BV35" s="348">
        <v>97.054990000000004</v>
      </c>
    </row>
    <row r="36" spans="1:74" ht="11.1" customHeight="1" x14ac:dyDescent="0.2">
      <c r="A36" s="634" t="s">
        <v>1185</v>
      </c>
      <c r="B36" s="635" t="s">
        <v>1211</v>
      </c>
      <c r="C36" s="260">
        <v>67.266199999999998</v>
      </c>
      <c r="D36" s="260">
        <v>68.774100000000004</v>
      </c>
      <c r="E36" s="260">
        <v>69.2667</v>
      </c>
      <c r="F36" s="260">
        <v>70.094700000000003</v>
      </c>
      <c r="G36" s="260">
        <v>70.800299999999993</v>
      </c>
      <c r="H36" s="260">
        <v>70.651300000000006</v>
      </c>
      <c r="I36" s="260">
        <v>71.372500000000002</v>
      </c>
      <c r="J36" s="260">
        <v>71.623199999999997</v>
      </c>
      <c r="K36" s="260">
        <v>71.479200000000006</v>
      </c>
      <c r="L36" s="260">
        <v>70.612399999999994</v>
      </c>
      <c r="M36" s="260">
        <v>69.895899999999997</v>
      </c>
      <c r="N36" s="260">
        <v>70.406800000000004</v>
      </c>
      <c r="O36" s="260">
        <v>70.937399999999997</v>
      </c>
      <c r="P36" s="260">
        <v>71.992599999999996</v>
      </c>
      <c r="Q36" s="260">
        <v>71.436199999999999</v>
      </c>
      <c r="R36" s="260">
        <v>71.915599999999998</v>
      </c>
      <c r="S36" s="260">
        <v>71.137600000000006</v>
      </c>
      <c r="T36" s="260">
        <v>71.490899999999996</v>
      </c>
      <c r="U36" s="260">
        <v>70.822800000000001</v>
      </c>
      <c r="V36" s="260">
        <v>70.739500000000007</v>
      </c>
      <c r="W36" s="260">
        <v>70.845299999999995</v>
      </c>
      <c r="X36" s="260">
        <v>70.830699999999993</v>
      </c>
      <c r="Y36" s="260">
        <v>71.614199999999997</v>
      </c>
      <c r="Z36" s="260">
        <v>73.153099999999995</v>
      </c>
      <c r="AA36" s="260">
        <v>72.824399999999997</v>
      </c>
      <c r="AB36" s="260">
        <v>73.846699999999998</v>
      </c>
      <c r="AC36" s="260">
        <v>73.800399999999996</v>
      </c>
      <c r="AD36" s="260">
        <v>72.366600000000005</v>
      </c>
      <c r="AE36" s="260">
        <v>73.843199999999996</v>
      </c>
      <c r="AF36" s="260">
        <v>73.979299999999995</v>
      </c>
      <c r="AG36" s="260">
        <v>74.001400000000004</v>
      </c>
      <c r="AH36" s="260">
        <v>74.268199999999993</v>
      </c>
      <c r="AI36" s="260">
        <v>74.492400000000004</v>
      </c>
      <c r="AJ36" s="260">
        <v>74.565700000000007</v>
      </c>
      <c r="AK36" s="260">
        <v>75.3399</v>
      </c>
      <c r="AL36" s="260">
        <v>74.175200000000004</v>
      </c>
      <c r="AM36" s="260">
        <v>75.472499999999997</v>
      </c>
      <c r="AN36" s="260">
        <v>74.9679</v>
      </c>
      <c r="AO36" s="260">
        <v>75.977000000000004</v>
      </c>
      <c r="AP36" s="260">
        <v>76.549700000000001</v>
      </c>
      <c r="AQ36" s="260">
        <v>77.354299999999995</v>
      </c>
      <c r="AR36" s="260">
        <v>78.326599999999999</v>
      </c>
      <c r="AS36" s="260">
        <v>79.702699999999993</v>
      </c>
      <c r="AT36" s="260">
        <v>79.816000000000003</v>
      </c>
      <c r="AU36" s="260">
        <v>80.253900000000002</v>
      </c>
      <c r="AV36" s="260">
        <v>79.866500000000002</v>
      </c>
      <c r="AW36" s="260">
        <v>79.873400000000004</v>
      </c>
      <c r="AX36" s="260">
        <v>80.972800000000007</v>
      </c>
      <c r="AY36" s="260">
        <v>81.347999999999999</v>
      </c>
      <c r="AZ36" s="260">
        <v>80.746200000000002</v>
      </c>
      <c r="BA36" s="260">
        <v>79.555700000000002</v>
      </c>
      <c r="BB36" s="260">
        <v>80.655600000000007</v>
      </c>
      <c r="BC36" s="260">
        <v>81.318585678999995</v>
      </c>
      <c r="BD36" s="348">
        <v>81.597110000000001</v>
      </c>
      <c r="BE36" s="348">
        <v>81.88758</v>
      </c>
      <c r="BF36" s="348">
        <v>82.186229999999995</v>
      </c>
      <c r="BG36" s="348">
        <v>82.494420000000005</v>
      </c>
      <c r="BH36" s="348">
        <v>82.814350000000005</v>
      </c>
      <c r="BI36" s="348">
        <v>83.139979999999994</v>
      </c>
      <c r="BJ36" s="348">
        <v>83.473510000000005</v>
      </c>
      <c r="BK36" s="348">
        <v>83.816670000000002</v>
      </c>
      <c r="BL36" s="348">
        <v>84.164689999999993</v>
      </c>
      <c r="BM36" s="348">
        <v>84.519300000000001</v>
      </c>
      <c r="BN36" s="348">
        <v>84.864800000000002</v>
      </c>
      <c r="BO36" s="348">
        <v>85.244380000000007</v>
      </c>
      <c r="BP36" s="348">
        <v>85.642319999999998</v>
      </c>
      <c r="BQ36" s="348">
        <v>86.06756</v>
      </c>
      <c r="BR36" s="348">
        <v>86.495559999999998</v>
      </c>
      <c r="BS36" s="348">
        <v>86.935239999999993</v>
      </c>
      <c r="BT36" s="348">
        <v>87.407520000000005</v>
      </c>
      <c r="BU36" s="348">
        <v>87.854870000000005</v>
      </c>
      <c r="BV36" s="348">
        <v>88.298199999999994</v>
      </c>
    </row>
    <row r="37" spans="1:74" ht="11.1" customHeight="1" x14ac:dyDescent="0.2">
      <c r="A37" s="634" t="s">
        <v>1186</v>
      </c>
      <c r="B37" s="635" t="s">
        <v>1212</v>
      </c>
      <c r="C37" s="260">
        <v>94.860900000000001</v>
      </c>
      <c r="D37" s="260">
        <v>94.642300000000006</v>
      </c>
      <c r="E37" s="260">
        <v>96.694400000000002</v>
      </c>
      <c r="F37" s="260">
        <v>95.706800000000001</v>
      </c>
      <c r="G37" s="260">
        <v>95.715500000000006</v>
      </c>
      <c r="H37" s="260">
        <v>96.461299999999994</v>
      </c>
      <c r="I37" s="260">
        <v>96.383899999999997</v>
      </c>
      <c r="J37" s="260">
        <v>97.461100000000002</v>
      </c>
      <c r="K37" s="260">
        <v>98.891999999999996</v>
      </c>
      <c r="L37" s="260">
        <v>99.4679</v>
      </c>
      <c r="M37" s="260">
        <v>100.7756</v>
      </c>
      <c r="N37" s="260">
        <v>101.4348</v>
      </c>
      <c r="O37" s="260">
        <v>101.0754</v>
      </c>
      <c r="P37" s="260">
        <v>102.2963</v>
      </c>
      <c r="Q37" s="260">
        <v>99.156300000000002</v>
      </c>
      <c r="R37" s="260">
        <v>100.91849999999999</v>
      </c>
      <c r="S37" s="260">
        <v>99.381699999999995</v>
      </c>
      <c r="T37" s="260">
        <v>98.641599999999997</v>
      </c>
      <c r="U37" s="260">
        <v>100.1781</v>
      </c>
      <c r="V37" s="260">
        <v>100.57</v>
      </c>
      <c r="W37" s="260">
        <v>96.115499999999997</v>
      </c>
      <c r="X37" s="260">
        <v>96.682699999999997</v>
      </c>
      <c r="Y37" s="260">
        <v>100.2063</v>
      </c>
      <c r="Z37" s="260">
        <v>100.4218</v>
      </c>
      <c r="AA37" s="260">
        <v>100.1742</v>
      </c>
      <c r="AB37" s="260">
        <v>99.892099999999999</v>
      </c>
      <c r="AC37" s="260">
        <v>98.979200000000006</v>
      </c>
      <c r="AD37" s="260">
        <v>99.696100000000001</v>
      </c>
      <c r="AE37" s="260">
        <v>99.914299999999997</v>
      </c>
      <c r="AF37" s="260">
        <v>98.736900000000006</v>
      </c>
      <c r="AG37" s="260">
        <v>100.8566</v>
      </c>
      <c r="AH37" s="260">
        <v>100.6802</v>
      </c>
      <c r="AI37" s="260">
        <v>100.8355</v>
      </c>
      <c r="AJ37" s="260">
        <v>103.5994</v>
      </c>
      <c r="AK37" s="260">
        <v>103.238</v>
      </c>
      <c r="AL37" s="260">
        <v>102.48779999999999</v>
      </c>
      <c r="AM37" s="260">
        <v>100.13549999999999</v>
      </c>
      <c r="AN37" s="260">
        <v>103.1096</v>
      </c>
      <c r="AO37" s="260">
        <v>102.5074</v>
      </c>
      <c r="AP37" s="260">
        <v>104.4113</v>
      </c>
      <c r="AQ37" s="260">
        <v>105.6057</v>
      </c>
      <c r="AR37" s="260">
        <v>108.7047</v>
      </c>
      <c r="AS37" s="260">
        <v>109.2003</v>
      </c>
      <c r="AT37" s="260">
        <v>108.3203</v>
      </c>
      <c r="AU37" s="260">
        <v>106.9975</v>
      </c>
      <c r="AV37" s="260">
        <v>105.6643</v>
      </c>
      <c r="AW37" s="260">
        <v>104.2594</v>
      </c>
      <c r="AX37" s="260">
        <v>106.82989999999999</v>
      </c>
      <c r="AY37" s="260">
        <v>102.2855</v>
      </c>
      <c r="AZ37" s="260">
        <v>100.041</v>
      </c>
      <c r="BA37" s="260">
        <v>96.960300000000004</v>
      </c>
      <c r="BB37" s="260">
        <v>97.488399999999999</v>
      </c>
      <c r="BC37" s="260">
        <v>100.32172122999999</v>
      </c>
      <c r="BD37" s="348">
        <v>100.4212</v>
      </c>
      <c r="BE37" s="348">
        <v>100.2903</v>
      </c>
      <c r="BF37" s="348">
        <v>100.4494</v>
      </c>
      <c r="BG37" s="348">
        <v>100.7093</v>
      </c>
      <c r="BH37" s="348">
        <v>101.377</v>
      </c>
      <c r="BI37" s="348">
        <v>101.60809999999999</v>
      </c>
      <c r="BJ37" s="348">
        <v>101.70959999999999</v>
      </c>
      <c r="BK37" s="348">
        <v>101.42</v>
      </c>
      <c r="BL37" s="348">
        <v>101.4584</v>
      </c>
      <c r="BM37" s="348">
        <v>101.5633</v>
      </c>
      <c r="BN37" s="348">
        <v>101.57550000000001</v>
      </c>
      <c r="BO37" s="348">
        <v>101.9327</v>
      </c>
      <c r="BP37" s="348">
        <v>102.4759</v>
      </c>
      <c r="BQ37" s="348">
        <v>103.3777</v>
      </c>
      <c r="BR37" s="348">
        <v>104.163</v>
      </c>
      <c r="BS37" s="348">
        <v>105.0046</v>
      </c>
      <c r="BT37" s="348">
        <v>105.9825</v>
      </c>
      <c r="BU37" s="348">
        <v>106.8766</v>
      </c>
      <c r="BV37" s="348">
        <v>107.7668</v>
      </c>
    </row>
    <row r="38" spans="1:74" ht="11.1" customHeight="1" x14ac:dyDescent="0.2">
      <c r="A38" s="327" t="s">
        <v>1176</v>
      </c>
      <c r="B38" s="41" t="s">
        <v>1213</v>
      </c>
      <c r="C38" s="260">
        <v>88.032420400000007</v>
      </c>
      <c r="D38" s="260">
        <v>87.797255879999994</v>
      </c>
      <c r="E38" s="260">
        <v>89.050770990000004</v>
      </c>
      <c r="F38" s="260">
        <v>88.240594920000007</v>
      </c>
      <c r="G38" s="260">
        <v>88.069700280000006</v>
      </c>
      <c r="H38" s="260">
        <v>88.541520079999998</v>
      </c>
      <c r="I38" s="260">
        <v>88.919946120000006</v>
      </c>
      <c r="J38" s="260">
        <v>89.045377299999998</v>
      </c>
      <c r="K38" s="260">
        <v>89.832559320000001</v>
      </c>
      <c r="L38" s="260">
        <v>89.820185100000003</v>
      </c>
      <c r="M38" s="260">
        <v>89.903271040000007</v>
      </c>
      <c r="N38" s="260">
        <v>90.350019489999994</v>
      </c>
      <c r="O38" s="260">
        <v>90.557748180000004</v>
      </c>
      <c r="P38" s="260">
        <v>91.206782649999994</v>
      </c>
      <c r="Q38" s="260">
        <v>89.967248699999999</v>
      </c>
      <c r="R38" s="260">
        <v>90.711929369999993</v>
      </c>
      <c r="S38" s="260">
        <v>89.910662049999999</v>
      </c>
      <c r="T38" s="260">
        <v>89.709087229999994</v>
      </c>
      <c r="U38" s="260">
        <v>90.165795619999997</v>
      </c>
      <c r="V38" s="260">
        <v>90.482418460000005</v>
      </c>
      <c r="W38" s="260">
        <v>89.353719830000003</v>
      </c>
      <c r="X38" s="260">
        <v>89.466452430000004</v>
      </c>
      <c r="Y38" s="260">
        <v>90.694584789999993</v>
      </c>
      <c r="Z38" s="260">
        <v>91.235461470000004</v>
      </c>
      <c r="AA38" s="260">
        <v>90.935425280000004</v>
      </c>
      <c r="AB38" s="260">
        <v>91.200871309999997</v>
      </c>
      <c r="AC38" s="260">
        <v>90.779371729999994</v>
      </c>
      <c r="AD38" s="260">
        <v>90.56694444</v>
      </c>
      <c r="AE38" s="260">
        <v>91.294774290000007</v>
      </c>
      <c r="AF38" s="260">
        <v>90.749994520000001</v>
      </c>
      <c r="AG38" s="260">
        <v>91.388738290000006</v>
      </c>
      <c r="AH38" s="260">
        <v>91.460430059999993</v>
      </c>
      <c r="AI38" s="260">
        <v>91.178681909999995</v>
      </c>
      <c r="AJ38" s="260">
        <v>92.060964119999994</v>
      </c>
      <c r="AK38" s="260">
        <v>92.007655529999994</v>
      </c>
      <c r="AL38" s="260">
        <v>92.035639869999997</v>
      </c>
      <c r="AM38" s="260">
        <v>91.138643770000002</v>
      </c>
      <c r="AN38" s="260">
        <v>92.032936730000003</v>
      </c>
      <c r="AO38" s="260">
        <v>92.186843760000002</v>
      </c>
      <c r="AP38" s="260">
        <v>93.380132209999999</v>
      </c>
      <c r="AQ38" s="260">
        <v>93.415747249999995</v>
      </c>
      <c r="AR38" s="260">
        <v>94.172807520000006</v>
      </c>
      <c r="AS38" s="260">
        <v>94.745617379999999</v>
      </c>
      <c r="AT38" s="260">
        <v>94.637597529999994</v>
      </c>
      <c r="AU38" s="260">
        <v>94.410958289999996</v>
      </c>
      <c r="AV38" s="260">
        <v>93.82365111</v>
      </c>
      <c r="AW38" s="260">
        <v>94.074556990000005</v>
      </c>
      <c r="AX38" s="260">
        <v>95.231010080000004</v>
      </c>
      <c r="AY38" s="260">
        <v>93.706369519999996</v>
      </c>
      <c r="AZ38" s="260">
        <v>93.080251579999995</v>
      </c>
      <c r="BA38" s="260">
        <v>92.300660269999995</v>
      </c>
      <c r="BB38" s="260">
        <v>92.706190289999995</v>
      </c>
      <c r="BC38" s="260">
        <v>93.561375474000002</v>
      </c>
      <c r="BD38" s="348">
        <v>93.698750000000004</v>
      </c>
      <c r="BE38" s="348">
        <v>93.744489999999999</v>
      </c>
      <c r="BF38" s="348">
        <v>93.898409999999998</v>
      </c>
      <c r="BG38" s="348">
        <v>94.087850000000003</v>
      </c>
      <c r="BH38" s="348">
        <v>94.41301</v>
      </c>
      <c r="BI38" s="348">
        <v>94.598349999999996</v>
      </c>
      <c r="BJ38" s="348">
        <v>94.744060000000005</v>
      </c>
      <c r="BK38" s="348">
        <v>94.770169999999993</v>
      </c>
      <c r="BL38" s="348">
        <v>94.896609999999995</v>
      </c>
      <c r="BM38" s="348">
        <v>95.043400000000005</v>
      </c>
      <c r="BN38" s="348">
        <v>95.129769999999994</v>
      </c>
      <c r="BO38" s="348">
        <v>95.377859999999998</v>
      </c>
      <c r="BP38" s="348">
        <v>95.706890000000001</v>
      </c>
      <c r="BQ38" s="348">
        <v>96.192850000000007</v>
      </c>
      <c r="BR38" s="348">
        <v>96.626769999999993</v>
      </c>
      <c r="BS38" s="348">
        <v>97.084630000000004</v>
      </c>
      <c r="BT38" s="348">
        <v>97.598500000000001</v>
      </c>
      <c r="BU38" s="348">
        <v>98.080200000000005</v>
      </c>
      <c r="BV38" s="348">
        <v>98.561800000000005</v>
      </c>
    </row>
    <row r="39" spans="1:74" ht="11.1" customHeight="1" x14ac:dyDescent="0.2">
      <c r="A39" s="327" t="s">
        <v>1177</v>
      </c>
      <c r="B39" s="41" t="s">
        <v>1214</v>
      </c>
      <c r="C39" s="260">
        <v>84.651530030000004</v>
      </c>
      <c r="D39" s="260">
        <v>84.532287389999993</v>
      </c>
      <c r="E39" s="260">
        <v>85.663012879999997</v>
      </c>
      <c r="F39" s="260">
        <v>85.171662330000004</v>
      </c>
      <c r="G39" s="260">
        <v>85.588191100000003</v>
      </c>
      <c r="H39" s="260">
        <v>85.697492729999993</v>
      </c>
      <c r="I39" s="260">
        <v>86.232997510000004</v>
      </c>
      <c r="J39" s="260">
        <v>86.310677150000004</v>
      </c>
      <c r="K39" s="260">
        <v>86.919422760000003</v>
      </c>
      <c r="L39" s="260">
        <v>86.988076090000007</v>
      </c>
      <c r="M39" s="260">
        <v>86.915459330000004</v>
      </c>
      <c r="N39" s="260">
        <v>87.355496529999996</v>
      </c>
      <c r="O39" s="260">
        <v>87.822740060000001</v>
      </c>
      <c r="P39" s="260">
        <v>88.615583240000007</v>
      </c>
      <c r="Q39" s="260">
        <v>88.101068780000006</v>
      </c>
      <c r="R39" s="260">
        <v>88.547769209999998</v>
      </c>
      <c r="S39" s="260">
        <v>88.426335190000003</v>
      </c>
      <c r="T39" s="260">
        <v>88.279969170000001</v>
      </c>
      <c r="U39" s="260">
        <v>88.471874569999997</v>
      </c>
      <c r="V39" s="260">
        <v>88.547156830000006</v>
      </c>
      <c r="W39" s="260">
        <v>88.151396559999995</v>
      </c>
      <c r="X39" s="260">
        <v>88.25723721</v>
      </c>
      <c r="Y39" s="260">
        <v>89.141888350000002</v>
      </c>
      <c r="Z39" s="260">
        <v>89.839399029999996</v>
      </c>
      <c r="AA39" s="260">
        <v>90.109459349999995</v>
      </c>
      <c r="AB39" s="260">
        <v>90.815746700000005</v>
      </c>
      <c r="AC39" s="260">
        <v>90.590348489999997</v>
      </c>
      <c r="AD39" s="260">
        <v>90.075112770000004</v>
      </c>
      <c r="AE39" s="260">
        <v>90.408185709999998</v>
      </c>
      <c r="AF39" s="260">
        <v>90.454774330000006</v>
      </c>
      <c r="AG39" s="260">
        <v>90.76424548</v>
      </c>
      <c r="AH39" s="260">
        <v>91.155381469999995</v>
      </c>
      <c r="AI39" s="260">
        <v>91.427233279999996</v>
      </c>
      <c r="AJ39" s="260">
        <v>92.108196649999996</v>
      </c>
      <c r="AK39" s="260">
        <v>92.429619610000003</v>
      </c>
      <c r="AL39" s="260">
        <v>92.147153579999994</v>
      </c>
      <c r="AM39" s="260">
        <v>91.519531459999996</v>
      </c>
      <c r="AN39" s="260">
        <v>92.407507589999994</v>
      </c>
      <c r="AO39" s="260">
        <v>92.971193589999999</v>
      </c>
      <c r="AP39" s="260">
        <v>93.847515740000006</v>
      </c>
      <c r="AQ39" s="260">
        <v>93.769547619999997</v>
      </c>
      <c r="AR39" s="260">
        <v>94.004106750000005</v>
      </c>
      <c r="AS39" s="260">
        <v>95.030296809999996</v>
      </c>
      <c r="AT39" s="260">
        <v>95.093810149999996</v>
      </c>
      <c r="AU39" s="260">
        <v>94.870472530000001</v>
      </c>
      <c r="AV39" s="260">
        <v>94.898189270000003</v>
      </c>
      <c r="AW39" s="260">
        <v>95.679402359999997</v>
      </c>
      <c r="AX39" s="260">
        <v>96.330190119999997</v>
      </c>
      <c r="AY39" s="260">
        <v>95.154819320000001</v>
      </c>
      <c r="AZ39" s="260">
        <v>95.079984870000004</v>
      </c>
      <c r="BA39" s="260">
        <v>94.773795129999996</v>
      </c>
      <c r="BB39" s="260">
        <v>95.201731260000003</v>
      </c>
      <c r="BC39" s="260">
        <v>95.520005628999996</v>
      </c>
      <c r="BD39" s="348">
        <v>95.710059999999999</v>
      </c>
      <c r="BE39" s="348">
        <v>95.901920000000004</v>
      </c>
      <c r="BF39" s="348">
        <v>96.113630000000001</v>
      </c>
      <c r="BG39" s="348">
        <v>96.338629999999995</v>
      </c>
      <c r="BH39" s="348">
        <v>96.616889999999998</v>
      </c>
      <c r="BI39" s="348">
        <v>96.838499999999996</v>
      </c>
      <c r="BJ39" s="348">
        <v>97.043440000000004</v>
      </c>
      <c r="BK39" s="348">
        <v>97.192530000000005</v>
      </c>
      <c r="BL39" s="348">
        <v>97.39349</v>
      </c>
      <c r="BM39" s="348">
        <v>97.607140000000001</v>
      </c>
      <c r="BN39" s="348">
        <v>97.800389999999993</v>
      </c>
      <c r="BO39" s="348">
        <v>98.064260000000004</v>
      </c>
      <c r="BP39" s="348">
        <v>98.365629999999996</v>
      </c>
      <c r="BQ39" s="348">
        <v>98.732950000000002</v>
      </c>
      <c r="BR39" s="348">
        <v>99.088040000000007</v>
      </c>
      <c r="BS39" s="348">
        <v>99.459320000000005</v>
      </c>
      <c r="BT39" s="348">
        <v>99.873339999999999</v>
      </c>
      <c r="BU39" s="348">
        <v>100.25709999999999</v>
      </c>
      <c r="BV39" s="348">
        <v>100.63720000000001</v>
      </c>
    </row>
    <row r="40" spans="1:74" ht="11.1" customHeight="1" x14ac:dyDescent="0.2">
      <c r="A40" s="327" t="s">
        <v>1178</v>
      </c>
      <c r="B40" s="41" t="s">
        <v>1215</v>
      </c>
      <c r="C40" s="260">
        <v>89.995834430000002</v>
      </c>
      <c r="D40" s="260">
        <v>89.693662180000004</v>
      </c>
      <c r="E40" s="260">
        <v>90.792258169999997</v>
      </c>
      <c r="F40" s="260">
        <v>89.830958699999996</v>
      </c>
      <c r="G40" s="260">
        <v>89.787371340000007</v>
      </c>
      <c r="H40" s="260">
        <v>90.102308429999994</v>
      </c>
      <c r="I40" s="260">
        <v>90.718196689999999</v>
      </c>
      <c r="J40" s="260">
        <v>90.795526899999999</v>
      </c>
      <c r="K40" s="260">
        <v>91.503627230000006</v>
      </c>
      <c r="L40" s="260">
        <v>91.790171950000001</v>
      </c>
      <c r="M40" s="260">
        <v>91.937419829999996</v>
      </c>
      <c r="N40" s="260">
        <v>92.581230969999993</v>
      </c>
      <c r="O40" s="260">
        <v>93.237065479999998</v>
      </c>
      <c r="P40" s="260">
        <v>93.812424320000005</v>
      </c>
      <c r="Q40" s="260">
        <v>93.112283579999996</v>
      </c>
      <c r="R40" s="260">
        <v>93.908414320000006</v>
      </c>
      <c r="S40" s="260">
        <v>93.359025310000007</v>
      </c>
      <c r="T40" s="260">
        <v>93.609010019999999</v>
      </c>
      <c r="U40" s="260">
        <v>94.235661960000002</v>
      </c>
      <c r="V40" s="260">
        <v>94.215145669999998</v>
      </c>
      <c r="W40" s="260">
        <v>93.628112340000001</v>
      </c>
      <c r="X40" s="260">
        <v>93.671192480000002</v>
      </c>
      <c r="Y40" s="260">
        <v>94.906622380000002</v>
      </c>
      <c r="Z40" s="260">
        <v>95.5297439</v>
      </c>
      <c r="AA40" s="260">
        <v>95.224774139999994</v>
      </c>
      <c r="AB40" s="260">
        <v>95.564147140000003</v>
      </c>
      <c r="AC40" s="260">
        <v>95.409504310000003</v>
      </c>
      <c r="AD40" s="260">
        <v>95.343426590000007</v>
      </c>
      <c r="AE40" s="260">
        <v>95.902351049999993</v>
      </c>
      <c r="AF40" s="260">
        <v>95.656624660000006</v>
      </c>
      <c r="AG40" s="260">
        <v>95.874027769999998</v>
      </c>
      <c r="AH40" s="260">
        <v>96.315755480000007</v>
      </c>
      <c r="AI40" s="260">
        <v>96.287939719999997</v>
      </c>
      <c r="AJ40" s="260">
        <v>97.05173241</v>
      </c>
      <c r="AK40" s="260">
        <v>97.198729979999996</v>
      </c>
      <c r="AL40" s="260">
        <v>97.287291069999995</v>
      </c>
      <c r="AM40" s="260">
        <v>96.171679909999995</v>
      </c>
      <c r="AN40" s="260">
        <v>97.386547329999999</v>
      </c>
      <c r="AO40" s="260">
        <v>97.80374458</v>
      </c>
      <c r="AP40" s="260">
        <v>98.589761580000001</v>
      </c>
      <c r="AQ40" s="260">
        <v>99.003435080000003</v>
      </c>
      <c r="AR40" s="260">
        <v>99.630300599999998</v>
      </c>
      <c r="AS40" s="260">
        <v>100.29648941000001</v>
      </c>
      <c r="AT40" s="260">
        <v>100.07125535</v>
      </c>
      <c r="AU40" s="260">
        <v>100.01643147999999</v>
      </c>
      <c r="AV40" s="260">
        <v>99.915788230000004</v>
      </c>
      <c r="AW40" s="260">
        <v>100.60603085</v>
      </c>
      <c r="AX40" s="260">
        <v>101.17563684</v>
      </c>
      <c r="AY40" s="260">
        <v>99.99232293</v>
      </c>
      <c r="AZ40" s="260">
        <v>99.556773770000007</v>
      </c>
      <c r="BA40" s="260">
        <v>99.270887999999999</v>
      </c>
      <c r="BB40" s="260">
        <v>99.494993859999994</v>
      </c>
      <c r="BC40" s="260">
        <v>100.14395003999999</v>
      </c>
      <c r="BD40" s="348">
        <v>100.3056</v>
      </c>
      <c r="BE40" s="348">
        <v>100.38590000000001</v>
      </c>
      <c r="BF40" s="348">
        <v>100.58580000000001</v>
      </c>
      <c r="BG40" s="348">
        <v>100.83199999999999</v>
      </c>
      <c r="BH40" s="348">
        <v>101.2423</v>
      </c>
      <c r="BI40" s="348">
        <v>101.49339999999999</v>
      </c>
      <c r="BJ40" s="348">
        <v>101.7028</v>
      </c>
      <c r="BK40" s="348">
        <v>101.79349999999999</v>
      </c>
      <c r="BL40" s="348">
        <v>101.9774</v>
      </c>
      <c r="BM40" s="348">
        <v>102.17749999999999</v>
      </c>
      <c r="BN40" s="348">
        <v>102.31180000000001</v>
      </c>
      <c r="BO40" s="348">
        <v>102.60550000000001</v>
      </c>
      <c r="BP40" s="348">
        <v>102.9766</v>
      </c>
      <c r="BQ40" s="348">
        <v>103.4923</v>
      </c>
      <c r="BR40" s="348">
        <v>103.96810000000001</v>
      </c>
      <c r="BS40" s="348">
        <v>104.47110000000001</v>
      </c>
      <c r="BT40" s="348">
        <v>105.02679999999999</v>
      </c>
      <c r="BU40" s="348">
        <v>105.565</v>
      </c>
      <c r="BV40" s="348">
        <v>106.11109999999999</v>
      </c>
    </row>
    <row r="41" spans="1:74" ht="11.1" customHeight="1" x14ac:dyDescent="0.2">
      <c r="A41" s="327" t="s">
        <v>1179</v>
      </c>
      <c r="B41" s="41" t="s">
        <v>1216</v>
      </c>
      <c r="C41" s="260">
        <v>89.158055200000007</v>
      </c>
      <c r="D41" s="260">
        <v>88.555573589999995</v>
      </c>
      <c r="E41" s="260">
        <v>89.939010800000005</v>
      </c>
      <c r="F41" s="260">
        <v>88.540745619999996</v>
      </c>
      <c r="G41" s="260">
        <v>88.355252739999997</v>
      </c>
      <c r="H41" s="260">
        <v>88.682994530000002</v>
      </c>
      <c r="I41" s="260">
        <v>89.446445920000002</v>
      </c>
      <c r="J41" s="260">
        <v>89.198089100000004</v>
      </c>
      <c r="K41" s="260">
        <v>90.172499590000001</v>
      </c>
      <c r="L41" s="260">
        <v>90.134097650000001</v>
      </c>
      <c r="M41" s="260">
        <v>90.081683580000004</v>
      </c>
      <c r="N41" s="260">
        <v>90.672229270000003</v>
      </c>
      <c r="O41" s="260">
        <v>91.16150236</v>
      </c>
      <c r="P41" s="260">
        <v>91.366498629999995</v>
      </c>
      <c r="Q41" s="260">
        <v>90.885932909999994</v>
      </c>
      <c r="R41" s="260">
        <v>91.264646510000006</v>
      </c>
      <c r="S41" s="260">
        <v>90.707983679999998</v>
      </c>
      <c r="T41" s="260">
        <v>90.924226709999999</v>
      </c>
      <c r="U41" s="260">
        <v>91.299870060000003</v>
      </c>
      <c r="V41" s="260">
        <v>91.467844200000002</v>
      </c>
      <c r="W41" s="260">
        <v>91.270131109999994</v>
      </c>
      <c r="X41" s="260">
        <v>91.366199010000003</v>
      </c>
      <c r="Y41" s="260">
        <v>92.017474570000005</v>
      </c>
      <c r="Z41" s="260">
        <v>92.695616029999996</v>
      </c>
      <c r="AA41" s="260">
        <v>92.445501190000002</v>
      </c>
      <c r="AB41" s="260">
        <v>92.707030259999996</v>
      </c>
      <c r="AC41" s="260">
        <v>92.397486729999997</v>
      </c>
      <c r="AD41" s="260">
        <v>92.198982939999993</v>
      </c>
      <c r="AE41" s="260">
        <v>92.916193359999994</v>
      </c>
      <c r="AF41" s="260">
        <v>92.701018689999998</v>
      </c>
      <c r="AG41" s="260">
        <v>92.708363210000002</v>
      </c>
      <c r="AH41" s="260">
        <v>93.193081469999996</v>
      </c>
      <c r="AI41" s="260">
        <v>93.114653610000005</v>
      </c>
      <c r="AJ41" s="260">
        <v>93.783957459999996</v>
      </c>
      <c r="AK41" s="260">
        <v>93.637301620000002</v>
      </c>
      <c r="AL41" s="260">
        <v>94.15861065</v>
      </c>
      <c r="AM41" s="260">
        <v>92.844706919999993</v>
      </c>
      <c r="AN41" s="260">
        <v>93.898313819999998</v>
      </c>
      <c r="AO41" s="260">
        <v>94.008239590000002</v>
      </c>
      <c r="AP41" s="260">
        <v>94.775786319999995</v>
      </c>
      <c r="AQ41" s="260">
        <v>94.527295679999995</v>
      </c>
      <c r="AR41" s="260">
        <v>94.638231509999997</v>
      </c>
      <c r="AS41" s="260">
        <v>95.521208639999998</v>
      </c>
      <c r="AT41" s="260">
        <v>95.725529890000004</v>
      </c>
      <c r="AU41" s="260">
        <v>95.545000400000006</v>
      </c>
      <c r="AV41" s="260">
        <v>95.624724069999999</v>
      </c>
      <c r="AW41" s="260">
        <v>96.087233310000002</v>
      </c>
      <c r="AX41" s="260">
        <v>96.881105660000003</v>
      </c>
      <c r="AY41" s="260">
        <v>95.528731469999997</v>
      </c>
      <c r="AZ41" s="260">
        <v>95.583522310000006</v>
      </c>
      <c r="BA41" s="260">
        <v>95.355667589999996</v>
      </c>
      <c r="BB41" s="260">
        <v>95.774727609999999</v>
      </c>
      <c r="BC41" s="260">
        <v>96.011152142</v>
      </c>
      <c r="BD41" s="348">
        <v>96.146270000000001</v>
      </c>
      <c r="BE41" s="348">
        <v>96.194569999999999</v>
      </c>
      <c r="BF41" s="348">
        <v>96.344239999999999</v>
      </c>
      <c r="BG41" s="348">
        <v>96.526840000000007</v>
      </c>
      <c r="BH41" s="348">
        <v>96.814909999999998</v>
      </c>
      <c r="BI41" s="348">
        <v>97.008989999999997</v>
      </c>
      <c r="BJ41" s="348">
        <v>97.181610000000006</v>
      </c>
      <c r="BK41" s="348">
        <v>97.288200000000003</v>
      </c>
      <c r="BL41" s="348">
        <v>97.451329999999999</v>
      </c>
      <c r="BM41" s="348">
        <v>97.626410000000007</v>
      </c>
      <c r="BN41" s="348">
        <v>97.720830000000007</v>
      </c>
      <c r="BO41" s="348">
        <v>97.989310000000003</v>
      </c>
      <c r="BP41" s="348">
        <v>98.339240000000004</v>
      </c>
      <c r="BQ41" s="348">
        <v>98.848230000000001</v>
      </c>
      <c r="BR41" s="348">
        <v>99.302819999999997</v>
      </c>
      <c r="BS41" s="348">
        <v>99.780640000000005</v>
      </c>
      <c r="BT41" s="348">
        <v>100.3027</v>
      </c>
      <c r="BU41" s="348">
        <v>100.8112</v>
      </c>
      <c r="BV41" s="348">
        <v>101.3272</v>
      </c>
    </row>
    <row r="42" spans="1:74" ht="11.1" customHeight="1" x14ac:dyDescent="0.2">
      <c r="A42" s="37"/>
      <c r="B42" s="41"/>
      <c r="C42" s="260"/>
      <c r="D42" s="260"/>
      <c r="E42" s="260"/>
      <c r="F42" s="260"/>
      <c r="G42" s="260"/>
      <c r="H42" s="260"/>
      <c r="I42" s="260"/>
      <c r="J42" s="260"/>
      <c r="K42" s="260"/>
      <c r="L42" s="260"/>
      <c r="M42" s="260"/>
      <c r="N42" s="260"/>
      <c r="O42" s="260"/>
      <c r="P42" s="260"/>
      <c r="Q42" s="260"/>
      <c r="R42" s="260"/>
      <c r="S42" s="260"/>
      <c r="T42" s="260"/>
      <c r="U42" s="260"/>
      <c r="V42" s="260"/>
      <c r="W42" s="260"/>
      <c r="X42" s="260"/>
      <c r="Y42" s="260"/>
      <c r="Z42" s="260"/>
      <c r="AA42" s="260"/>
      <c r="AB42" s="260"/>
      <c r="AC42" s="260"/>
      <c r="AD42" s="260"/>
      <c r="AE42" s="260"/>
      <c r="AF42" s="260"/>
      <c r="AG42" s="260"/>
      <c r="AH42" s="260"/>
      <c r="AI42" s="260"/>
      <c r="AJ42" s="260"/>
      <c r="AK42" s="260"/>
      <c r="AL42" s="260"/>
      <c r="AM42" s="260"/>
      <c r="AN42" s="260"/>
      <c r="AO42" s="260"/>
      <c r="AP42" s="260"/>
      <c r="AQ42" s="260"/>
      <c r="AR42" s="260"/>
      <c r="AS42" s="260"/>
      <c r="AT42" s="260"/>
      <c r="AU42" s="260"/>
      <c r="AV42" s="260"/>
      <c r="AW42" s="260"/>
      <c r="AX42" s="260"/>
      <c r="AY42" s="260"/>
      <c r="AZ42" s="260"/>
      <c r="BA42" s="260"/>
      <c r="BB42" s="260"/>
      <c r="BC42" s="260"/>
      <c r="BD42" s="348"/>
      <c r="BE42" s="348"/>
      <c r="BF42" s="348"/>
      <c r="BG42" s="348"/>
      <c r="BH42" s="348"/>
      <c r="BI42" s="348"/>
      <c r="BJ42" s="348"/>
      <c r="BK42" s="348"/>
      <c r="BL42" s="348"/>
      <c r="BM42" s="348"/>
      <c r="BN42" s="348"/>
      <c r="BO42" s="348"/>
      <c r="BP42" s="348"/>
      <c r="BQ42" s="348"/>
      <c r="BR42" s="348"/>
      <c r="BS42" s="348"/>
      <c r="BT42" s="348"/>
      <c r="BU42" s="348"/>
      <c r="BV42" s="348"/>
    </row>
    <row r="43" spans="1:74" ht="11.1" customHeight="1" x14ac:dyDescent="0.2">
      <c r="A43" s="140"/>
      <c r="B43" s="144" t="s">
        <v>22</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134"/>
      <c r="B44" s="139" t="s">
        <v>1174</v>
      </c>
      <c r="C44" s="246"/>
      <c r="D44" s="246"/>
      <c r="E44" s="246"/>
      <c r="F44" s="246"/>
      <c r="G44" s="246"/>
      <c r="H44" s="246"/>
      <c r="I44" s="246"/>
      <c r="J44" s="246"/>
      <c r="K44" s="246"/>
      <c r="L44" s="246"/>
      <c r="M44" s="246"/>
      <c r="N44" s="246"/>
      <c r="O44" s="246"/>
      <c r="P44" s="246"/>
      <c r="Q44" s="246"/>
      <c r="R44" s="246"/>
      <c r="S44" s="246"/>
      <c r="T44" s="246"/>
      <c r="U44" s="246"/>
      <c r="V44" s="246"/>
      <c r="W44" s="246"/>
      <c r="X44" s="246"/>
      <c r="Y44" s="246"/>
      <c r="Z44" s="246"/>
      <c r="AA44" s="246"/>
      <c r="AB44" s="246"/>
      <c r="AC44" s="246"/>
      <c r="AD44" s="246"/>
      <c r="AE44" s="246"/>
      <c r="AF44" s="246"/>
      <c r="AG44" s="246"/>
      <c r="AH44" s="246"/>
      <c r="AI44" s="246"/>
      <c r="AJ44" s="246"/>
      <c r="AK44" s="246"/>
      <c r="AL44" s="246"/>
      <c r="AM44" s="246"/>
      <c r="AN44" s="246"/>
      <c r="AO44" s="246"/>
      <c r="AP44" s="246"/>
      <c r="AQ44" s="246"/>
      <c r="AR44" s="246"/>
      <c r="AS44" s="246"/>
      <c r="AT44" s="246"/>
      <c r="AU44" s="246"/>
      <c r="AV44" s="246"/>
      <c r="AW44" s="246"/>
      <c r="AX44" s="246"/>
      <c r="AY44" s="246"/>
      <c r="AZ44" s="246"/>
      <c r="BA44" s="246"/>
      <c r="BB44" s="246"/>
      <c r="BC44" s="246"/>
      <c r="BD44" s="359"/>
      <c r="BE44" s="359"/>
      <c r="BF44" s="359"/>
      <c r="BG44" s="359"/>
      <c r="BH44" s="359"/>
      <c r="BI44" s="359"/>
      <c r="BJ44" s="359"/>
      <c r="BK44" s="359"/>
      <c r="BL44" s="359"/>
      <c r="BM44" s="359"/>
      <c r="BN44" s="359"/>
      <c r="BO44" s="359"/>
      <c r="BP44" s="359"/>
      <c r="BQ44" s="359"/>
      <c r="BR44" s="359"/>
      <c r="BS44" s="359"/>
      <c r="BT44" s="359"/>
      <c r="BU44" s="359"/>
      <c r="BV44" s="359"/>
    </row>
    <row r="45" spans="1:74" ht="11.1" customHeight="1" x14ac:dyDescent="0.2">
      <c r="A45" s="140" t="s">
        <v>762</v>
      </c>
      <c r="B45" s="210" t="s">
        <v>634</v>
      </c>
      <c r="C45" s="216">
        <v>2.2114799999999999</v>
      </c>
      <c r="D45" s="216">
        <v>2.2190400000000001</v>
      </c>
      <c r="E45" s="216">
        <v>2.2304400000000002</v>
      </c>
      <c r="F45" s="216">
        <v>2.2406000000000001</v>
      </c>
      <c r="G45" s="216">
        <v>2.2486899999999999</v>
      </c>
      <c r="H45" s="216">
        <v>2.2484099999999998</v>
      </c>
      <c r="I45" s="216">
        <v>2.2541899999999999</v>
      </c>
      <c r="J45" s="216">
        <v>2.2608199999999998</v>
      </c>
      <c r="K45" s="216">
        <v>2.2667600000000001</v>
      </c>
      <c r="L45" s="216">
        <v>2.2681100000000001</v>
      </c>
      <c r="M45" s="216">
        <v>2.2715700000000001</v>
      </c>
      <c r="N45" s="216">
        <v>2.2714500000000002</v>
      </c>
      <c r="O45" s="216">
        <v>2.27759</v>
      </c>
      <c r="P45" s="216">
        <v>2.2828499999999998</v>
      </c>
      <c r="Q45" s="216">
        <v>2.2886600000000001</v>
      </c>
      <c r="R45" s="216">
        <v>2.2917200000000002</v>
      </c>
      <c r="S45" s="216">
        <v>2.2878500000000002</v>
      </c>
      <c r="T45" s="216">
        <v>2.28626</v>
      </c>
      <c r="U45" s="216">
        <v>2.2858399999999999</v>
      </c>
      <c r="V45" s="216">
        <v>2.2991100000000002</v>
      </c>
      <c r="W45" s="216">
        <v>2.3110400000000002</v>
      </c>
      <c r="X45" s="216">
        <v>2.3174100000000002</v>
      </c>
      <c r="Y45" s="216">
        <v>2.31202</v>
      </c>
      <c r="Z45" s="216">
        <v>2.3116500000000002</v>
      </c>
      <c r="AA45" s="216">
        <v>2.3144399999999998</v>
      </c>
      <c r="AB45" s="216">
        <v>2.32803</v>
      </c>
      <c r="AC45" s="216">
        <v>2.3224499999999999</v>
      </c>
      <c r="AD45" s="216">
        <v>2.3167200000000001</v>
      </c>
      <c r="AE45" s="216">
        <v>2.3199000000000001</v>
      </c>
      <c r="AF45" s="216">
        <v>2.3258299999999998</v>
      </c>
      <c r="AG45" s="216">
        <v>2.3298000000000001</v>
      </c>
      <c r="AH45" s="216">
        <v>2.33413</v>
      </c>
      <c r="AI45" s="216">
        <v>2.3377300000000001</v>
      </c>
      <c r="AJ45" s="216">
        <v>2.3390300000000002</v>
      </c>
      <c r="AK45" s="216">
        <v>2.3403800000000001</v>
      </c>
      <c r="AL45" s="216">
        <v>2.3469699999999998</v>
      </c>
      <c r="AM45" s="216">
        <v>2.35128</v>
      </c>
      <c r="AN45" s="216">
        <v>2.3535599999999999</v>
      </c>
      <c r="AO45" s="216">
        <v>2.3578999999999999</v>
      </c>
      <c r="AP45" s="216">
        <v>2.3624000000000001</v>
      </c>
      <c r="AQ45" s="216">
        <v>2.3694999999999999</v>
      </c>
      <c r="AR45" s="216">
        <v>2.3734799999999998</v>
      </c>
      <c r="AS45" s="216">
        <v>2.3759600000000001</v>
      </c>
      <c r="AT45" s="216">
        <v>2.3740899999999998</v>
      </c>
      <c r="AU45" s="216">
        <v>2.3762599999999998</v>
      </c>
      <c r="AV45" s="216">
        <v>2.3775300000000001</v>
      </c>
      <c r="AW45" s="216">
        <v>2.3706700000000001</v>
      </c>
      <c r="AX45" s="216">
        <v>2.3628399999999998</v>
      </c>
      <c r="AY45" s="216">
        <v>2.3467699999999998</v>
      </c>
      <c r="AZ45" s="216">
        <v>2.3518599999999998</v>
      </c>
      <c r="BA45" s="216">
        <v>2.3574000000000002</v>
      </c>
      <c r="BB45" s="216">
        <v>2.35982</v>
      </c>
      <c r="BC45" s="216">
        <v>2.3645891851999998</v>
      </c>
      <c r="BD45" s="357">
        <v>2.3678940000000002</v>
      </c>
      <c r="BE45" s="357">
        <v>2.3694000000000002</v>
      </c>
      <c r="BF45" s="357">
        <v>2.3728980000000002</v>
      </c>
      <c r="BG45" s="357">
        <v>2.377011</v>
      </c>
      <c r="BH45" s="357">
        <v>2.381999</v>
      </c>
      <c r="BI45" s="357">
        <v>2.3871440000000002</v>
      </c>
      <c r="BJ45" s="357">
        <v>2.392706</v>
      </c>
      <c r="BK45" s="357">
        <v>2.3995669999999998</v>
      </c>
      <c r="BL45" s="357">
        <v>2.4053049999999998</v>
      </c>
      <c r="BM45" s="357">
        <v>2.4108000000000001</v>
      </c>
      <c r="BN45" s="357">
        <v>2.4161839999999999</v>
      </c>
      <c r="BO45" s="357">
        <v>2.4210959999999999</v>
      </c>
      <c r="BP45" s="357">
        <v>2.4256660000000001</v>
      </c>
      <c r="BQ45" s="357">
        <v>2.42964</v>
      </c>
      <c r="BR45" s="357">
        <v>2.433719</v>
      </c>
      <c r="BS45" s="357">
        <v>2.4376479999999998</v>
      </c>
      <c r="BT45" s="357">
        <v>2.4415969999999998</v>
      </c>
      <c r="BU45" s="357">
        <v>2.4450970000000001</v>
      </c>
      <c r="BV45" s="357">
        <v>2.448318</v>
      </c>
    </row>
    <row r="46" spans="1:74" ht="11.1" customHeight="1" x14ac:dyDescent="0.2">
      <c r="A46" s="145"/>
      <c r="B46" s="139" t="s">
        <v>23</v>
      </c>
      <c r="C46" s="221"/>
      <c r="D46" s="221"/>
      <c r="E46" s="221"/>
      <c r="F46" s="221"/>
      <c r="G46" s="221"/>
      <c r="H46" s="221"/>
      <c r="I46" s="221"/>
      <c r="J46" s="221"/>
      <c r="K46" s="221"/>
      <c r="L46" s="221"/>
      <c r="M46" s="221"/>
      <c r="N46" s="221"/>
      <c r="O46" s="221"/>
      <c r="P46" s="221"/>
      <c r="Q46" s="221"/>
      <c r="R46" s="221"/>
      <c r="S46" s="221"/>
      <c r="T46" s="221"/>
      <c r="U46" s="221"/>
      <c r="V46" s="221"/>
      <c r="W46" s="221"/>
      <c r="X46" s="221"/>
      <c r="Y46" s="221"/>
      <c r="Z46" s="221"/>
      <c r="AA46" s="221"/>
      <c r="AB46" s="221"/>
      <c r="AC46" s="221"/>
      <c r="AD46" s="221"/>
      <c r="AE46" s="221"/>
      <c r="AF46" s="221"/>
      <c r="AG46" s="221"/>
      <c r="AH46" s="221"/>
      <c r="AI46" s="221"/>
      <c r="AJ46" s="221"/>
      <c r="AK46" s="221"/>
      <c r="AL46" s="221"/>
      <c r="AM46" s="221"/>
      <c r="AN46" s="221"/>
      <c r="AO46" s="221"/>
      <c r="AP46" s="221"/>
      <c r="AQ46" s="221"/>
      <c r="AR46" s="221"/>
      <c r="AS46" s="221"/>
      <c r="AT46" s="221"/>
      <c r="AU46" s="221"/>
      <c r="AV46" s="221"/>
      <c r="AW46" s="221"/>
      <c r="AX46" s="221"/>
      <c r="AY46" s="221"/>
      <c r="AZ46" s="221"/>
      <c r="BA46" s="221"/>
      <c r="BB46" s="221"/>
      <c r="BC46" s="221"/>
      <c r="BD46" s="334"/>
      <c r="BE46" s="334"/>
      <c r="BF46" s="334"/>
      <c r="BG46" s="334"/>
      <c r="BH46" s="334"/>
      <c r="BI46" s="334"/>
      <c r="BJ46" s="334"/>
      <c r="BK46" s="334"/>
      <c r="BL46" s="334"/>
      <c r="BM46" s="334"/>
      <c r="BN46" s="334"/>
      <c r="BO46" s="334"/>
      <c r="BP46" s="334"/>
      <c r="BQ46" s="334"/>
      <c r="BR46" s="334"/>
      <c r="BS46" s="334"/>
      <c r="BT46" s="334"/>
      <c r="BU46" s="334"/>
      <c r="BV46" s="334"/>
    </row>
    <row r="47" spans="1:74" ht="11.1" customHeight="1" x14ac:dyDescent="0.2">
      <c r="A47" s="140" t="s">
        <v>761</v>
      </c>
      <c r="B47" s="210" t="s">
        <v>635</v>
      </c>
      <c r="C47" s="216">
        <v>1.9470502748</v>
      </c>
      <c r="D47" s="216">
        <v>1.9682353453999999</v>
      </c>
      <c r="E47" s="216">
        <v>1.9876697618000001</v>
      </c>
      <c r="F47" s="216">
        <v>2.0098567162999998</v>
      </c>
      <c r="G47" s="216">
        <v>2.0224124305000002</v>
      </c>
      <c r="H47" s="216">
        <v>2.0298400967000001</v>
      </c>
      <c r="I47" s="216">
        <v>2.0264084397</v>
      </c>
      <c r="J47" s="216">
        <v>2.0278784658000002</v>
      </c>
      <c r="K47" s="216">
        <v>2.0285188999999999</v>
      </c>
      <c r="L47" s="216">
        <v>2.0271164389999998</v>
      </c>
      <c r="M47" s="216">
        <v>2.0270076669999999</v>
      </c>
      <c r="N47" s="216">
        <v>2.0269792807</v>
      </c>
      <c r="O47" s="216">
        <v>2.03071621</v>
      </c>
      <c r="P47" s="216">
        <v>2.0280848975999999</v>
      </c>
      <c r="Q47" s="216">
        <v>2.0227702733999999</v>
      </c>
      <c r="R47" s="216">
        <v>2.0057943678000001</v>
      </c>
      <c r="S47" s="216">
        <v>2.0018465974000001</v>
      </c>
      <c r="T47" s="216">
        <v>2.0019489926</v>
      </c>
      <c r="U47" s="216">
        <v>2.0095799658</v>
      </c>
      <c r="V47" s="216">
        <v>2.0151738827000001</v>
      </c>
      <c r="W47" s="216">
        <v>2.0222091557000001</v>
      </c>
      <c r="X47" s="216">
        <v>2.0365734206999999</v>
      </c>
      <c r="Y47" s="216">
        <v>2.0420756791999999</v>
      </c>
      <c r="Z47" s="216">
        <v>2.0446035671999998</v>
      </c>
      <c r="AA47" s="216">
        <v>2.0420467365000001</v>
      </c>
      <c r="AB47" s="216">
        <v>2.0402086442999998</v>
      </c>
      <c r="AC47" s="216">
        <v>2.0369789424999998</v>
      </c>
      <c r="AD47" s="216">
        <v>2.0272561254000001</v>
      </c>
      <c r="AE47" s="216">
        <v>2.0250693337999999</v>
      </c>
      <c r="AF47" s="216">
        <v>2.0253170621000001</v>
      </c>
      <c r="AG47" s="216">
        <v>2.0320173972000002</v>
      </c>
      <c r="AH47" s="216">
        <v>2.0341205998</v>
      </c>
      <c r="AI47" s="216">
        <v>2.0356447568</v>
      </c>
      <c r="AJ47" s="216">
        <v>2.0330151764000002</v>
      </c>
      <c r="AK47" s="216">
        <v>2.0360622613000001</v>
      </c>
      <c r="AL47" s="216">
        <v>2.0412113194999999</v>
      </c>
      <c r="AM47" s="216">
        <v>2.0530299762999999</v>
      </c>
      <c r="AN47" s="216">
        <v>2.0589572622999999</v>
      </c>
      <c r="AO47" s="216">
        <v>2.0635608027000001</v>
      </c>
      <c r="AP47" s="216">
        <v>2.0672625538</v>
      </c>
      <c r="AQ47" s="216">
        <v>2.0689021358000002</v>
      </c>
      <c r="AR47" s="216">
        <v>2.0689015047999999</v>
      </c>
      <c r="AS47" s="216">
        <v>2.0702041284999999</v>
      </c>
      <c r="AT47" s="216">
        <v>2.0647154712</v>
      </c>
      <c r="AU47" s="216">
        <v>2.0553790003999999</v>
      </c>
      <c r="AV47" s="216">
        <v>2.0467010886999999</v>
      </c>
      <c r="AW47" s="216">
        <v>2.0262892116</v>
      </c>
      <c r="AX47" s="216">
        <v>1.9986497417</v>
      </c>
      <c r="AY47" s="216">
        <v>1.9385176864</v>
      </c>
      <c r="AZ47" s="216">
        <v>1.9153717750000001</v>
      </c>
      <c r="BA47" s="216">
        <v>1.9039470151</v>
      </c>
      <c r="BB47" s="216">
        <v>1.9195548936</v>
      </c>
      <c r="BC47" s="216">
        <v>1.9200888213</v>
      </c>
      <c r="BD47" s="357">
        <v>1.92086</v>
      </c>
      <c r="BE47" s="357">
        <v>1.921173</v>
      </c>
      <c r="BF47" s="357">
        <v>1.9229419999999999</v>
      </c>
      <c r="BG47" s="357">
        <v>1.92547</v>
      </c>
      <c r="BH47" s="357">
        <v>1.927573</v>
      </c>
      <c r="BI47" s="357">
        <v>1.9325110000000001</v>
      </c>
      <c r="BJ47" s="357">
        <v>1.9390989999999999</v>
      </c>
      <c r="BK47" s="357">
        <v>1.950825</v>
      </c>
      <c r="BL47" s="357">
        <v>1.9580960000000001</v>
      </c>
      <c r="BM47" s="357">
        <v>1.9644010000000001</v>
      </c>
      <c r="BN47" s="357">
        <v>1.9685710000000001</v>
      </c>
      <c r="BO47" s="357">
        <v>1.973821</v>
      </c>
      <c r="BP47" s="357">
        <v>1.9789810000000001</v>
      </c>
      <c r="BQ47" s="357">
        <v>1.9854350000000001</v>
      </c>
      <c r="BR47" s="357">
        <v>1.9893810000000001</v>
      </c>
      <c r="BS47" s="357">
        <v>1.992202</v>
      </c>
      <c r="BT47" s="357">
        <v>1.992459</v>
      </c>
      <c r="BU47" s="357">
        <v>1.9941070000000001</v>
      </c>
      <c r="BV47" s="357">
        <v>1.9957069999999999</v>
      </c>
    </row>
    <row r="48" spans="1:74" ht="11.1" customHeight="1" x14ac:dyDescent="0.2">
      <c r="A48" s="134"/>
      <c r="B48" s="139" t="s">
        <v>926</v>
      </c>
      <c r="C48" s="246"/>
      <c r="D48" s="246"/>
      <c r="E48" s="246"/>
      <c r="F48" s="246"/>
      <c r="G48" s="246"/>
      <c r="H48" s="246"/>
      <c r="I48" s="246"/>
      <c r="J48" s="246"/>
      <c r="K48" s="246"/>
      <c r="L48" s="246"/>
      <c r="M48" s="246"/>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c r="AW48" s="246"/>
      <c r="AX48" s="246"/>
      <c r="AY48" s="246"/>
      <c r="AZ48" s="246"/>
      <c r="BA48" s="246"/>
      <c r="BB48" s="246"/>
      <c r="BC48" s="246"/>
      <c r="BD48" s="359"/>
      <c r="BE48" s="359"/>
      <c r="BF48" s="359"/>
      <c r="BG48" s="359"/>
      <c r="BH48" s="359"/>
      <c r="BI48" s="359"/>
      <c r="BJ48" s="359"/>
      <c r="BK48" s="359"/>
      <c r="BL48" s="359"/>
      <c r="BM48" s="359"/>
      <c r="BN48" s="359"/>
      <c r="BO48" s="359"/>
      <c r="BP48" s="359"/>
      <c r="BQ48" s="359"/>
      <c r="BR48" s="359"/>
      <c r="BS48" s="359"/>
      <c r="BT48" s="359"/>
      <c r="BU48" s="359"/>
      <c r="BV48" s="359"/>
    </row>
    <row r="49" spans="1:74" ht="11.1" customHeight="1" x14ac:dyDescent="0.2">
      <c r="A49" s="140" t="s">
        <v>763</v>
      </c>
      <c r="B49" s="210" t="s">
        <v>635</v>
      </c>
      <c r="C49" s="216">
        <v>2.5590000000000002</v>
      </c>
      <c r="D49" s="216">
        <v>2.6629999999999998</v>
      </c>
      <c r="E49" s="216">
        <v>2.988</v>
      </c>
      <c r="F49" s="216">
        <v>3.1960000000000002</v>
      </c>
      <c r="G49" s="216">
        <v>3.3180000000000001</v>
      </c>
      <c r="H49" s="216">
        <v>3.1379999999999999</v>
      </c>
      <c r="I49" s="216">
        <v>3.141</v>
      </c>
      <c r="J49" s="216">
        <v>2.996</v>
      </c>
      <c r="K49" s="216">
        <v>3.06</v>
      </c>
      <c r="L49" s="216">
        <v>2.9460000000000002</v>
      </c>
      <c r="M49" s="216">
        <v>2.9940000000000002</v>
      </c>
      <c r="N49" s="216">
        <v>2.871</v>
      </c>
      <c r="O49" s="216">
        <v>2.95</v>
      </c>
      <c r="P49" s="216">
        <v>3.0670000000000002</v>
      </c>
      <c r="Q49" s="216">
        <v>3.2429999999999999</v>
      </c>
      <c r="R49" s="216">
        <v>3.27</v>
      </c>
      <c r="S49" s="216">
        <v>3.1309999999999998</v>
      </c>
      <c r="T49" s="216">
        <v>2.9169999999999998</v>
      </c>
      <c r="U49" s="216">
        <v>2.863</v>
      </c>
      <c r="V49" s="216">
        <v>3.097</v>
      </c>
      <c r="W49" s="216">
        <v>3.278</v>
      </c>
      <c r="X49" s="216">
        <v>3.2080000000000002</v>
      </c>
      <c r="Y49" s="216">
        <v>2.9239999999999999</v>
      </c>
      <c r="Z49" s="216">
        <v>2.8330000000000002</v>
      </c>
      <c r="AA49" s="216">
        <v>2.8759999999999999</v>
      </c>
      <c r="AB49" s="216">
        <v>3.113</v>
      </c>
      <c r="AC49" s="216">
        <v>3.0379999999999998</v>
      </c>
      <c r="AD49" s="216">
        <v>2.976</v>
      </c>
      <c r="AE49" s="216">
        <v>2.9609999999999999</v>
      </c>
      <c r="AF49" s="216">
        <v>2.9420000000000002</v>
      </c>
      <c r="AG49" s="216">
        <v>2.944</v>
      </c>
      <c r="AH49" s="216">
        <v>3.0129999999999999</v>
      </c>
      <c r="AI49" s="216">
        <v>3.0070000000000001</v>
      </c>
      <c r="AJ49" s="216">
        <v>2.9079999999999999</v>
      </c>
      <c r="AK49" s="216">
        <v>2.7789999999999999</v>
      </c>
      <c r="AL49" s="216">
        <v>2.8079999999999998</v>
      </c>
      <c r="AM49" s="216">
        <v>2.8180000000000001</v>
      </c>
      <c r="AN49" s="216">
        <v>2.871</v>
      </c>
      <c r="AO49" s="216">
        <v>2.9409999999999998</v>
      </c>
      <c r="AP49" s="216">
        <v>3.0110000000000001</v>
      </c>
      <c r="AQ49" s="216">
        <v>2.9860000000000002</v>
      </c>
      <c r="AR49" s="216">
        <v>2.9830000000000001</v>
      </c>
      <c r="AS49" s="216">
        <v>2.9409999999999998</v>
      </c>
      <c r="AT49" s="216">
        <v>2.9169999999999998</v>
      </c>
      <c r="AU49" s="216">
        <v>2.851</v>
      </c>
      <c r="AV49" s="216">
        <v>2.6019999999999999</v>
      </c>
      <c r="AW49" s="216">
        <v>2.4020000000000001</v>
      </c>
      <c r="AX49" s="216">
        <v>2.0409999999999999</v>
      </c>
      <c r="AY49" s="216">
        <v>1.633</v>
      </c>
      <c r="AZ49" s="216">
        <v>1.6850000000000001</v>
      </c>
      <c r="BA49" s="216">
        <v>1.829</v>
      </c>
      <c r="BB49" s="216">
        <v>1.78</v>
      </c>
      <c r="BC49" s="216">
        <v>2.06393</v>
      </c>
      <c r="BD49" s="357">
        <v>2.0564239999999998</v>
      </c>
      <c r="BE49" s="357">
        <v>2.0135779999999999</v>
      </c>
      <c r="BF49" s="357">
        <v>1.9807269999999999</v>
      </c>
      <c r="BG49" s="357">
        <v>1.9577709999999999</v>
      </c>
      <c r="BH49" s="357">
        <v>1.9155230000000001</v>
      </c>
      <c r="BI49" s="357">
        <v>1.881696</v>
      </c>
      <c r="BJ49" s="357">
        <v>1.847005</v>
      </c>
      <c r="BK49" s="357">
        <v>1.87358</v>
      </c>
      <c r="BL49" s="357">
        <v>1.9216139999999999</v>
      </c>
      <c r="BM49" s="357">
        <v>1.979663</v>
      </c>
      <c r="BN49" s="357">
        <v>2.0559430000000001</v>
      </c>
      <c r="BO49" s="357">
        <v>2.0953029999999999</v>
      </c>
      <c r="BP49" s="357">
        <v>2.127408</v>
      </c>
      <c r="BQ49" s="357">
        <v>2.1496119999999999</v>
      </c>
      <c r="BR49" s="357">
        <v>2.143526</v>
      </c>
      <c r="BS49" s="357">
        <v>2.0953270000000002</v>
      </c>
      <c r="BT49" s="357">
        <v>2.0381580000000001</v>
      </c>
      <c r="BU49" s="357">
        <v>1.9847619999999999</v>
      </c>
      <c r="BV49" s="357">
        <v>1.922685</v>
      </c>
    </row>
    <row r="50" spans="1:74" ht="11.1" customHeight="1" x14ac:dyDescent="0.2">
      <c r="A50" s="140"/>
      <c r="B50" s="139" t="s">
        <v>739</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331"/>
      <c r="BE50" s="331"/>
      <c r="BF50" s="331"/>
      <c r="BG50" s="331"/>
      <c r="BH50" s="331"/>
      <c r="BI50" s="331"/>
      <c r="BJ50" s="331"/>
      <c r="BK50" s="331"/>
      <c r="BL50" s="331"/>
      <c r="BM50" s="331"/>
      <c r="BN50" s="331"/>
      <c r="BO50" s="331"/>
      <c r="BP50" s="331"/>
      <c r="BQ50" s="331"/>
      <c r="BR50" s="331"/>
      <c r="BS50" s="331"/>
      <c r="BT50" s="331"/>
      <c r="BU50" s="331"/>
      <c r="BV50" s="331"/>
    </row>
    <row r="51" spans="1:74" ht="11.1" customHeight="1" x14ac:dyDescent="0.2">
      <c r="A51" s="37" t="s">
        <v>740</v>
      </c>
      <c r="B51" s="210" t="s">
        <v>1190</v>
      </c>
      <c r="C51" s="260">
        <v>102.21366666999999</v>
      </c>
      <c r="D51" s="260">
        <v>102.39733333</v>
      </c>
      <c r="E51" s="260">
        <v>102.616</v>
      </c>
      <c r="F51" s="260">
        <v>102.94018518999999</v>
      </c>
      <c r="G51" s="260">
        <v>103.17596296000001</v>
      </c>
      <c r="H51" s="260">
        <v>103.39385185</v>
      </c>
      <c r="I51" s="260">
        <v>103.6377037</v>
      </c>
      <c r="J51" s="260">
        <v>103.78692593</v>
      </c>
      <c r="K51" s="260">
        <v>103.88537037</v>
      </c>
      <c r="L51" s="260">
        <v>103.80533333</v>
      </c>
      <c r="M51" s="260">
        <v>103.898</v>
      </c>
      <c r="N51" s="260">
        <v>104.03566667</v>
      </c>
      <c r="O51" s="260">
        <v>104.289</v>
      </c>
      <c r="P51" s="260">
        <v>104.46366666999999</v>
      </c>
      <c r="Q51" s="260">
        <v>104.63033333</v>
      </c>
      <c r="R51" s="260">
        <v>104.76914815000001</v>
      </c>
      <c r="S51" s="260">
        <v>104.9347037</v>
      </c>
      <c r="T51" s="260">
        <v>105.10714815</v>
      </c>
      <c r="U51" s="260">
        <v>105.32411111</v>
      </c>
      <c r="V51" s="260">
        <v>105.48211111000001</v>
      </c>
      <c r="W51" s="260">
        <v>105.61877778</v>
      </c>
      <c r="X51" s="260">
        <v>105.70492593</v>
      </c>
      <c r="Y51" s="260">
        <v>105.82081481</v>
      </c>
      <c r="Z51" s="260">
        <v>105.93725926</v>
      </c>
      <c r="AA51" s="260">
        <v>106.05914815</v>
      </c>
      <c r="AB51" s="260">
        <v>106.17303704</v>
      </c>
      <c r="AC51" s="260">
        <v>106.28381481</v>
      </c>
      <c r="AD51" s="260">
        <v>106.36881481</v>
      </c>
      <c r="AE51" s="260">
        <v>106.49037036999999</v>
      </c>
      <c r="AF51" s="260">
        <v>106.62581480999999</v>
      </c>
      <c r="AG51" s="260">
        <v>106.80018518999999</v>
      </c>
      <c r="AH51" s="260">
        <v>106.94462962999999</v>
      </c>
      <c r="AI51" s="260">
        <v>107.08418519</v>
      </c>
      <c r="AJ51" s="260">
        <v>107.22077778000001</v>
      </c>
      <c r="AK51" s="260">
        <v>107.34911111</v>
      </c>
      <c r="AL51" s="260">
        <v>107.47111111</v>
      </c>
      <c r="AM51" s="260">
        <v>107.54574074</v>
      </c>
      <c r="AN51" s="260">
        <v>107.68585185000001</v>
      </c>
      <c r="AO51" s="260">
        <v>107.85040741</v>
      </c>
      <c r="AP51" s="260">
        <v>108.09940741</v>
      </c>
      <c r="AQ51" s="260">
        <v>108.26785185</v>
      </c>
      <c r="AR51" s="260">
        <v>108.41574074</v>
      </c>
      <c r="AS51" s="260">
        <v>108.56662962999999</v>
      </c>
      <c r="AT51" s="260">
        <v>108.65574074</v>
      </c>
      <c r="AU51" s="260">
        <v>108.70662962999999</v>
      </c>
      <c r="AV51" s="260">
        <v>108.67618519</v>
      </c>
      <c r="AW51" s="260">
        <v>108.68296296</v>
      </c>
      <c r="AX51" s="260">
        <v>108.68385185</v>
      </c>
      <c r="AY51" s="260">
        <v>108.67885185</v>
      </c>
      <c r="AZ51" s="260">
        <v>108.66796296</v>
      </c>
      <c r="BA51" s="260">
        <v>108.65118519000001</v>
      </c>
      <c r="BB51" s="260">
        <v>109.17203704000001</v>
      </c>
      <c r="BC51" s="260">
        <v>109.37725926</v>
      </c>
      <c r="BD51" s="348">
        <v>109.5538</v>
      </c>
      <c r="BE51" s="348">
        <v>109.6375</v>
      </c>
      <c r="BF51" s="348">
        <v>109.8048</v>
      </c>
      <c r="BG51" s="348">
        <v>109.99160000000001</v>
      </c>
      <c r="BH51" s="348">
        <v>110.21720000000001</v>
      </c>
      <c r="BI51" s="348">
        <v>110.4285</v>
      </c>
      <c r="BJ51" s="348">
        <v>110.6448</v>
      </c>
      <c r="BK51" s="348">
        <v>110.8905</v>
      </c>
      <c r="BL51" s="348">
        <v>111.0985</v>
      </c>
      <c r="BM51" s="348">
        <v>111.2933</v>
      </c>
      <c r="BN51" s="348">
        <v>111.4601</v>
      </c>
      <c r="BO51" s="348">
        <v>111.63939999999999</v>
      </c>
      <c r="BP51" s="348">
        <v>111.81659999999999</v>
      </c>
      <c r="BQ51" s="348">
        <v>111.9789</v>
      </c>
      <c r="BR51" s="348">
        <v>112.16119999999999</v>
      </c>
      <c r="BS51" s="348">
        <v>112.35080000000001</v>
      </c>
      <c r="BT51" s="348">
        <v>112.565</v>
      </c>
      <c r="BU51" s="348">
        <v>112.7564</v>
      </c>
      <c r="BV51" s="348">
        <v>112.9421</v>
      </c>
    </row>
    <row r="52" spans="1:74" ht="11.1" customHeight="1" x14ac:dyDescent="0.2">
      <c r="A52" s="134"/>
      <c r="B52" s="139" t="s">
        <v>677</v>
      </c>
      <c r="C52" s="221"/>
      <c r="D52" s="221"/>
      <c r="E52" s="221"/>
      <c r="F52" s="221"/>
      <c r="G52" s="221"/>
      <c r="H52" s="221"/>
      <c r="I52" s="221"/>
      <c r="J52" s="221"/>
      <c r="K52" s="221"/>
      <c r="L52" s="221"/>
      <c r="M52" s="221"/>
      <c r="N52" s="221"/>
      <c r="O52" s="221"/>
      <c r="P52" s="221"/>
      <c r="Q52" s="221"/>
      <c r="R52" s="221"/>
      <c r="S52" s="221"/>
      <c r="T52" s="221"/>
      <c r="U52" s="221"/>
      <c r="V52" s="221"/>
      <c r="W52" s="221"/>
      <c r="X52" s="221"/>
      <c r="Y52" s="221"/>
      <c r="Z52" s="221"/>
      <c r="AA52" s="221"/>
      <c r="AB52" s="221"/>
      <c r="AC52" s="221"/>
      <c r="AD52" s="221"/>
      <c r="AE52" s="221"/>
      <c r="AF52" s="221"/>
      <c r="AG52" s="221"/>
      <c r="AH52" s="221"/>
      <c r="AI52" s="221"/>
      <c r="AJ52" s="221"/>
      <c r="AK52" s="221"/>
      <c r="AL52" s="221"/>
      <c r="AM52" s="221"/>
      <c r="AN52" s="221"/>
      <c r="AO52" s="221"/>
      <c r="AP52" s="221"/>
      <c r="AQ52" s="221"/>
      <c r="AR52" s="221"/>
      <c r="AS52" s="221"/>
      <c r="AT52" s="221"/>
      <c r="AU52" s="221"/>
      <c r="AV52" s="221"/>
      <c r="AW52" s="221"/>
      <c r="AX52" s="221"/>
      <c r="AY52" s="221"/>
      <c r="AZ52" s="221"/>
      <c r="BA52" s="221"/>
      <c r="BB52" s="221"/>
      <c r="BC52" s="221"/>
      <c r="BD52" s="334"/>
      <c r="BE52" s="334"/>
      <c r="BF52" s="334"/>
      <c r="BG52" s="334"/>
      <c r="BH52" s="334"/>
      <c r="BI52" s="334"/>
      <c r="BJ52" s="334"/>
      <c r="BK52" s="334"/>
      <c r="BL52" s="334"/>
      <c r="BM52" s="334"/>
      <c r="BN52" s="334"/>
      <c r="BO52" s="334"/>
      <c r="BP52" s="334"/>
      <c r="BQ52" s="334"/>
      <c r="BR52" s="334"/>
      <c r="BS52" s="334"/>
      <c r="BT52" s="334"/>
      <c r="BU52" s="334"/>
      <c r="BV52" s="334"/>
    </row>
    <row r="53" spans="1:74" ht="11.1" customHeight="1" x14ac:dyDescent="0.2">
      <c r="A53" s="134"/>
      <c r="B53" s="144" t="s">
        <v>768</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134"/>
      <c r="B54" s="139" t="s">
        <v>56</v>
      </c>
      <c r="C54" s="221"/>
      <c r="D54" s="221"/>
      <c r="E54" s="221"/>
      <c r="F54" s="221"/>
      <c r="G54" s="221"/>
      <c r="H54" s="221"/>
      <c r="I54" s="221"/>
      <c r="J54" s="221"/>
      <c r="K54" s="221"/>
      <c r="L54" s="221"/>
      <c r="M54" s="221"/>
      <c r="N54" s="221"/>
      <c r="O54" s="221"/>
      <c r="P54" s="221"/>
      <c r="Q54" s="221"/>
      <c r="R54" s="221"/>
      <c r="S54" s="221"/>
      <c r="T54" s="221"/>
      <c r="U54" s="221"/>
      <c r="V54" s="221"/>
      <c r="W54" s="221"/>
      <c r="X54" s="221"/>
      <c r="Y54" s="221"/>
      <c r="Z54" s="221"/>
      <c r="AA54" s="221"/>
      <c r="AB54" s="221"/>
      <c r="AC54" s="221"/>
      <c r="AD54" s="221"/>
      <c r="AE54" s="221"/>
      <c r="AF54" s="221"/>
      <c r="AG54" s="221"/>
      <c r="AH54" s="221"/>
      <c r="AI54" s="221"/>
      <c r="AJ54" s="221"/>
      <c r="AK54" s="221"/>
      <c r="AL54" s="221"/>
      <c r="AM54" s="221"/>
      <c r="AN54" s="221"/>
      <c r="AO54" s="221"/>
      <c r="AP54" s="221"/>
      <c r="AQ54" s="221"/>
      <c r="AR54" s="221"/>
      <c r="AS54" s="221"/>
      <c r="AT54" s="221"/>
      <c r="AU54" s="221"/>
      <c r="AV54" s="221"/>
      <c r="AW54" s="221"/>
      <c r="AX54" s="221"/>
      <c r="AY54" s="221"/>
      <c r="AZ54" s="221"/>
      <c r="BA54" s="221"/>
      <c r="BB54" s="221"/>
      <c r="BC54" s="221"/>
      <c r="BD54" s="334"/>
      <c r="BE54" s="334"/>
      <c r="BF54" s="334"/>
      <c r="BG54" s="334"/>
      <c r="BH54" s="334"/>
      <c r="BI54" s="334"/>
      <c r="BJ54" s="334"/>
      <c r="BK54" s="334"/>
      <c r="BL54" s="334"/>
      <c r="BM54" s="334"/>
      <c r="BN54" s="334"/>
      <c r="BO54" s="334"/>
      <c r="BP54" s="334"/>
      <c r="BQ54" s="334"/>
      <c r="BR54" s="334"/>
      <c r="BS54" s="334"/>
      <c r="BT54" s="334"/>
      <c r="BU54" s="334"/>
      <c r="BV54" s="334"/>
    </row>
    <row r="55" spans="1:74" ht="11.1" customHeight="1" x14ac:dyDescent="0.2">
      <c r="A55" s="146" t="s">
        <v>769</v>
      </c>
      <c r="B55" s="210" t="s">
        <v>636</v>
      </c>
      <c r="C55" s="242">
        <v>7184.6451612999999</v>
      </c>
      <c r="D55" s="242">
        <v>7626.6785713999998</v>
      </c>
      <c r="E55" s="242">
        <v>8077.7419355000002</v>
      </c>
      <c r="F55" s="242">
        <v>8310.2999999999993</v>
      </c>
      <c r="G55" s="242">
        <v>8198.2258065000005</v>
      </c>
      <c r="H55" s="242">
        <v>8600.8333332999991</v>
      </c>
      <c r="I55" s="242">
        <v>8397.3225805999991</v>
      </c>
      <c r="J55" s="242">
        <v>8407.1935484000005</v>
      </c>
      <c r="K55" s="242">
        <v>8058.8</v>
      </c>
      <c r="L55" s="242">
        <v>8130.9032257999997</v>
      </c>
      <c r="M55" s="242">
        <v>7942.6</v>
      </c>
      <c r="N55" s="242">
        <v>7890.8064516000004</v>
      </c>
      <c r="O55" s="242">
        <v>7281.0967742000003</v>
      </c>
      <c r="P55" s="242">
        <v>7505.3793102999998</v>
      </c>
      <c r="Q55" s="242">
        <v>8146.2903225999999</v>
      </c>
      <c r="R55" s="242">
        <v>8275.3666666999998</v>
      </c>
      <c r="S55" s="242">
        <v>8383.4838710000004</v>
      </c>
      <c r="T55" s="242">
        <v>8634.7333333000006</v>
      </c>
      <c r="U55" s="242">
        <v>8369.1290322999994</v>
      </c>
      <c r="V55" s="242">
        <v>8503.2580644999998</v>
      </c>
      <c r="W55" s="242">
        <v>7932.3333333</v>
      </c>
      <c r="X55" s="242">
        <v>8158.0322581</v>
      </c>
      <c r="Y55" s="242">
        <v>7993.0333332999999</v>
      </c>
      <c r="Z55" s="242">
        <v>7664.3548387000001</v>
      </c>
      <c r="AA55" s="242">
        <v>7374.6028428999998</v>
      </c>
      <c r="AB55" s="242">
        <v>7724.5210024999997</v>
      </c>
      <c r="AC55" s="242">
        <v>8081.4283157</v>
      </c>
      <c r="AD55" s="242">
        <v>8402.1543292999995</v>
      </c>
      <c r="AE55" s="242">
        <v>8513.2283349000008</v>
      </c>
      <c r="AF55" s="242">
        <v>8666.9242058</v>
      </c>
      <c r="AG55" s="242">
        <v>8524.5611346000005</v>
      </c>
      <c r="AH55" s="242">
        <v>8666.2324191000007</v>
      </c>
      <c r="AI55" s="242">
        <v>8088.7101130000001</v>
      </c>
      <c r="AJ55" s="242">
        <v>8362.7680522999999</v>
      </c>
      <c r="AK55" s="242">
        <v>8004.1588184000002</v>
      </c>
      <c r="AL55" s="242">
        <v>7786.8835686000002</v>
      </c>
      <c r="AM55" s="242">
        <v>7299.3225806</v>
      </c>
      <c r="AN55" s="242">
        <v>7679.9285713999998</v>
      </c>
      <c r="AO55" s="242">
        <v>8124.8387097000004</v>
      </c>
      <c r="AP55" s="242">
        <v>8590.5666667000005</v>
      </c>
      <c r="AQ55" s="242">
        <v>8640.4838710000004</v>
      </c>
      <c r="AR55" s="242">
        <v>8823.2999999999993</v>
      </c>
      <c r="AS55" s="242">
        <v>8774.0645160999993</v>
      </c>
      <c r="AT55" s="242">
        <v>8732.0645160999993</v>
      </c>
      <c r="AU55" s="242">
        <v>8295.4333332999995</v>
      </c>
      <c r="AV55" s="242">
        <v>8610.3548386999992</v>
      </c>
      <c r="AW55" s="242">
        <v>8087.0333332999999</v>
      </c>
      <c r="AX55" s="242">
        <v>8172.7741935000004</v>
      </c>
      <c r="AY55" s="242">
        <v>7655.3870968000001</v>
      </c>
      <c r="AZ55" s="242">
        <v>7897.7857143000001</v>
      </c>
      <c r="BA55" s="242">
        <v>8441.0322581</v>
      </c>
      <c r="BB55" s="242">
        <v>8747.8179999999993</v>
      </c>
      <c r="BC55" s="242">
        <v>8787.3649999999998</v>
      </c>
      <c r="BD55" s="335">
        <v>9012.598</v>
      </c>
      <c r="BE55" s="335">
        <v>8899.3209999999999</v>
      </c>
      <c r="BF55" s="335">
        <v>8939.4760000000006</v>
      </c>
      <c r="BG55" s="335">
        <v>8552.8559999999998</v>
      </c>
      <c r="BH55" s="335">
        <v>8770.2009999999991</v>
      </c>
      <c r="BI55" s="335">
        <v>8394.6910000000007</v>
      </c>
      <c r="BJ55" s="335">
        <v>8298.5049999999992</v>
      </c>
      <c r="BK55" s="335">
        <v>7737.7520000000004</v>
      </c>
      <c r="BL55" s="335">
        <v>8025.89</v>
      </c>
      <c r="BM55" s="335">
        <v>8604.2990000000009</v>
      </c>
      <c r="BN55" s="335">
        <v>8857.34</v>
      </c>
      <c r="BO55" s="335">
        <v>8918.9580000000005</v>
      </c>
      <c r="BP55" s="335">
        <v>9140.9539999999997</v>
      </c>
      <c r="BQ55" s="335">
        <v>8983.9220000000005</v>
      </c>
      <c r="BR55" s="335">
        <v>9000.9349999999995</v>
      </c>
      <c r="BS55" s="335">
        <v>8536.2880000000005</v>
      </c>
      <c r="BT55" s="335">
        <v>8815.49</v>
      </c>
      <c r="BU55" s="335">
        <v>8491.2150000000001</v>
      </c>
      <c r="BV55" s="335">
        <v>8356.8060000000005</v>
      </c>
    </row>
    <row r="56" spans="1:74" ht="11.1" customHeight="1" x14ac:dyDescent="0.2">
      <c r="A56" s="134"/>
      <c r="B56" s="139" t="s">
        <v>770</v>
      </c>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221"/>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140" t="s">
        <v>771</v>
      </c>
      <c r="B57" s="210" t="s">
        <v>1061</v>
      </c>
      <c r="C57" s="242">
        <v>502.02495248000002</v>
      </c>
      <c r="D57" s="242">
        <v>505.35600106999999</v>
      </c>
      <c r="E57" s="242">
        <v>548.16227184000002</v>
      </c>
      <c r="F57" s="242">
        <v>544.51301986999999</v>
      </c>
      <c r="G57" s="242">
        <v>534.35968018999995</v>
      </c>
      <c r="H57" s="242">
        <v>568.90726637</v>
      </c>
      <c r="I57" s="242">
        <v>571.29091745000005</v>
      </c>
      <c r="J57" s="242">
        <v>560.44789825999999</v>
      </c>
      <c r="K57" s="242">
        <v>530.26248907000002</v>
      </c>
      <c r="L57" s="242">
        <v>524.66674354999998</v>
      </c>
      <c r="M57" s="242">
        <v>518.83598327000004</v>
      </c>
      <c r="N57" s="242">
        <v>537.37413409999999</v>
      </c>
      <c r="O57" s="242">
        <v>494.55527439000002</v>
      </c>
      <c r="P57" s="242">
        <v>510.2416589</v>
      </c>
      <c r="Q57" s="242">
        <v>541.48216803000003</v>
      </c>
      <c r="R57" s="242">
        <v>535.43366430000003</v>
      </c>
      <c r="S57" s="242">
        <v>538.51351222999995</v>
      </c>
      <c r="T57" s="242">
        <v>566.56663647000005</v>
      </c>
      <c r="U57" s="242">
        <v>563.51294639000002</v>
      </c>
      <c r="V57" s="242">
        <v>555.97258319000002</v>
      </c>
      <c r="W57" s="242">
        <v>523.78839617000006</v>
      </c>
      <c r="X57" s="242">
        <v>510.81807426</v>
      </c>
      <c r="Y57" s="242">
        <v>511.57231999999999</v>
      </c>
      <c r="Z57" s="242">
        <v>513.06289851999998</v>
      </c>
      <c r="AA57" s="242">
        <v>495.99896810000001</v>
      </c>
      <c r="AB57" s="242">
        <v>500.56277896</v>
      </c>
      <c r="AC57" s="242">
        <v>523.57515396999997</v>
      </c>
      <c r="AD57" s="242">
        <v>529.99917367</v>
      </c>
      <c r="AE57" s="242">
        <v>525.02817576999996</v>
      </c>
      <c r="AF57" s="242">
        <v>554.83526170000005</v>
      </c>
      <c r="AG57" s="242">
        <v>558.79140547999998</v>
      </c>
      <c r="AH57" s="242">
        <v>553.16165383999999</v>
      </c>
      <c r="AI57" s="242">
        <v>513.16472969999995</v>
      </c>
      <c r="AJ57" s="242">
        <v>519.92584483999997</v>
      </c>
      <c r="AK57" s="242">
        <v>505.85794299999998</v>
      </c>
      <c r="AL57" s="242">
        <v>523.05052390000003</v>
      </c>
      <c r="AM57" s="242">
        <v>491.50802170999998</v>
      </c>
      <c r="AN57" s="242">
        <v>488.01089245999998</v>
      </c>
      <c r="AO57" s="242">
        <v>528.54323122999995</v>
      </c>
      <c r="AP57" s="242">
        <v>535.84783373000005</v>
      </c>
      <c r="AQ57" s="242">
        <v>538.57137258</v>
      </c>
      <c r="AR57" s="242">
        <v>570.9344304</v>
      </c>
      <c r="AS57" s="242">
        <v>590.47557964999999</v>
      </c>
      <c r="AT57" s="242">
        <v>564.29002883999999</v>
      </c>
      <c r="AU57" s="242">
        <v>528.34657379999999</v>
      </c>
      <c r="AV57" s="242">
        <v>532.88594087000001</v>
      </c>
      <c r="AW57" s="242">
        <v>523.43344330000002</v>
      </c>
      <c r="AX57" s="242">
        <v>546.28345113</v>
      </c>
      <c r="AY57" s="242">
        <v>500.22413141999999</v>
      </c>
      <c r="AZ57" s="242">
        <v>506.53928560999998</v>
      </c>
      <c r="BA57" s="242">
        <v>541.86590000000001</v>
      </c>
      <c r="BB57" s="242">
        <v>552.50559999999996</v>
      </c>
      <c r="BC57" s="242">
        <v>562.40269999999998</v>
      </c>
      <c r="BD57" s="335">
        <v>594.51220000000001</v>
      </c>
      <c r="BE57" s="335">
        <v>595.75930000000005</v>
      </c>
      <c r="BF57" s="335">
        <v>571.50149999999996</v>
      </c>
      <c r="BG57" s="335">
        <v>527.5548</v>
      </c>
      <c r="BH57" s="335">
        <v>524.29849999999999</v>
      </c>
      <c r="BI57" s="335">
        <v>508.57240000000002</v>
      </c>
      <c r="BJ57" s="335">
        <v>535.44960000000003</v>
      </c>
      <c r="BK57" s="335">
        <v>485.26060000000001</v>
      </c>
      <c r="BL57" s="335">
        <v>497.697</v>
      </c>
      <c r="BM57" s="335">
        <v>538.90980000000002</v>
      </c>
      <c r="BN57" s="335">
        <v>553.9171</v>
      </c>
      <c r="BO57" s="335">
        <v>565.14300000000003</v>
      </c>
      <c r="BP57" s="335">
        <v>597.92309999999998</v>
      </c>
      <c r="BQ57" s="335">
        <v>598.99429999999995</v>
      </c>
      <c r="BR57" s="335">
        <v>574.11369999999999</v>
      </c>
      <c r="BS57" s="335">
        <v>530.51580000000001</v>
      </c>
      <c r="BT57" s="335">
        <v>526.67089999999996</v>
      </c>
      <c r="BU57" s="335">
        <v>511.48079999999999</v>
      </c>
      <c r="BV57" s="335">
        <v>538.32650000000001</v>
      </c>
    </row>
    <row r="58" spans="1:74" ht="11.1" customHeight="1" x14ac:dyDescent="0.2">
      <c r="A58" s="134"/>
      <c r="B58" s="139" t="s">
        <v>772</v>
      </c>
      <c r="C58" s="244"/>
      <c r="D58" s="244"/>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c r="AC58" s="244"/>
      <c r="AD58" s="244"/>
      <c r="AE58" s="244"/>
      <c r="AF58" s="244"/>
      <c r="AG58" s="244"/>
      <c r="AH58" s="244"/>
      <c r="AI58" s="244"/>
      <c r="AJ58" s="244"/>
      <c r="AK58" s="244"/>
      <c r="AL58" s="244"/>
      <c r="AM58" s="244"/>
      <c r="AN58" s="244"/>
      <c r="AO58" s="244"/>
      <c r="AP58" s="244"/>
      <c r="AQ58" s="244"/>
      <c r="AR58" s="244"/>
      <c r="AS58" s="244"/>
      <c r="AT58" s="244"/>
      <c r="AU58" s="244"/>
      <c r="AV58" s="244"/>
      <c r="AW58" s="244"/>
      <c r="AX58" s="244"/>
      <c r="AY58" s="244"/>
      <c r="AZ58" s="244"/>
      <c r="BA58" s="244"/>
      <c r="BB58" s="244"/>
      <c r="BC58" s="244"/>
      <c r="BD58" s="356"/>
      <c r="BE58" s="356"/>
      <c r="BF58" s="356"/>
      <c r="BG58" s="356"/>
      <c r="BH58" s="356"/>
      <c r="BI58" s="356"/>
      <c r="BJ58" s="356"/>
      <c r="BK58" s="356"/>
      <c r="BL58" s="356"/>
      <c r="BM58" s="356"/>
      <c r="BN58" s="356"/>
      <c r="BO58" s="356"/>
      <c r="BP58" s="356"/>
      <c r="BQ58" s="356"/>
      <c r="BR58" s="356"/>
      <c r="BS58" s="356"/>
      <c r="BT58" s="356"/>
      <c r="BU58" s="356"/>
      <c r="BV58" s="356"/>
    </row>
    <row r="59" spans="1:74" ht="11.1" customHeight="1" x14ac:dyDescent="0.2">
      <c r="A59" s="140" t="s">
        <v>773</v>
      </c>
      <c r="B59" s="210" t="s">
        <v>1062</v>
      </c>
      <c r="C59" s="242">
        <v>291.45719273999998</v>
      </c>
      <c r="D59" s="242">
        <v>292.91043221000001</v>
      </c>
      <c r="E59" s="242">
        <v>336.32659790000002</v>
      </c>
      <c r="F59" s="242">
        <v>331.58009677000001</v>
      </c>
      <c r="G59" s="242">
        <v>330.75645623000003</v>
      </c>
      <c r="H59" s="242">
        <v>356.19378282999998</v>
      </c>
      <c r="I59" s="242">
        <v>361.34288497</v>
      </c>
      <c r="J59" s="242">
        <v>348.00201664999997</v>
      </c>
      <c r="K59" s="242">
        <v>321.60946226999999</v>
      </c>
      <c r="L59" s="242">
        <v>322.33046252000003</v>
      </c>
      <c r="M59" s="242">
        <v>316.34410546999999</v>
      </c>
      <c r="N59" s="242">
        <v>320.02830734999998</v>
      </c>
      <c r="O59" s="242">
        <v>285.90944812999999</v>
      </c>
      <c r="P59" s="242">
        <v>297.72040165999999</v>
      </c>
      <c r="Q59" s="242">
        <v>337.97011942</v>
      </c>
      <c r="R59" s="242">
        <v>328.57339059999998</v>
      </c>
      <c r="S59" s="242">
        <v>332.73860939000002</v>
      </c>
      <c r="T59" s="242">
        <v>358.90593282999998</v>
      </c>
      <c r="U59" s="242">
        <v>356.41318371</v>
      </c>
      <c r="V59" s="242">
        <v>350.94173755000003</v>
      </c>
      <c r="W59" s="242">
        <v>319.01393562999999</v>
      </c>
      <c r="X59" s="242">
        <v>315.38191605999998</v>
      </c>
      <c r="Y59" s="242">
        <v>316.77865507000001</v>
      </c>
      <c r="Z59" s="242">
        <v>314.23167852</v>
      </c>
      <c r="AA59" s="242">
        <v>294.81257971000002</v>
      </c>
      <c r="AB59" s="242">
        <v>299.11159249999997</v>
      </c>
      <c r="AC59" s="242">
        <v>332.90806777</v>
      </c>
      <c r="AD59" s="242">
        <v>325.92913086999999</v>
      </c>
      <c r="AE59" s="242">
        <v>329.57039513000001</v>
      </c>
      <c r="AF59" s="242">
        <v>357.24337277000001</v>
      </c>
      <c r="AG59" s="242">
        <v>356.83429396999998</v>
      </c>
      <c r="AH59" s="242">
        <v>351.42451455000003</v>
      </c>
      <c r="AI59" s="242">
        <v>316.8405376</v>
      </c>
      <c r="AJ59" s="242">
        <v>324.53545929000001</v>
      </c>
      <c r="AK59" s="242">
        <v>312.34784357000001</v>
      </c>
      <c r="AL59" s="242">
        <v>327.92342758000001</v>
      </c>
      <c r="AM59" s="242">
        <v>296.61346268</v>
      </c>
      <c r="AN59" s="242">
        <v>295.44756835999999</v>
      </c>
      <c r="AO59" s="242">
        <v>337.61014732000001</v>
      </c>
      <c r="AP59" s="242">
        <v>335.07335460000002</v>
      </c>
      <c r="AQ59" s="242">
        <v>341.74224542000002</v>
      </c>
      <c r="AR59" s="242">
        <v>364.64329787000003</v>
      </c>
      <c r="AS59" s="242">
        <v>371.68249455</v>
      </c>
      <c r="AT59" s="242">
        <v>360.05350693999998</v>
      </c>
      <c r="AU59" s="242">
        <v>326.69522032999998</v>
      </c>
      <c r="AV59" s="242">
        <v>334.55441458000001</v>
      </c>
      <c r="AW59" s="242">
        <v>323.85585400000002</v>
      </c>
      <c r="AX59" s="242">
        <v>337.56047238999997</v>
      </c>
      <c r="AY59" s="242">
        <v>305.32100489999999</v>
      </c>
      <c r="AZ59" s="242">
        <v>313.01622338999999</v>
      </c>
      <c r="BA59" s="242">
        <v>343.15170000000001</v>
      </c>
      <c r="BB59" s="242">
        <v>345.67660000000001</v>
      </c>
      <c r="BC59" s="242">
        <v>356.7407</v>
      </c>
      <c r="BD59" s="335">
        <v>381.38679999999999</v>
      </c>
      <c r="BE59" s="335">
        <v>384.53820000000002</v>
      </c>
      <c r="BF59" s="335">
        <v>367.89800000000002</v>
      </c>
      <c r="BG59" s="335">
        <v>327.59230000000002</v>
      </c>
      <c r="BH59" s="335">
        <v>329.82429999999999</v>
      </c>
      <c r="BI59" s="335">
        <v>310.46820000000002</v>
      </c>
      <c r="BJ59" s="335">
        <v>326.74540000000002</v>
      </c>
      <c r="BK59" s="335">
        <v>295.9366</v>
      </c>
      <c r="BL59" s="335">
        <v>307.57670000000002</v>
      </c>
      <c r="BM59" s="335">
        <v>347.74599999999998</v>
      </c>
      <c r="BN59" s="335">
        <v>349.88150000000002</v>
      </c>
      <c r="BO59" s="335">
        <v>361.50869999999998</v>
      </c>
      <c r="BP59" s="335">
        <v>384.24630000000002</v>
      </c>
      <c r="BQ59" s="335">
        <v>387.00060000000002</v>
      </c>
      <c r="BR59" s="335">
        <v>371.08569999999997</v>
      </c>
      <c r="BS59" s="335">
        <v>330.94929999999999</v>
      </c>
      <c r="BT59" s="335">
        <v>332.84519999999998</v>
      </c>
      <c r="BU59" s="335">
        <v>312.8492</v>
      </c>
      <c r="BV59" s="335">
        <v>330.96230000000003</v>
      </c>
    </row>
    <row r="60" spans="1:74" ht="11.1" customHeight="1" x14ac:dyDescent="0.2">
      <c r="A60" s="134"/>
      <c r="B60" s="139" t="s">
        <v>774</v>
      </c>
      <c r="C60" s="221"/>
      <c r="D60" s="221"/>
      <c r="E60" s="221"/>
      <c r="F60" s="221"/>
      <c r="G60" s="221"/>
      <c r="H60" s="221"/>
      <c r="I60" s="221"/>
      <c r="J60" s="221"/>
      <c r="K60" s="221"/>
      <c r="L60" s="221"/>
      <c r="M60" s="221"/>
      <c r="N60" s="221"/>
      <c r="O60" s="221"/>
      <c r="P60" s="221"/>
      <c r="Q60" s="221"/>
      <c r="R60" s="221"/>
      <c r="S60" s="221"/>
      <c r="T60" s="221"/>
      <c r="U60" s="221"/>
      <c r="V60" s="221"/>
      <c r="W60" s="221"/>
      <c r="X60" s="221"/>
      <c r="Y60" s="221"/>
      <c r="Z60" s="221"/>
      <c r="AA60" s="221"/>
      <c r="AB60" s="221"/>
      <c r="AC60" s="221"/>
      <c r="AD60" s="221"/>
      <c r="AE60" s="221"/>
      <c r="AF60" s="221"/>
      <c r="AG60" s="221"/>
      <c r="AH60" s="221"/>
      <c r="AI60" s="221"/>
      <c r="AJ60" s="221"/>
      <c r="AK60" s="221"/>
      <c r="AL60" s="221"/>
      <c r="AM60" s="221"/>
      <c r="AN60" s="221"/>
      <c r="AO60" s="221"/>
      <c r="AP60" s="221"/>
      <c r="AQ60" s="221"/>
      <c r="AR60" s="221"/>
      <c r="AS60" s="221"/>
      <c r="AT60" s="221"/>
      <c r="AU60" s="221"/>
      <c r="AV60" s="221"/>
      <c r="AW60" s="221"/>
      <c r="AX60" s="221"/>
      <c r="AY60" s="221"/>
      <c r="AZ60" s="221"/>
      <c r="BA60" s="221"/>
      <c r="BB60" s="221"/>
      <c r="BC60" s="221"/>
      <c r="BD60" s="334"/>
      <c r="BE60" s="334"/>
      <c r="BF60" s="334"/>
      <c r="BG60" s="334"/>
      <c r="BH60" s="334"/>
      <c r="BI60" s="334"/>
      <c r="BJ60" s="334"/>
      <c r="BK60" s="334"/>
      <c r="BL60" s="334"/>
      <c r="BM60" s="334"/>
      <c r="BN60" s="334"/>
      <c r="BO60" s="334"/>
      <c r="BP60" s="334"/>
      <c r="BQ60" s="334"/>
      <c r="BR60" s="334"/>
      <c r="BS60" s="334"/>
      <c r="BT60" s="334"/>
      <c r="BU60" s="334"/>
      <c r="BV60" s="334"/>
    </row>
    <row r="61" spans="1:74" ht="11.1" customHeight="1" x14ac:dyDescent="0.2">
      <c r="A61" s="140" t="s">
        <v>775</v>
      </c>
      <c r="B61" s="210" t="s">
        <v>637</v>
      </c>
      <c r="C61" s="260">
        <v>290.24299999999999</v>
      </c>
      <c r="D61" s="260">
        <v>298.09899999999999</v>
      </c>
      <c r="E61" s="260">
        <v>306.25599999999997</v>
      </c>
      <c r="F61" s="260">
        <v>309.08699999999999</v>
      </c>
      <c r="G61" s="260">
        <v>307.31</v>
      </c>
      <c r="H61" s="260">
        <v>307.80399999999997</v>
      </c>
      <c r="I61" s="260">
        <v>307.798</v>
      </c>
      <c r="J61" s="260">
        <v>308.67</v>
      </c>
      <c r="K61" s="260">
        <v>307.065</v>
      </c>
      <c r="L61" s="260">
        <v>304.03100000000001</v>
      </c>
      <c r="M61" s="260">
        <v>302.63499999999999</v>
      </c>
      <c r="N61" s="260">
        <v>299.315</v>
      </c>
      <c r="O61" s="260">
        <v>295.42899999999997</v>
      </c>
      <c r="P61" s="260">
        <v>298.47699999999998</v>
      </c>
      <c r="Q61" s="260">
        <v>303.84300000000002</v>
      </c>
      <c r="R61" s="260">
        <v>312.84500000000003</v>
      </c>
      <c r="S61" s="260">
        <v>317.06599999999997</v>
      </c>
      <c r="T61" s="260">
        <v>313.92</v>
      </c>
      <c r="U61" s="260">
        <v>305.68900000000002</v>
      </c>
      <c r="V61" s="260">
        <v>299.28399999999999</v>
      </c>
      <c r="W61" s="260">
        <v>299.22800000000001</v>
      </c>
      <c r="X61" s="260">
        <v>302.53300000000002</v>
      </c>
      <c r="Y61" s="260">
        <v>305.35399999999998</v>
      </c>
      <c r="Z61" s="260">
        <v>305.733</v>
      </c>
      <c r="AA61" s="260">
        <v>306.60300000000001</v>
      </c>
      <c r="AB61" s="260">
        <v>309.28300000000002</v>
      </c>
      <c r="AC61" s="260">
        <v>315.303</v>
      </c>
      <c r="AD61" s="260">
        <v>318.815</v>
      </c>
      <c r="AE61" s="260">
        <v>326.5</v>
      </c>
      <c r="AF61" s="260">
        <v>325.32100000000003</v>
      </c>
      <c r="AG61" s="260">
        <v>315.78899999999999</v>
      </c>
      <c r="AH61" s="260">
        <v>303.84800000000001</v>
      </c>
      <c r="AI61" s="260">
        <v>301.476</v>
      </c>
      <c r="AJ61" s="260">
        <v>310.012</v>
      </c>
      <c r="AK61" s="260">
        <v>318.197</v>
      </c>
      <c r="AL61" s="260">
        <v>301.35700000000003</v>
      </c>
      <c r="AM61" s="260">
        <v>291.83600000000001</v>
      </c>
      <c r="AN61" s="260">
        <v>297.67899999999997</v>
      </c>
      <c r="AO61" s="260">
        <v>302.464</v>
      </c>
      <c r="AP61" s="260">
        <v>318.33100000000002</v>
      </c>
      <c r="AQ61" s="260">
        <v>341.947</v>
      </c>
      <c r="AR61" s="260">
        <v>342.697</v>
      </c>
      <c r="AS61" s="260">
        <v>315.012</v>
      </c>
      <c r="AT61" s="260">
        <v>295.60899999999998</v>
      </c>
      <c r="AU61" s="260">
        <v>292.39699999999999</v>
      </c>
      <c r="AV61" s="260">
        <v>301.46600000000001</v>
      </c>
      <c r="AW61" s="260">
        <v>305.88499999999999</v>
      </c>
      <c r="AX61" s="260">
        <v>287.17500000000001</v>
      </c>
      <c r="AY61" s="260">
        <v>283.15199999999999</v>
      </c>
      <c r="AZ61" s="260">
        <v>288.62599999999998</v>
      </c>
      <c r="BA61" s="260">
        <v>287.36200000000002</v>
      </c>
      <c r="BB61" s="260">
        <v>294.60300000000001</v>
      </c>
      <c r="BC61" s="260">
        <v>306.50110000000001</v>
      </c>
      <c r="BD61" s="348">
        <v>308.5616</v>
      </c>
      <c r="BE61" s="348">
        <v>303.65190000000001</v>
      </c>
      <c r="BF61" s="348">
        <v>298.68270000000001</v>
      </c>
      <c r="BG61" s="348">
        <v>294.87189999999998</v>
      </c>
      <c r="BH61" s="348">
        <v>302.34879999999998</v>
      </c>
      <c r="BI61" s="348">
        <v>299.81630000000001</v>
      </c>
      <c r="BJ61" s="348">
        <v>296.47730000000001</v>
      </c>
      <c r="BK61" s="348">
        <v>294.4796</v>
      </c>
      <c r="BL61" s="348">
        <v>301.4015</v>
      </c>
      <c r="BM61" s="348">
        <v>307.29649999999998</v>
      </c>
      <c r="BN61" s="348">
        <v>317.5675</v>
      </c>
      <c r="BO61" s="348">
        <v>328.14240000000001</v>
      </c>
      <c r="BP61" s="348">
        <v>328.2183</v>
      </c>
      <c r="BQ61" s="348">
        <v>321.45190000000002</v>
      </c>
      <c r="BR61" s="348">
        <v>314.92059999999998</v>
      </c>
      <c r="BS61" s="348">
        <v>309.86</v>
      </c>
      <c r="BT61" s="348">
        <v>316.76100000000002</v>
      </c>
      <c r="BU61" s="348">
        <v>313.07080000000002</v>
      </c>
      <c r="BV61" s="348">
        <v>308.70530000000002</v>
      </c>
    </row>
    <row r="62" spans="1:74" ht="11.1" customHeight="1" x14ac:dyDescent="0.2">
      <c r="A62" s="134"/>
      <c r="B62" s="139" t="s">
        <v>776</v>
      </c>
      <c r="C62" s="222"/>
      <c r="D62" s="222"/>
      <c r="E62" s="222"/>
      <c r="F62" s="222"/>
      <c r="G62" s="222"/>
      <c r="H62" s="222"/>
      <c r="I62" s="222"/>
      <c r="J62" s="222"/>
      <c r="K62" s="222"/>
      <c r="L62" s="222"/>
      <c r="M62" s="222"/>
      <c r="N62" s="222"/>
      <c r="O62" s="222"/>
      <c r="P62" s="222"/>
      <c r="Q62" s="222"/>
      <c r="R62" s="222"/>
      <c r="S62" s="222"/>
      <c r="T62" s="222"/>
      <c r="U62" s="222"/>
      <c r="V62" s="222"/>
      <c r="W62" s="222"/>
      <c r="X62" s="222"/>
      <c r="Y62" s="222"/>
      <c r="Z62" s="222"/>
      <c r="AA62" s="222"/>
      <c r="AB62" s="222"/>
      <c r="AC62" s="222"/>
      <c r="AD62" s="222"/>
      <c r="AE62" s="222"/>
      <c r="AF62" s="222"/>
      <c r="AG62" s="222"/>
      <c r="AH62" s="222"/>
      <c r="AI62" s="222"/>
      <c r="AJ62" s="222"/>
      <c r="AK62" s="222"/>
      <c r="AL62" s="222"/>
      <c r="AM62" s="222"/>
      <c r="AN62" s="222"/>
      <c r="AO62" s="222"/>
      <c r="AP62" s="222"/>
      <c r="AQ62" s="222"/>
      <c r="AR62" s="222"/>
      <c r="AS62" s="222"/>
      <c r="AT62" s="222"/>
      <c r="AU62" s="222"/>
      <c r="AV62" s="222"/>
      <c r="AW62" s="222"/>
      <c r="AX62" s="222"/>
      <c r="AY62" s="222"/>
      <c r="AZ62" s="222"/>
      <c r="BA62" s="222"/>
      <c r="BB62" s="222"/>
      <c r="BC62" s="222"/>
      <c r="BD62" s="336"/>
      <c r="BE62" s="336"/>
      <c r="BF62" s="336"/>
      <c r="BG62" s="336"/>
      <c r="BH62" s="336"/>
      <c r="BI62" s="336"/>
      <c r="BJ62" s="336"/>
      <c r="BK62" s="336"/>
      <c r="BL62" s="336"/>
      <c r="BM62" s="336"/>
      <c r="BN62" s="336"/>
      <c r="BO62" s="336"/>
      <c r="BP62" s="336"/>
      <c r="BQ62" s="336"/>
      <c r="BR62" s="336"/>
      <c r="BS62" s="336"/>
      <c r="BT62" s="336"/>
      <c r="BU62" s="336"/>
      <c r="BV62" s="336"/>
    </row>
    <row r="63" spans="1:74" ht="11.1" customHeight="1" x14ac:dyDescent="0.2">
      <c r="A63" s="483" t="s">
        <v>777</v>
      </c>
      <c r="B63" s="484" t="s">
        <v>638</v>
      </c>
      <c r="C63" s="273">
        <v>0.25024423962999998</v>
      </c>
      <c r="D63" s="273">
        <v>0.25963775509999998</v>
      </c>
      <c r="E63" s="273">
        <v>0.26114746544</v>
      </c>
      <c r="F63" s="273">
        <v>0.26081428570999998</v>
      </c>
      <c r="G63" s="273">
        <v>0.25862211982</v>
      </c>
      <c r="H63" s="273">
        <v>0.26464285714000002</v>
      </c>
      <c r="I63" s="273">
        <v>0.26493087558</v>
      </c>
      <c r="J63" s="273">
        <v>0.26782488479</v>
      </c>
      <c r="K63" s="273">
        <v>0.26418571428999998</v>
      </c>
      <c r="L63" s="273">
        <v>0.25930875576000001</v>
      </c>
      <c r="M63" s="273">
        <v>0.2621</v>
      </c>
      <c r="N63" s="273">
        <v>0.26928571428999998</v>
      </c>
      <c r="O63" s="273">
        <v>0.27097695852999998</v>
      </c>
      <c r="P63" s="273">
        <v>0.27597536946000001</v>
      </c>
      <c r="Q63" s="273">
        <v>0.27591705069</v>
      </c>
      <c r="R63" s="273">
        <v>0.28312857142999998</v>
      </c>
      <c r="S63" s="273">
        <v>0.28114746544000002</v>
      </c>
      <c r="T63" s="273">
        <v>0.26838571429000002</v>
      </c>
      <c r="U63" s="273">
        <v>0.26430414746999997</v>
      </c>
      <c r="V63" s="273">
        <v>0.26775115207</v>
      </c>
      <c r="W63" s="273">
        <v>0.25830952381</v>
      </c>
      <c r="X63" s="273">
        <v>0.24575576036999999</v>
      </c>
      <c r="Y63" s="273">
        <v>0.25456190476000001</v>
      </c>
      <c r="Z63" s="273">
        <v>0.25991705068999998</v>
      </c>
      <c r="AA63" s="273">
        <v>0.25773271888999999</v>
      </c>
      <c r="AB63" s="273">
        <v>0.26142857142999998</v>
      </c>
      <c r="AC63" s="273">
        <v>0.25925806452</v>
      </c>
      <c r="AD63" s="273">
        <v>0.26679999999999998</v>
      </c>
      <c r="AE63" s="273">
        <v>0.26748847926000002</v>
      </c>
      <c r="AF63" s="273">
        <v>0.26518095238</v>
      </c>
      <c r="AG63" s="273">
        <v>0.26912442396000003</v>
      </c>
      <c r="AH63" s="273">
        <v>0.26664976958999997</v>
      </c>
      <c r="AI63" s="273">
        <v>0.26597142857</v>
      </c>
      <c r="AJ63" s="273">
        <v>0.26277880184000002</v>
      </c>
      <c r="AK63" s="273">
        <v>0.26235714286</v>
      </c>
      <c r="AL63" s="273">
        <v>0.25593087557999999</v>
      </c>
      <c r="AM63" s="273">
        <v>0.26056221198000001</v>
      </c>
      <c r="AN63" s="273">
        <v>0.26313775509999998</v>
      </c>
      <c r="AO63" s="273">
        <v>0.26265437788000001</v>
      </c>
      <c r="AP63" s="273">
        <v>0.25745714285999999</v>
      </c>
      <c r="AQ63" s="273">
        <v>0.26544700460999998</v>
      </c>
      <c r="AR63" s="273">
        <v>0.26558095238000001</v>
      </c>
      <c r="AS63" s="273">
        <v>0.27088479262999998</v>
      </c>
      <c r="AT63" s="273">
        <v>0.27330414746999998</v>
      </c>
      <c r="AU63" s="273">
        <v>0.26722857143000001</v>
      </c>
      <c r="AV63" s="273">
        <v>0.25998617512</v>
      </c>
      <c r="AW63" s="273">
        <v>0.26458095238000001</v>
      </c>
      <c r="AX63" s="273">
        <v>0.26270967742000001</v>
      </c>
      <c r="AY63" s="273">
        <v>0.26173732718999998</v>
      </c>
      <c r="AZ63" s="273">
        <v>0.2465</v>
      </c>
      <c r="BA63" s="273">
        <v>0.23292626727999999</v>
      </c>
      <c r="BB63" s="273">
        <v>0.23733809523999999</v>
      </c>
      <c r="BC63" s="273">
        <v>0.24303809524</v>
      </c>
      <c r="BD63" s="367">
        <v>0.24344089999999999</v>
      </c>
      <c r="BE63" s="367">
        <v>0.2444084</v>
      </c>
      <c r="BF63" s="367">
        <v>0.2419357</v>
      </c>
      <c r="BG63" s="367">
        <v>0.23740420000000001</v>
      </c>
      <c r="BH63" s="367">
        <v>0.233073</v>
      </c>
      <c r="BI63" s="367">
        <v>0.2337591</v>
      </c>
      <c r="BJ63" s="367">
        <v>0.2380688</v>
      </c>
      <c r="BK63" s="367">
        <v>0.2387167</v>
      </c>
      <c r="BL63" s="367">
        <v>0.23491129999999999</v>
      </c>
      <c r="BM63" s="367">
        <v>0.25008629999999998</v>
      </c>
      <c r="BN63" s="367">
        <v>0.24930160000000001</v>
      </c>
      <c r="BO63" s="367">
        <v>0.25196160000000001</v>
      </c>
      <c r="BP63" s="367">
        <v>0.2433321</v>
      </c>
      <c r="BQ63" s="367">
        <v>0.23920710000000001</v>
      </c>
      <c r="BR63" s="367">
        <v>0.23322390000000001</v>
      </c>
      <c r="BS63" s="367">
        <v>0.2264726</v>
      </c>
      <c r="BT63" s="367">
        <v>0.21856909999999999</v>
      </c>
      <c r="BU63" s="367">
        <v>0.21967519999999999</v>
      </c>
      <c r="BV63" s="367">
        <v>0.22596910000000001</v>
      </c>
    </row>
    <row r="64" spans="1:74" ht="11.1" customHeight="1" x14ac:dyDescent="0.2">
      <c r="A64" s="483"/>
      <c r="B64" s="484"/>
      <c r="C64" s="273"/>
      <c r="D64" s="273"/>
      <c r="E64" s="273"/>
      <c r="F64" s="273"/>
      <c r="G64" s="273"/>
      <c r="H64" s="273"/>
      <c r="I64" s="273"/>
      <c r="J64" s="273"/>
      <c r="K64" s="273"/>
      <c r="L64" s="273"/>
      <c r="M64" s="273"/>
      <c r="N64" s="273"/>
      <c r="O64" s="273"/>
      <c r="P64" s="273"/>
      <c r="Q64" s="273"/>
      <c r="R64" s="273"/>
      <c r="S64" s="273"/>
      <c r="T64" s="273"/>
      <c r="U64" s="273"/>
      <c r="V64" s="273"/>
      <c r="W64" s="273"/>
      <c r="X64" s="273"/>
      <c r="Y64" s="273"/>
      <c r="Z64" s="273"/>
      <c r="AA64" s="273"/>
      <c r="AB64" s="273"/>
      <c r="AC64" s="273"/>
      <c r="AD64" s="273"/>
      <c r="AE64" s="273"/>
      <c r="AF64" s="273"/>
      <c r="AG64" s="273"/>
      <c r="AH64" s="273"/>
      <c r="AI64" s="273"/>
      <c r="AJ64" s="273"/>
      <c r="AK64" s="273"/>
      <c r="AL64" s="273"/>
      <c r="AM64" s="273"/>
      <c r="AN64" s="273"/>
      <c r="AO64" s="273"/>
      <c r="AP64" s="273"/>
      <c r="AQ64" s="273"/>
      <c r="AR64" s="273"/>
      <c r="AS64" s="273"/>
      <c r="AT64" s="273"/>
      <c r="AU64" s="273"/>
      <c r="AV64" s="273"/>
      <c r="AW64" s="273"/>
      <c r="AX64" s="273"/>
      <c r="AY64" s="273"/>
      <c r="AZ64" s="273"/>
      <c r="BA64" s="273"/>
      <c r="BB64" s="273"/>
      <c r="BC64" s="273"/>
      <c r="BD64" s="367"/>
      <c r="BE64" s="367"/>
      <c r="BF64" s="367"/>
      <c r="BG64" s="367"/>
      <c r="BH64" s="367"/>
      <c r="BI64" s="367"/>
      <c r="BJ64" s="367"/>
      <c r="BK64" s="367"/>
      <c r="BL64" s="367"/>
      <c r="BM64" s="367"/>
      <c r="BN64" s="367"/>
      <c r="BO64" s="367"/>
      <c r="BP64" s="367"/>
      <c r="BQ64" s="367"/>
      <c r="BR64" s="367"/>
      <c r="BS64" s="367"/>
      <c r="BT64" s="367"/>
      <c r="BU64" s="367"/>
      <c r="BV64" s="367"/>
    </row>
    <row r="65" spans="1:74" ht="11.1" customHeight="1" x14ac:dyDescent="0.2">
      <c r="A65" s="483"/>
      <c r="B65" s="136" t="s">
        <v>931</v>
      </c>
      <c r="C65" s="273"/>
      <c r="D65" s="273"/>
      <c r="E65" s="273"/>
      <c r="F65" s="273"/>
      <c r="G65" s="273"/>
      <c r="H65" s="273"/>
      <c r="I65" s="273"/>
      <c r="J65" s="273"/>
      <c r="K65" s="273"/>
      <c r="L65" s="273"/>
      <c r="M65" s="273"/>
      <c r="N65" s="273"/>
      <c r="O65" s="273"/>
      <c r="P65" s="273"/>
      <c r="Q65" s="273"/>
      <c r="R65" s="273"/>
      <c r="S65" s="273"/>
      <c r="T65" s="273"/>
      <c r="U65" s="273"/>
      <c r="V65" s="273"/>
      <c r="W65" s="273"/>
      <c r="X65" s="273"/>
      <c r="Y65" s="273"/>
      <c r="Z65" s="273"/>
      <c r="AA65" s="273"/>
      <c r="AB65" s="273"/>
      <c r="AC65" s="273"/>
      <c r="AD65" s="273"/>
      <c r="AE65" s="273"/>
      <c r="AF65" s="273"/>
      <c r="AG65" s="273"/>
      <c r="AH65" s="273"/>
      <c r="AI65" s="273"/>
      <c r="AJ65" s="273"/>
      <c r="AK65" s="273"/>
      <c r="AL65" s="273"/>
      <c r="AM65" s="273"/>
      <c r="AN65" s="273"/>
      <c r="AO65" s="273"/>
      <c r="AP65" s="273"/>
      <c r="AQ65" s="273"/>
      <c r="AR65" s="273"/>
      <c r="AS65" s="273"/>
      <c r="AT65" s="273"/>
      <c r="AU65" s="273"/>
      <c r="AV65" s="273"/>
      <c r="AW65" s="273"/>
      <c r="AX65" s="273"/>
      <c r="AY65" s="273"/>
      <c r="AZ65" s="273"/>
      <c r="BA65" s="273"/>
      <c r="BB65" s="273"/>
      <c r="BC65" s="273"/>
      <c r="BD65" s="367"/>
      <c r="BE65" s="367"/>
      <c r="BF65" s="367"/>
      <c r="BG65" s="367"/>
      <c r="BH65" s="367"/>
      <c r="BI65" s="367"/>
      <c r="BJ65" s="367"/>
      <c r="BK65" s="367"/>
      <c r="BL65" s="367"/>
      <c r="BM65" s="367"/>
      <c r="BN65" s="367"/>
      <c r="BO65" s="367"/>
      <c r="BP65" s="367"/>
      <c r="BQ65" s="367"/>
      <c r="BR65" s="367"/>
      <c r="BS65" s="367"/>
      <c r="BT65" s="367"/>
      <c r="BU65" s="367"/>
      <c r="BV65" s="367"/>
    </row>
    <row r="66" spans="1:74" ht="11.1" customHeight="1" x14ac:dyDescent="0.2">
      <c r="A66" s="140" t="s">
        <v>1028</v>
      </c>
      <c r="B66" s="210" t="s">
        <v>802</v>
      </c>
      <c r="C66" s="260">
        <v>191.58138700000001</v>
      </c>
      <c r="D66" s="260">
        <v>171.52346199999999</v>
      </c>
      <c r="E66" s="260">
        <v>195.35093280000001</v>
      </c>
      <c r="F66" s="260">
        <v>183.83828080000001</v>
      </c>
      <c r="G66" s="260">
        <v>187.29400770000001</v>
      </c>
      <c r="H66" s="260">
        <v>188.3620085</v>
      </c>
      <c r="I66" s="260">
        <v>188.82631889999999</v>
      </c>
      <c r="J66" s="260">
        <v>195.7400648</v>
      </c>
      <c r="K66" s="260">
        <v>185.39567400000001</v>
      </c>
      <c r="L66" s="260">
        <v>189.96629590000001</v>
      </c>
      <c r="M66" s="260">
        <v>186.43788140000001</v>
      </c>
      <c r="N66" s="260">
        <v>187.992479</v>
      </c>
      <c r="O66" s="260">
        <v>184.70415320000001</v>
      </c>
      <c r="P66" s="260">
        <v>176.40869979999999</v>
      </c>
      <c r="Q66" s="260">
        <v>184.20156750000001</v>
      </c>
      <c r="R66" s="260">
        <v>178.21261459999999</v>
      </c>
      <c r="S66" s="260">
        <v>187.2165474</v>
      </c>
      <c r="T66" s="260">
        <v>184.92362109999999</v>
      </c>
      <c r="U66" s="260">
        <v>186.3384872</v>
      </c>
      <c r="V66" s="260">
        <v>192.7207046</v>
      </c>
      <c r="W66" s="260">
        <v>176.0825443</v>
      </c>
      <c r="X66" s="260">
        <v>187.05410599999999</v>
      </c>
      <c r="Y66" s="260">
        <v>180.91110549999999</v>
      </c>
      <c r="Z66" s="260">
        <v>181.41699869999999</v>
      </c>
      <c r="AA66" s="260">
        <v>188.00431549999999</v>
      </c>
      <c r="AB66" s="260">
        <v>167.48689730000001</v>
      </c>
      <c r="AC66" s="260">
        <v>185.9430304</v>
      </c>
      <c r="AD66" s="260">
        <v>180.33506750000001</v>
      </c>
      <c r="AE66" s="260">
        <v>189.82593399999999</v>
      </c>
      <c r="AF66" s="260">
        <v>182.3493263</v>
      </c>
      <c r="AG66" s="260">
        <v>192.7118882</v>
      </c>
      <c r="AH66" s="260">
        <v>191.50914549999999</v>
      </c>
      <c r="AI66" s="260">
        <v>185.74188119999999</v>
      </c>
      <c r="AJ66" s="260">
        <v>191.58615850000001</v>
      </c>
      <c r="AK66" s="260">
        <v>188.23201839999999</v>
      </c>
      <c r="AL66" s="260">
        <v>187.2499273</v>
      </c>
      <c r="AM66" s="260">
        <v>189.03389709999999</v>
      </c>
      <c r="AN66" s="260">
        <v>172.1239295</v>
      </c>
      <c r="AO66" s="260">
        <v>186.24507969999999</v>
      </c>
      <c r="AP66" s="260">
        <v>184.47801459999999</v>
      </c>
      <c r="AQ66" s="260">
        <v>188.21459239999999</v>
      </c>
      <c r="AR66" s="260">
        <v>183.56736459999999</v>
      </c>
      <c r="AS66" s="260">
        <v>192.37616790000001</v>
      </c>
      <c r="AT66" s="260">
        <v>191.36368540000001</v>
      </c>
      <c r="AU66" s="260">
        <v>184.32017010000001</v>
      </c>
      <c r="AV66" s="260">
        <v>197.0854338</v>
      </c>
      <c r="AW66" s="260">
        <v>186.09976829999999</v>
      </c>
      <c r="AX66" s="260">
        <v>194.22276479999999</v>
      </c>
      <c r="AY66" s="260">
        <v>192.53845860000001</v>
      </c>
      <c r="AZ66" s="260">
        <v>174.78515709999999</v>
      </c>
      <c r="BA66" s="260">
        <v>191.6626</v>
      </c>
      <c r="BB66" s="260">
        <v>187.0729</v>
      </c>
      <c r="BC66" s="260">
        <v>192.2747</v>
      </c>
      <c r="BD66" s="348">
        <v>188.42949999999999</v>
      </c>
      <c r="BE66" s="348">
        <v>193.6628</v>
      </c>
      <c r="BF66" s="348">
        <v>195.78</v>
      </c>
      <c r="BG66" s="348">
        <v>185.7063</v>
      </c>
      <c r="BH66" s="348">
        <v>195.69900000000001</v>
      </c>
      <c r="BI66" s="348">
        <v>185.1489</v>
      </c>
      <c r="BJ66" s="348">
        <v>195.077</v>
      </c>
      <c r="BK66" s="348">
        <v>191.74039999999999</v>
      </c>
      <c r="BL66" s="348">
        <v>176.7055</v>
      </c>
      <c r="BM66" s="348">
        <v>191.1979</v>
      </c>
      <c r="BN66" s="348">
        <v>186.67699999999999</v>
      </c>
      <c r="BO66" s="348">
        <v>193.10990000000001</v>
      </c>
      <c r="BP66" s="348">
        <v>189.37520000000001</v>
      </c>
      <c r="BQ66" s="348">
        <v>194.28399999999999</v>
      </c>
      <c r="BR66" s="348">
        <v>196.55539999999999</v>
      </c>
      <c r="BS66" s="348">
        <v>185.93450000000001</v>
      </c>
      <c r="BT66" s="348">
        <v>196.23220000000001</v>
      </c>
      <c r="BU66" s="348">
        <v>186.7893</v>
      </c>
      <c r="BV66" s="348">
        <v>194.86529999999999</v>
      </c>
    </row>
    <row r="67" spans="1:74" ht="11.1" customHeight="1" x14ac:dyDescent="0.2">
      <c r="A67" s="140" t="s">
        <v>1029</v>
      </c>
      <c r="B67" s="210" t="s">
        <v>803</v>
      </c>
      <c r="C67" s="260">
        <v>154.5438628</v>
      </c>
      <c r="D67" s="260">
        <v>131.0807715</v>
      </c>
      <c r="E67" s="260">
        <v>118.9640034</v>
      </c>
      <c r="F67" s="260">
        <v>97.133843409999997</v>
      </c>
      <c r="G67" s="260">
        <v>88.605022410000004</v>
      </c>
      <c r="H67" s="260">
        <v>88.152680309999994</v>
      </c>
      <c r="I67" s="260">
        <v>100.7809165</v>
      </c>
      <c r="J67" s="260">
        <v>100.8193679</v>
      </c>
      <c r="K67" s="260">
        <v>88.022567769999995</v>
      </c>
      <c r="L67" s="260">
        <v>92.739824470000002</v>
      </c>
      <c r="M67" s="260">
        <v>108.2627142</v>
      </c>
      <c r="N67" s="260">
        <v>135.78449370000001</v>
      </c>
      <c r="O67" s="260">
        <v>147.4970051</v>
      </c>
      <c r="P67" s="260">
        <v>133.7555256</v>
      </c>
      <c r="Q67" s="260">
        <v>113.5112682</v>
      </c>
      <c r="R67" s="260">
        <v>104.1142017</v>
      </c>
      <c r="S67" s="260">
        <v>99.807290289999997</v>
      </c>
      <c r="T67" s="260">
        <v>99.555898299999996</v>
      </c>
      <c r="U67" s="260">
        <v>110.4618778</v>
      </c>
      <c r="V67" s="260">
        <v>107.1095349</v>
      </c>
      <c r="W67" s="260">
        <v>96.195511389999993</v>
      </c>
      <c r="X67" s="260">
        <v>101.2075086</v>
      </c>
      <c r="Y67" s="260">
        <v>115.6846386</v>
      </c>
      <c r="Z67" s="260">
        <v>133.85515620000001</v>
      </c>
      <c r="AA67" s="260">
        <v>154.77647300000001</v>
      </c>
      <c r="AB67" s="260">
        <v>137.89562509999999</v>
      </c>
      <c r="AC67" s="260">
        <v>135.25955020000001</v>
      </c>
      <c r="AD67" s="260">
        <v>105.2038124</v>
      </c>
      <c r="AE67" s="260">
        <v>93.504442589999996</v>
      </c>
      <c r="AF67" s="260">
        <v>93.069136830000005</v>
      </c>
      <c r="AG67" s="260">
        <v>103.0644597</v>
      </c>
      <c r="AH67" s="260">
        <v>103.0730605</v>
      </c>
      <c r="AI67" s="260">
        <v>94.374000019999997</v>
      </c>
      <c r="AJ67" s="260">
        <v>99.706770349999999</v>
      </c>
      <c r="AK67" s="260">
        <v>124.1921834</v>
      </c>
      <c r="AL67" s="260">
        <v>156.8957546</v>
      </c>
      <c r="AM67" s="260">
        <v>174.10101710000001</v>
      </c>
      <c r="AN67" s="260">
        <v>148.54805709999999</v>
      </c>
      <c r="AO67" s="260">
        <v>138.64257190000001</v>
      </c>
      <c r="AP67" s="260">
        <v>105.88443150000001</v>
      </c>
      <c r="AQ67" s="260">
        <v>97.944400450000003</v>
      </c>
      <c r="AR67" s="260">
        <v>94.52015136</v>
      </c>
      <c r="AS67" s="260">
        <v>101.7896032</v>
      </c>
      <c r="AT67" s="260">
        <v>104.7968027</v>
      </c>
      <c r="AU67" s="260">
        <v>97.989748489999997</v>
      </c>
      <c r="AV67" s="260">
        <v>103.5401655</v>
      </c>
      <c r="AW67" s="260">
        <v>127.8944304</v>
      </c>
      <c r="AX67" s="260">
        <v>145.31890619999999</v>
      </c>
      <c r="AY67" s="260">
        <v>168.7883248</v>
      </c>
      <c r="AZ67" s="260">
        <v>159.4463781</v>
      </c>
      <c r="BA67" s="260">
        <v>136.36789999999999</v>
      </c>
      <c r="BB67" s="260">
        <v>110.46899999999999</v>
      </c>
      <c r="BC67" s="260">
        <v>101.8663</v>
      </c>
      <c r="BD67" s="348">
        <v>102.1018</v>
      </c>
      <c r="BE67" s="348">
        <v>111.9999</v>
      </c>
      <c r="BF67" s="348">
        <v>111.18770000000001</v>
      </c>
      <c r="BG67" s="348">
        <v>102.00490000000001</v>
      </c>
      <c r="BH67" s="348">
        <v>108.1182</v>
      </c>
      <c r="BI67" s="348">
        <v>127.4568</v>
      </c>
      <c r="BJ67" s="348">
        <v>158.48330000000001</v>
      </c>
      <c r="BK67" s="348">
        <v>173.5753</v>
      </c>
      <c r="BL67" s="348">
        <v>153.70189999999999</v>
      </c>
      <c r="BM67" s="348">
        <v>136.92019999999999</v>
      </c>
      <c r="BN67" s="348">
        <v>109.843</v>
      </c>
      <c r="BO67" s="348">
        <v>104.0612</v>
      </c>
      <c r="BP67" s="348">
        <v>102.19799999999999</v>
      </c>
      <c r="BQ67" s="348">
        <v>111.511</v>
      </c>
      <c r="BR67" s="348">
        <v>112.0479</v>
      </c>
      <c r="BS67" s="348">
        <v>103.17749999999999</v>
      </c>
      <c r="BT67" s="348">
        <v>109.62560000000001</v>
      </c>
      <c r="BU67" s="348">
        <v>128.98419999999999</v>
      </c>
      <c r="BV67" s="348">
        <v>160.3794</v>
      </c>
    </row>
    <row r="68" spans="1:74" ht="11.1" customHeight="1" x14ac:dyDescent="0.2">
      <c r="A68" s="140" t="s">
        <v>296</v>
      </c>
      <c r="B68" s="210" t="s">
        <v>1048</v>
      </c>
      <c r="C68" s="260">
        <v>179.79983340000001</v>
      </c>
      <c r="D68" s="260">
        <v>148.85337079999999</v>
      </c>
      <c r="E68" s="260">
        <v>147.66137359999999</v>
      </c>
      <c r="F68" s="260">
        <v>135.66419629999999</v>
      </c>
      <c r="G68" s="260">
        <v>148.14996919999999</v>
      </c>
      <c r="H68" s="260">
        <v>167.58690910000001</v>
      </c>
      <c r="I68" s="260">
        <v>185.74292260000001</v>
      </c>
      <c r="J68" s="260">
        <v>182.88488950000001</v>
      </c>
      <c r="K68" s="260">
        <v>153.99329729999999</v>
      </c>
      <c r="L68" s="260">
        <v>140.78521570000001</v>
      </c>
      <c r="M68" s="260">
        <v>135.9043739</v>
      </c>
      <c r="N68" s="260">
        <v>148.74579</v>
      </c>
      <c r="O68" s="260">
        <v>142.35586409999999</v>
      </c>
      <c r="P68" s="260">
        <v>127.7471419</v>
      </c>
      <c r="Q68" s="260">
        <v>118.2854232</v>
      </c>
      <c r="R68" s="260">
        <v>107.1749076</v>
      </c>
      <c r="S68" s="260">
        <v>127.0269783</v>
      </c>
      <c r="T68" s="260">
        <v>142.6081408</v>
      </c>
      <c r="U68" s="260">
        <v>170.069368</v>
      </c>
      <c r="V68" s="260">
        <v>163.44924320000001</v>
      </c>
      <c r="W68" s="260">
        <v>138.44706149999999</v>
      </c>
      <c r="X68" s="260">
        <v>133.38000049999999</v>
      </c>
      <c r="Y68" s="260">
        <v>140.01014369999999</v>
      </c>
      <c r="Z68" s="260">
        <v>146.62854770000001</v>
      </c>
      <c r="AA68" s="260">
        <v>149.81148239999999</v>
      </c>
      <c r="AB68" s="260">
        <v>134.96536259999999</v>
      </c>
      <c r="AC68" s="260">
        <v>140.97803160000001</v>
      </c>
      <c r="AD68" s="260">
        <v>122.83883419999999</v>
      </c>
      <c r="AE68" s="260">
        <v>130.2702395</v>
      </c>
      <c r="AF68" s="260">
        <v>148.6591679</v>
      </c>
      <c r="AG68" s="260">
        <v>163.65142990000001</v>
      </c>
      <c r="AH68" s="260">
        <v>161.64583709999999</v>
      </c>
      <c r="AI68" s="260">
        <v>144.8052912</v>
      </c>
      <c r="AJ68" s="260">
        <v>133.6956461</v>
      </c>
      <c r="AK68" s="260">
        <v>132.73553820000001</v>
      </c>
      <c r="AL68" s="260">
        <v>153.6843307</v>
      </c>
      <c r="AM68" s="260">
        <v>165.84840449999999</v>
      </c>
      <c r="AN68" s="260">
        <v>152.209057</v>
      </c>
      <c r="AO68" s="260">
        <v>145.36720779999999</v>
      </c>
      <c r="AP68" s="260">
        <v>118.53968020000001</v>
      </c>
      <c r="AQ68" s="260">
        <v>129.32906299999999</v>
      </c>
      <c r="AR68" s="260">
        <v>148.75809649999999</v>
      </c>
      <c r="AS68" s="260">
        <v>161.62373249999999</v>
      </c>
      <c r="AT68" s="260">
        <v>161.11771769999999</v>
      </c>
      <c r="AU68" s="260">
        <v>138.6876326</v>
      </c>
      <c r="AV68" s="260">
        <v>125.1453041</v>
      </c>
      <c r="AW68" s="260">
        <v>130.2836307</v>
      </c>
      <c r="AX68" s="260">
        <v>135.87075849999999</v>
      </c>
      <c r="AY68" s="260">
        <v>143.09682900000001</v>
      </c>
      <c r="AZ68" s="260">
        <v>134.5982826</v>
      </c>
      <c r="BA68" s="260">
        <v>128.08410000000001</v>
      </c>
      <c r="BB68" s="260">
        <v>103.13290000000001</v>
      </c>
      <c r="BC68" s="260">
        <v>117.7831</v>
      </c>
      <c r="BD68" s="348">
        <v>131.2011</v>
      </c>
      <c r="BE68" s="348">
        <v>154.95679999999999</v>
      </c>
      <c r="BF68" s="348">
        <v>161.9402</v>
      </c>
      <c r="BG68" s="348">
        <v>134.89869999999999</v>
      </c>
      <c r="BH68" s="348">
        <v>128.23929999999999</v>
      </c>
      <c r="BI68" s="348">
        <v>124.71259999999999</v>
      </c>
      <c r="BJ68" s="348">
        <v>143.80889999999999</v>
      </c>
      <c r="BK68" s="348">
        <v>147.30269999999999</v>
      </c>
      <c r="BL68" s="348">
        <v>133.58959999999999</v>
      </c>
      <c r="BM68" s="348">
        <v>128.4659</v>
      </c>
      <c r="BN68" s="348">
        <v>109.8344</v>
      </c>
      <c r="BO68" s="348">
        <v>117.2345</v>
      </c>
      <c r="BP68" s="348">
        <v>130.6942</v>
      </c>
      <c r="BQ68" s="348">
        <v>155.12280000000001</v>
      </c>
      <c r="BR68" s="348">
        <v>160.5874</v>
      </c>
      <c r="BS68" s="348">
        <v>133.44990000000001</v>
      </c>
      <c r="BT68" s="348">
        <v>125.9247</v>
      </c>
      <c r="BU68" s="348">
        <v>123.4209</v>
      </c>
      <c r="BV68" s="348">
        <v>139.0797</v>
      </c>
    </row>
    <row r="69" spans="1:74" ht="11.1" customHeight="1" x14ac:dyDescent="0.2">
      <c r="A69" s="140" t="s">
        <v>1030</v>
      </c>
      <c r="B69" s="211" t="s">
        <v>1027</v>
      </c>
      <c r="C69" s="328">
        <v>525.92508320000002</v>
      </c>
      <c r="D69" s="328">
        <v>451.45760430000001</v>
      </c>
      <c r="E69" s="328">
        <v>461.97630980000002</v>
      </c>
      <c r="F69" s="328">
        <v>416.63632051000002</v>
      </c>
      <c r="G69" s="328">
        <v>424.04899931</v>
      </c>
      <c r="H69" s="328">
        <v>444.10159791000001</v>
      </c>
      <c r="I69" s="328">
        <v>475.35015800000002</v>
      </c>
      <c r="J69" s="328">
        <v>479.44432219999999</v>
      </c>
      <c r="K69" s="328">
        <v>427.41153907</v>
      </c>
      <c r="L69" s="328">
        <v>423.49133606999999</v>
      </c>
      <c r="M69" s="328">
        <v>430.60496949999998</v>
      </c>
      <c r="N69" s="328">
        <v>472.52276269999999</v>
      </c>
      <c r="O69" s="328">
        <v>474.55702239999999</v>
      </c>
      <c r="P69" s="328">
        <v>437.91136729999999</v>
      </c>
      <c r="Q69" s="328">
        <v>415.9982589</v>
      </c>
      <c r="R69" s="328">
        <v>389.5017239</v>
      </c>
      <c r="S69" s="328">
        <v>414.05081598999999</v>
      </c>
      <c r="T69" s="328">
        <v>427.08766020000002</v>
      </c>
      <c r="U69" s="328">
        <v>466.869733</v>
      </c>
      <c r="V69" s="328">
        <v>463.27948270000002</v>
      </c>
      <c r="W69" s="328">
        <v>410.72511718999999</v>
      </c>
      <c r="X69" s="328">
        <v>421.64161510000002</v>
      </c>
      <c r="Y69" s="328">
        <v>436.6058878</v>
      </c>
      <c r="Z69" s="328">
        <v>461.90070259999999</v>
      </c>
      <c r="AA69" s="328">
        <v>492.59227090000002</v>
      </c>
      <c r="AB69" s="328">
        <v>440.34788500000002</v>
      </c>
      <c r="AC69" s="328">
        <v>462.18061219999998</v>
      </c>
      <c r="AD69" s="328">
        <v>408.37771409999999</v>
      </c>
      <c r="AE69" s="328">
        <v>413.60061609000002</v>
      </c>
      <c r="AF69" s="328">
        <v>424.07763103000002</v>
      </c>
      <c r="AG69" s="328">
        <v>459.4277778</v>
      </c>
      <c r="AH69" s="328">
        <v>456.22804309999998</v>
      </c>
      <c r="AI69" s="328">
        <v>424.92117242</v>
      </c>
      <c r="AJ69" s="328">
        <v>424.98857494999999</v>
      </c>
      <c r="AK69" s="328">
        <v>445.15974</v>
      </c>
      <c r="AL69" s="328">
        <v>497.83001259999998</v>
      </c>
      <c r="AM69" s="328">
        <v>528.98331870000004</v>
      </c>
      <c r="AN69" s="328">
        <v>472.8810436</v>
      </c>
      <c r="AO69" s="328">
        <v>470.25485939999999</v>
      </c>
      <c r="AP69" s="328">
        <v>408.90212630000002</v>
      </c>
      <c r="AQ69" s="328">
        <v>415.48805585000002</v>
      </c>
      <c r="AR69" s="328">
        <v>426.84561245999998</v>
      </c>
      <c r="AS69" s="328">
        <v>455.78950359999999</v>
      </c>
      <c r="AT69" s="328">
        <v>457.27820580000002</v>
      </c>
      <c r="AU69" s="328">
        <v>420.99755119000002</v>
      </c>
      <c r="AV69" s="328">
        <v>425.77090340000001</v>
      </c>
      <c r="AW69" s="328">
        <v>444.27782939999997</v>
      </c>
      <c r="AX69" s="328">
        <v>475.41242949999997</v>
      </c>
      <c r="AY69" s="328">
        <v>504.42361240000002</v>
      </c>
      <c r="AZ69" s="328">
        <v>468.8298178</v>
      </c>
      <c r="BA69" s="328">
        <v>456.1146</v>
      </c>
      <c r="BB69" s="328">
        <v>400.6748</v>
      </c>
      <c r="BC69" s="328">
        <v>411.92410000000001</v>
      </c>
      <c r="BD69" s="365">
        <v>421.73239999999998</v>
      </c>
      <c r="BE69" s="365">
        <v>460.61939999999998</v>
      </c>
      <c r="BF69" s="365">
        <v>468.90789999999998</v>
      </c>
      <c r="BG69" s="365">
        <v>422.60980000000001</v>
      </c>
      <c r="BH69" s="365">
        <v>432.0566</v>
      </c>
      <c r="BI69" s="365">
        <v>437.31830000000002</v>
      </c>
      <c r="BJ69" s="365">
        <v>497.36919999999998</v>
      </c>
      <c r="BK69" s="365">
        <v>512.61839999999995</v>
      </c>
      <c r="BL69" s="365">
        <v>463.99700000000001</v>
      </c>
      <c r="BM69" s="365">
        <v>456.58390000000003</v>
      </c>
      <c r="BN69" s="365">
        <v>406.3544</v>
      </c>
      <c r="BO69" s="365">
        <v>414.40559999999999</v>
      </c>
      <c r="BP69" s="365">
        <v>422.26740000000001</v>
      </c>
      <c r="BQ69" s="365">
        <v>460.9178</v>
      </c>
      <c r="BR69" s="365">
        <v>469.19060000000002</v>
      </c>
      <c r="BS69" s="365">
        <v>422.56200000000001</v>
      </c>
      <c r="BT69" s="365">
        <v>431.78250000000003</v>
      </c>
      <c r="BU69" s="365">
        <v>439.19450000000001</v>
      </c>
      <c r="BV69" s="365">
        <v>494.32429999999999</v>
      </c>
    </row>
    <row r="70" spans="1:74" ht="11.1" customHeight="1" x14ac:dyDescent="0.2">
      <c r="A70" s="483"/>
      <c r="B70" s="484"/>
      <c r="C70" s="273"/>
      <c r="D70" s="273"/>
      <c r="E70" s="273"/>
      <c r="F70" s="273"/>
      <c r="G70" s="273"/>
      <c r="H70" s="273"/>
      <c r="I70" s="273"/>
      <c r="J70" s="273"/>
      <c r="K70" s="273"/>
      <c r="L70" s="273"/>
      <c r="M70" s="273"/>
      <c r="N70" s="273"/>
      <c r="O70" s="273"/>
      <c r="P70" s="273"/>
      <c r="Q70" s="273"/>
      <c r="R70" s="273"/>
      <c r="S70" s="273"/>
      <c r="T70" s="273"/>
      <c r="U70" s="273"/>
      <c r="V70" s="273"/>
      <c r="W70" s="273"/>
      <c r="X70" s="273"/>
      <c r="Y70" s="273"/>
      <c r="Z70" s="273"/>
      <c r="AA70" s="273"/>
      <c r="AB70" s="273"/>
      <c r="AC70" s="273"/>
      <c r="AD70" s="273"/>
      <c r="AE70" s="273"/>
      <c r="AF70" s="273"/>
      <c r="AG70" s="273"/>
      <c r="AH70" s="273"/>
      <c r="AI70" s="273"/>
      <c r="AJ70" s="273"/>
      <c r="AK70" s="273"/>
      <c r="AL70" s="273"/>
      <c r="AM70" s="273"/>
      <c r="AN70" s="273"/>
      <c r="AO70" s="273"/>
      <c r="AP70" s="273"/>
      <c r="AQ70" s="273"/>
      <c r="AR70" s="273"/>
      <c r="AS70" s="273"/>
      <c r="AT70" s="273"/>
      <c r="AU70" s="273"/>
      <c r="AV70" s="273"/>
      <c r="AW70" s="273"/>
      <c r="AX70" s="273"/>
      <c r="AY70" s="367"/>
      <c r="AZ70" s="367"/>
      <c r="BA70" s="367"/>
      <c r="BB70" s="367"/>
      <c r="BC70" s="367"/>
      <c r="BD70" s="367"/>
      <c r="BE70" s="367"/>
      <c r="BF70" s="367"/>
      <c r="BG70" s="367"/>
      <c r="BH70" s="367"/>
      <c r="BI70" s="367"/>
      <c r="BJ70" s="367"/>
      <c r="BK70" s="367"/>
      <c r="BL70" s="367"/>
      <c r="BM70" s="367"/>
      <c r="BN70" s="367"/>
      <c r="BO70" s="367"/>
      <c r="BP70" s="367"/>
      <c r="BQ70" s="367"/>
      <c r="BR70" s="367"/>
      <c r="BS70" s="367"/>
      <c r="BT70" s="367"/>
      <c r="BU70" s="367"/>
      <c r="BV70" s="367"/>
    </row>
    <row r="71" spans="1:74" ht="12" customHeight="1" x14ac:dyDescent="0.2">
      <c r="A71" s="134"/>
      <c r="B71" s="679" t="s">
        <v>1079</v>
      </c>
      <c r="C71" s="676"/>
      <c r="D71" s="676"/>
      <c r="E71" s="676"/>
      <c r="F71" s="676"/>
      <c r="G71" s="676"/>
      <c r="H71" s="676"/>
      <c r="I71" s="676"/>
      <c r="J71" s="676"/>
      <c r="K71" s="676"/>
      <c r="L71" s="676"/>
      <c r="M71" s="676"/>
      <c r="N71" s="676"/>
      <c r="O71" s="676"/>
      <c r="P71" s="676"/>
      <c r="Q71" s="676"/>
    </row>
    <row r="72" spans="1:74" ht="12" customHeight="1" x14ac:dyDescent="0.2">
      <c r="A72" s="134"/>
      <c r="B72" s="630" t="s">
        <v>1092</v>
      </c>
      <c r="C72" s="629"/>
      <c r="D72" s="629"/>
      <c r="E72" s="629"/>
      <c r="F72" s="629"/>
      <c r="G72" s="629"/>
      <c r="H72" s="629"/>
      <c r="I72" s="629"/>
      <c r="J72" s="629"/>
      <c r="K72" s="629"/>
      <c r="L72" s="629"/>
      <c r="M72" s="629"/>
      <c r="N72" s="629"/>
      <c r="O72" s="629"/>
      <c r="P72" s="629"/>
      <c r="Q72" s="629"/>
    </row>
    <row r="73" spans="1:74" s="470" customFormat="1" ht="12" customHeight="1" x14ac:dyDescent="0.2">
      <c r="A73" s="469"/>
      <c r="B73" s="722" t="s">
        <v>1180</v>
      </c>
      <c r="C73" s="662"/>
      <c r="D73" s="662"/>
      <c r="E73" s="662"/>
      <c r="F73" s="662"/>
      <c r="G73" s="662"/>
      <c r="H73" s="662"/>
      <c r="I73" s="662"/>
      <c r="J73" s="662"/>
      <c r="K73" s="662"/>
      <c r="L73" s="662"/>
      <c r="M73" s="662"/>
      <c r="N73" s="662"/>
      <c r="O73" s="662"/>
      <c r="P73" s="662"/>
      <c r="Q73" s="662"/>
      <c r="AY73" s="515"/>
      <c r="AZ73" s="515"/>
      <c r="BA73" s="515"/>
      <c r="BB73" s="515"/>
      <c r="BC73" s="515"/>
      <c r="BD73" s="515"/>
      <c r="BE73" s="515"/>
      <c r="BF73" s="515"/>
      <c r="BG73" s="515"/>
      <c r="BH73" s="515"/>
      <c r="BI73" s="515"/>
      <c r="BJ73" s="515"/>
    </row>
    <row r="74" spans="1:74" s="470" customFormat="1" ht="12" customHeight="1" x14ac:dyDescent="0.2">
      <c r="A74" s="469"/>
      <c r="B74" s="723" t="s">
        <v>1</v>
      </c>
      <c r="C74" s="662"/>
      <c r="D74" s="662"/>
      <c r="E74" s="662"/>
      <c r="F74" s="662"/>
      <c r="G74" s="662"/>
      <c r="H74" s="662"/>
      <c r="I74" s="662"/>
      <c r="J74" s="662"/>
      <c r="K74" s="662"/>
      <c r="L74" s="662"/>
      <c r="M74" s="662"/>
      <c r="N74" s="662"/>
      <c r="O74" s="662"/>
      <c r="P74" s="662"/>
      <c r="Q74" s="662"/>
      <c r="AY74" s="515"/>
      <c r="AZ74" s="515"/>
      <c r="BA74" s="515"/>
      <c r="BB74" s="515"/>
      <c r="BC74" s="515"/>
      <c r="BD74" s="515"/>
      <c r="BE74" s="515"/>
      <c r="BF74" s="515"/>
      <c r="BG74" s="515"/>
      <c r="BH74" s="515"/>
      <c r="BI74" s="515"/>
      <c r="BJ74" s="515"/>
    </row>
    <row r="75" spans="1:74" s="470" customFormat="1" ht="12" customHeight="1" x14ac:dyDescent="0.2">
      <c r="A75" s="469"/>
      <c r="B75" s="665" t="s">
        <v>1106</v>
      </c>
      <c r="C75" s="666"/>
      <c r="D75" s="666"/>
      <c r="E75" s="666"/>
      <c r="F75" s="666"/>
      <c r="G75" s="666"/>
      <c r="H75" s="666"/>
      <c r="I75" s="666"/>
      <c r="J75" s="666"/>
      <c r="K75" s="666"/>
      <c r="L75" s="666"/>
      <c r="M75" s="666"/>
      <c r="N75" s="666"/>
      <c r="O75" s="666"/>
      <c r="P75" s="666"/>
      <c r="Q75" s="662"/>
      <c r="AY75" s="515"/>
      <c r="AZ75" s="515"/>
      <c r="BA75" s="515"/>
      <c r="BB75" s="515"/>
      <c r="BC75" s="515"/>
      <c r="BD75" s="515"/>
      <c r="BE75" s="515"/>
      <c r="BF75" s="515"/>
      <c r="BG75" s="515"/>
      <c r="BH75" s="515"/>
      <c r="BI75" s="515"/>
      <c r="BJ75" s="515"/>
    </row>
    <row r="76" spans="1:74" s="470" customFormat="1" ht="12" customHeight="1" x14ac:dyDescent="0.2">
      <c r="A76" s="469"/>
      <c r="B76" s="665" t="s">
        <v>2</v>
      </c>
      <c r="C76" s="666"/>
      <c r="D76" s="666"/>
      <c r="E76" s="666"/>
      <c r="F76" s="666"/>
      <c r="G76" s="666"/>
      <c r="H76" s="666"/>
      <c r="I76" s="666"/>
      <c r="J76" s="666"/>
      <c r="K76" s="666"/>
      <c r="L76" s="666"/>
      <c r="M76" s="666"/>
      <c r="N76" s="666"/>
      <c r="O76" s="666"/>
      <c r="P76" s="666"/>
      <c r="Q76" s="662"/>
      <c r="AY76" s="515"/>
      <c r="AZ76" s="515"/>
      <c r="BA76" s="515"/>
      <c r="BB76" s="515"/>
      <c r="BC76" s="515"/>
      <c r="BD76" s="515"/>
      <c r="BE76" s="515"/>
      <c r="BF76" s="515"/>
      <c r="BG76" s="515"/>
      <c r="BH76" s="515"/>
      <c r="BI76" s="515"/>
      <c r="BJ76" s="515"/>
    </row>
    <row r="77" spans="1:74" s="470" customFormat="1" ht="12" customHeight="1" x14ac:dyDescent="0.2">
      <c r="A77" s="469"/>
      <c r="B77" s="660" t="s">
        <v>3</v>
      </c>
      <c r="C77" s="661"/>
      <c r="D77" s="661"/>
      <c r="E77" s="661"/>
      <c r="F77" s="661"/>
      <c r="G77" s="661"/>
      <c r="H77" s="661"/>
      <c r="I77" s="661"/>
      <c r="J77" s="661"/>
      <c r="K77" s="661"/>
      <c r="L77" s="661"/>
      <c r="M77" s="661"/>
      <c r="N77" s="661"/>
      <c r="O77" s="661"/>
      <c r="P77" s="661"/>
      <c r="Q77" s="662"/>
      <c r="AY77" s="515"/>
      <c r="AZ77" s="515"/>
      <c r="BA77" s="515"/>
      <c r="BB77" s="515"/>
      <c r="BC77" s="515"/>
      <c r="BD77" s="515"/>
      <c r="BE77" s="515"/>
      <c r="BF77" s="515"/>
      <c r="BG77" s="515"/>
      <c r="BH77" s="515"/>
      <c r="BI77" s="515"/>
      <c r="BJ77" s="515"/>
    </row>
    <row r="78" spans="1:74" s="470" customFormat="1" ht="12" customHeight="1" x14ac:dyDescent="0.2">
      <c r="A78" s="469"/>
      <c r="B78" s="660" t="s">
        <v>1110</v>
      </c>
      <c r="C78" s="661"/>
      <c r="D78" s="661"/>
      <c r="E78" s="661"/>
      <c r="F78" s="661"/>
      <c r="G78" s="661"/>
      <c r="H78" s="661"/>
      <c r="I78" s="661"/>
      <c r="J78" s="661"/>
      <c r="K78" s="661"/>
      <c r="L78" s="661"/>
      <c r="M78" s="661"/>
      <c r="N78" s="661"/>
      <c r="O78" s="661"/>
      <c r="P78" s="661"/>
      <c r="Q78" s="662"/>
      <c r="AY78" s="515"/>
      <c r="AZ78" s="515"/>
      <c r="BA78" s="515"/>
      <c r="BB78" s="515"/>
      <c r="BC78" s="515"/>
      <c r="BD78" s="515"/>
      <c r="BE78" s="515"/>
      <c r="BF78" s="515"/>
      <c r="BG78" s="515"/>
      <c r="BH78" s="515"/>
      <c r="BI78" s="515"/>
      <c r="BJ78" s="515"/>
    </row>
    <row r="79" spans="1:74" s="470" customFormat="1" ht="12" customHeight="1" x14ac:dyDescent="0.2">
      <c r="A79" s="469"/>
      <c r="B79" s="663" t="s">
        <v>1226</v>
      </c>
      <c r="C79" s="662"/>
      <c r="D79" s="662"/>
      <c r="E79" s="662"/>
      <c r="F79" s="662"/>
      <c r="G79" s="662"/>
      <c r="H79" s="662"/>
      <c r="I79" s="662"/>
      <c r="J79" s="662"/>
      <c r="K79" s="662"/>
      <c r="L79" s="662"/>
      <c r="M79" s="662"/>
      <c r="N79" s="662"/>
      <c r="O79" s="662"/>
      <c r="P79" s="662"/>
      <c r="Q79" s="662"/>
      <c r="AY79" s="515"/>
      <c r="AZ79" s="515"/>
      <c r="BA79" s="515"/>
      <c r="BB79" s="515"/>
      <c r="BC79" s="515"/>
      <c r="BD79" s="515"/>
      <c r="BE79" s="515"/>
      <c r="BF79" s="515"/>
      <c r="BG79" s="515"/>
      <c r="BH79" s="515"/>
      <c r="BI79" s="515"/>
      <c r="BJ79" s="515"/>
    </row>
    <row r="80" spans="1:74" x14ac:dyDescent="0.2">
      <c r="BK80" s="361"/>
      <c r="BL80" s="361"/>
      <c r="BM80" s="361"/>
      <c r="BN80" s="361"/>
      <c r="BO80" s="361"/>
      <c r="BP80" s="361"/>
      <c r="BQ80" s="361"/>
      <c r="BR80" s="361"/>
      <c r="BS80" s="361"/>
      <c r="BT80" s="361"/>
      <c r="BU80" s="361"/>
      <c r="BV80" s="361"/>
    </row>
    <row r="81" spans="63:74" x14ac:dyDescent="0.2">
      <c r="BK81" s="361"/>
      <c r="BL81" s="361"/>
      <c r="BM81" s="361"/>
      <c r="BN81" s="361"/>
      <c r="BO81" s="361"/>
      <c r="BP81" s="361"/>
      <c r="BQ81" s="361"/>
      <c r="BR81" s="361"/>
      <c r="BS81" s="361"/>
      <c r="BT81" s="361"/>
      <c r="BU81" s="361"/>
      <c r="BV81" s="361"/>
    </row>
    <row r="82" spans="63:74" x14ac:dyDescent="0.2">
      <c r="BK82" s="361"/>
      <c r="BL82" s="361"/>
      <c r="BM82" s="361"/>
      <c r="BN82" s="361"/>
      <c r="BO82" s="361"/>
      <c r="BP82" s="361"/>
      <c r="BQ82" s="361"/>
      <c r="BR82" s="361"/>
      <c r="BS82" s="361"/>
      <c r="BT82" s="361"/>
      <c r="BU82" s="361"/>
      <c r="BV82" s="361"/>
    </row>
    <row r="83" spans="63:74" x14ac:dyDescent="0.2">
      <c r="BK83" s="361"/>
      <c r="BL83" s="361"/>
      <c r="BM83" s="361"/>
      <c r="BN83" s="361"/>
      <c r="BO83" s="361"/>
      <c r="BP83" s="361"/>
      <c r="BQ83" s="361"/>
      <c r="BR83" s="361"/>
      <c r="BS83" s="361"/>
      <c r="BT83" s="361"/>
      <c r="BU83" s="361"/>
      <c r="BV83" s="361"/>
    </row>
    <row r="84" spans="63:74" x14ac:dyDescent="0.2">
      <c r="BK84" s="361"/>
      <c r="BL84" s="361"/>
      <c r="BM84" s="361"/>
      <c r="BN84" s="361"/>
      <c r="BO84" s="361"/>
      <c r="BP84" s="361"/>
      <c r="BQ84" s="361"/>
      <c r="BR84" s="361"/>
      <c r="BS84" s="361"/>
      <c r="BT84" s="361"/>
      <c r="BU84" s="361"/>
      <c r="BV84" s="361"/>
    </row>
    <row r="85" spans="63:74" x14ac:dyDescent="0.2">
      <c r="BK85" s="361"/>
      <c r="BL85" s="361"/>
      <c r="BM85" s="361"/>
      <c r="BN85" s="361"/>
      <c r="BO85" s="361"/>
      <c r="BP85" s="361"/>
      <c r="BQ85" s="361"/>
      <c r="BR85" s="361"/>
      <c r="BS85" s="361"/>
      <c r="BT85" s="361"/>
      <c r="BU85" s="361"/>
      <c r="BV85" s="361"/>
    </row>
    <row r="86" spans="63:74" x14ac:dyDescent="0.2">
      <c r="BK86" s="361"/>
      <c r="BL86" s="361"/>
      <c r="BM86" s="361"/>
      <c r="BN86" s="361"/>
      <c r="BO86" s="361"/>
      <c r="BP86" s="361"/>
      <c r="BQ86" s="361"/>
      <c r="BR86" s="361"/>
      <c r="BS86" s="361"/>
      <c r="BT86" s="361"/>
      <c r="BU86" s="361"/>
      <c r="BV86" s="361"/>
    </row>
    <row r="87" spans="63:74" x14ac:dyDescent="0.2">
      <c r="BK87" s="361"/>
      <c r="BL87" s="361"/>
      <c r="BM87" s="361"/>
      <c r="BN87" s="361"/>
      <c r="BO87" s="361"/>
      <c r="BP87" s="361"/>
      <c r="BQ87" s="361"/>
      <c r="BR87" s="361"/>
      <c r="BS87" s="361"/>
      <c r="BT87" s="361"/>
      <c r="BU87" s="361"/>
      <c r="BV87" s="361"/>
    </row>
    <row r="88" spans="63:74" x14ac:dyDescent="0.2">
      <c r="BK88" s="361"/>
      <c r="BL88" s="361"/>
      <c r="BM88" s="361"/>
      <c r="BN88" s="361"/>
      <c r="BO88" s="361"/>
      <c r="BP88" s="361"/>
      <c r="BQ88" s="361"/>
      <c r="BR88" s="361"/>
      <c r="BS88" s="361"/>
      <c r="BT88" s="361"/>
      <c r="BU88" s="361"/>
      <c r="BV88" s="361"/>
    </row>
    <row r="89" spans="63:74" x14ac:dyDescent="0.2">
      <c r="BK89" s="361"/>
      <c r="BL89" s="361"/>
      <c r="BM89" s="361"/>
      <c r="BN89" s="361"/>
      <c r="BO89" s="361"/>
      <c r="BP89" s="361"/>
      <c r="BQ89" s="361"/>
      <c r="BR89" s="361"/>
      <c r="BS89" s="361"/>
      <c r="BT89" s="361"/>
      <c r="BU89" s="361"/>
      <c r="BV89" s="361"/>
    </row>
    <row r="90" spans="63:74" x14ac:dyDescent="0.2">
      <c r="BK90" s="361"/>
      <c r="BL90" s="361"/>
      <c r="BM90" s="361"/>
      <c r="BN90" s="361"/>
      <c r="BO90" s="361"/>
      <c r="BP90" s="361"/>
      <c r="BQ90" s="361"/>
      <c r="BR90" s="361"/>
      <c r="BS90" s="361"/>
      <c r="BT90" s="361"/>
      <c r="BU90" s="361"/>
      <c r="BV90" s="361"/>
    </row>
    <row r="91" spans="63:74" x14ac:dyDescent="0.2">
      <c r="BK91" s="361"/>
      <c r="BL91" s="361"/>
      <c r="BM91" s="361"/>
      <c r="BN91" s="361"/>
      <c r="BO91" s="361"/>
      <c r="BP91" s="361"/>
      <c r="BQ91" s="361"/>
      <c r="BR91" s="361"/>
      <c r="BS91" s="361"/>
      <c r="BT91" s="361"/>
      <c r="BU91" s="361"/>
      <c r="BV91" s="361"/>
    </row>
    <row r="92" spans="63:74" x14ac:dyDescent="0.2">
      <c r="BK92" s="361"/>
      <c r="BL92" s="361"/>
      <c r="BM92" s="361"/>
      <c r="BN92" s="361"/>
      <c r="BO92" s="361"/>
      <c r="BP92" s="361"/>
      <c r="BQ92" s="361"/>
      <c r="BR92" s="361"/>
      <c r="BS92" s="361"/>
      <c r="BT92" s="361"/>
      <c r="BU92" s="361"/>
      <c r="BV92" s="361"/>
    </row>
    <row r="93" spans="63:74" x14ac:dyDescent="0.2">
      <c r="BK93" s="361"/>
      <c r="BL93" s="361"/>
      <c r="BM93" s="361"/>
      <c r="BN93" s="361"/>
      <c r="BO93" s="361"/>
      <c r="BP93" s="361"/>
      <c r="BQ93" s="361"/>
      <c r="BR93" s="361"/>
      <c r="BS93" s="361"/>
      <c r="BT93" s="361"/>
      <c r="BU93" s="361"/>
      <c r="BV93" s="361"/>
    </row>
    <row r="94" spans="63:74" x14ac:dyDescent="0.2">
      <c r="BK94" s="361"/>
      <c r="BL94" s="361"/>
      <c r="BM94" s="361"/>
      <c r="BN94" s="361"/>
      <c r="BO94" s="361"/>
      <c r="BP94" s="361"/>
      <c r="BQ94" s="361"/>
      <c r="BR94" s="361"/>
      <c r="BS94" s="361"/>
      <c r="BT94" s="361"/>
      <c r="BU94" s="361"/>
      <c r="BV94" s="361"/>
    </row>
    <row r="95" spans="63:74" x14ac:dyDescent="0.2">
      <c r="BK95" s="361"/>
      <c r="BL95" s="361"/>
      <c r="BM95" s="361"/>
      <c r="BN95" s="361"/>
      <c r="BO95" s="361"/>
      <c r="BP95" s="361"/>
      <c r="BQ95" s="361"/>
      <c r="BR95" s="361"/>
      <c r="BS95" s="361"/>
      <c r="BT95" s="361"/>
      <c r="BU95" s="361"/>
      <c r="BV95" s="361"/>
    </row>
    <row r="96" spans="63:74" x14ac:dyDescent="0.2">
      <c r="BK96" s="361"/>
      <c r="BL96" s="361"/>
      <c r="BM96" s="361"/>
      <c r="BN96" s="361"/>
      <c r="BO96" s="361"/>
      <c r="BP96" s="361"/>
      <c r="BQ96" s="361"/>
      <c r="BR96" s="361"/>
      <c r="BS96" s="361"/>
      <c r="BT96" s="361"/>
      <c r="BU96" s="361"/>
      <c r="BV96" s="361"/>
    </row>
    <row r="97" spans="63:74" x14ac:dyDescent="0.2">
      <c r="BK97" s="361"/>
      <c r="BL97" s="361"/>
      <c r="BM97" s="361"/>
      <c r="BN97" s="361"/>
      <c r="BO97" s="361"/>
      <c r="BP97" s="361"/>
      <c r="BQ97" s="361"/>
      <c r="BR97" s="361"/>
      <c r="BS97" s="361"/>
      <c r="BT97" s="361"/>
      <c r="BU97" s="361"/>
      <c r="BV97" s="361"/>
    </row>
    <row r="98" spans="63:74" x14ac:dyDescent="0.2">
      <c r="BK98" s="361"/>
      <c r="BL98" s="361"/>
      <c r="BM98" s="361"/>
      <c r="BN98" s="361"/>
      <c r="BO98" s="361"/>
      <c r="BP98" s="361"/>
      <c r="BQ98" s="361"/>
      <c r="BR98" s="361"/>
      <c r="BS98" s="361"/>
      <c r="BT98" s="361"/>
      <c r="BU98" s="361"/>
      <c r="BV98" s="361"/>
    </row>
    <row r="99" spans="63:74" x14ac:dyDescent="0.2">
      <c r="BK99" s="361"/>
      <c r="BL99" s="361"/>
      <c r="BM99" s="361"/>
      <c r="BN99" s="361"/>
      <c r="BO99" s="361"/>
      <c r="BP99" s="361"/>
      <c r="BQ99" s="361"/>
      <c r="BR99" s="361"/>
      <c r="BS99" s="361"/>
      <c r="BT99" s="361"/>
      <c r="BU99" s="361"/>
      <c r="BV99" s="361"/>
    </row>
    <row r="100" spans="63:74" x14ac:dyDescent="0.2">
      <c r="BK100" s="361"/>
      <c r="BL100" s="361"/>
      <c r="BM100" s="361"/>
      <c r="BN100" s="361"/>
      <c r="BO100" s="361"/>
      <c r="BP100" s="361"/>
      <c r="BQ100" s="361"/>
      <c r="BR100" s="361"/>
      <c r="BS100" s="361"/>
      <c r="BT100" s="361"/>
      <c r="BU100" s="361"/>
      <c r="BV100" s="361"/>
    </row>
    <row r="101" spans="63:74" x14ac:dyDescent="0.2">
      <c r="BK101" s="361"/>
      <c r="BL101" s="361"/>
      <c r="BM101" s="361"/>
      <c r="BN101" s="361"/>
      <c r="BO101" s="361"/>
      <c r="BP101" s="361"/>
      <c r="BQ101" s="361"/>
      <c r="BR101" s="361"/>
      <c r="BS101" s="361"/>
      <c r="BT101" s="361"/>
      <c r="BU101" s="361"/>
      <c r="BV101" s="361"/>
    </row>
    <row r="102" spans="63:74" x14ac:dyDescent="0.2">
      <c r="BK102" s="361"/>
      <c r="BL102" s="361"/>
      <c r="BM102" s="361"/>
      <c r="BN102" s="361"/>
      <c r="BO102" s="361"/>
      <c r="BP102" s="361"/>
      <c r="BQ102" s="361"/>
      <c r="BR102" s="361"/>
      <c r="BS102" s="361"/>
      <c r="BT102" s="361"/>
      <c r="BU102" s="361"/>
      <c r="BV102" s="361"/>
    </row>
    <row r="103" spans="63:74" x14ac:dyDescent="0.2">
      <c r="BK103" s="361"/>
      <c r="BL103" s="361"/>
      <c r="BM103" s="361"/>
      <c r="BN103" s="361"/>
      <c r="BO103" s="361"/>
      <c r="BP103" s="361"/>
      <c r="BQ103" s="361"/>
      <c r="BR103" s="361"/>
      <c r="BS103" s="361"/>
      <c r="BT103" s="361"/>
      <c r="BU103" s="361"/>
      <c r="BV103" s="361"/>
    </row>
    <row r="104" spans="63:74" x14ac:dyDescent="0.2">
      <c r="BK104" s="361"/>
      <c r="BL104" s="361"/>
      <c r="BM104" s="361"/>
      <c r="BN104" s="361"/>
      <c r="BO104" s="361"/>
      <c r="BP104" s="361"/>
      <c r="BQ104" s="361"/>
      <c r="BR104" s="361"/>
      <c r="BS104" s="361"/>
      <c r="BT104" s="361"/>
      <c r="BU104" s="361"/>
      <c r="BV104" s="361"/>
    </row>
    <row r="105" spans="63:74" x14ac:dyDescent="0.2">
      <c r="BK105" s="361"/>
      <c r="BL105" s="361"/>
      <c r="BM105" s="361"/>
      <c r="BN105" s="361"/>
      <c r="BO105" s="361"/>
      <c r="BP105" s="361"/>
      <c r="BQ105" s="361"/>
      <c r="BR105" s="361"/>
      <c r="BS105" s="361"/>
      <c r="BT105" s="361"/>
      <c r="BU105" s="361"/>
      <c r="BV105" s="361"/>
    </row>
    <row r="106" spans="63:74" x14ac:dyDescent="0.2">
      <c r="BK106" s="361"/>
      <c r="BL106" s="361"/>
      <c r="BM106" s="361"/>
      <c r="BN106" s="361"/>
      <c r="BO106" s="361"/>
      <c r="BP106" s="361"/>
      <c r="BQ106" s="361"/>
      <c r="BR106" s="361"/>
      <c r="BS106" s="361"/>
      <c r="BT106" s="361"/>
      <c r="BU106" s="361"/>
      <c r="BV106" s="361"/>
    </row>
    <row r="107" spans="63:74" x14ac:dyDescent="0.2">
      <c r="BK107" s="361"/>
      <c r="BL107" s="361"/>
      <c r="BM107" s="361"/>
      <c r="BN107" s="361"/>
      <c r="BO107" s="361"/>
      <c r="BP107" s="361"/>
      <c r="BQ107" s="361"/>
      <c r="BR107" s="361"/>
      <c r="BS107" s="361"/>
      <c r="BT107" s="361"/>
      <c r="BU107" s="361"/>
      <c r="BV107" s="361"/>
    </row>
    <row r="108" spans="63:74" x14ac:dyDescent="0.2">
      <c r="BK108" s="361"/>
      <c r="BL108" s="361"/>
      <c r="BM108" s="361"/>
      <c r="BN108" s="361"/>
      <c r="BO108" s="361"/>
      <c r="BP108" s="361"/>
      <c r="BQ108" s="361"/>
      <c r="BR108" s="361"/>
      <c r="BS108" s="361"/>
      <c r="BT108" s="361"/>
      <c r="BU108" s="361"/>
      <c r="BV108" s="361"/>
    </row>
    <row r="109" spans="63:74" x14ac:dyDescent="0.2">
      <c r="BK109" s="361"/>
      <c r="BL109" s="361"/>
      <c r="BM109" s="361"/>
      <c r="BN109" s="361"/>
      <c r="BO109" s="361"/>
      <c r="BP109" s="361"/>
      <c r="BQ109" s="361"/>
      <c r="BR109" s="361"/>
      <c r="BS109" s="361"/>
      <c r="BT109" s="361"/>
      <c r="BU109" s="361"/>
      <c r="BV109" s="361"/>
    </row>
    <row r="110" spans="63:74" x14ac:dyDescent="0.2">
      <c r="BK110" s="361"/>
      <c r="BL110" s="361"/>
      <c r="BM110" s="361"/>
      <c r="BN110" s="361"/>
      <c r="BO110" s="361"/>
      <c r="BP110" s="361"/>
      <c r="BQ110" s="361"/>
      <c r="BR110" s="361"/>
      <c r="BS110" s="361"/>
      <c r="BT110" s="361"/>
      <c r="BU110" s="361"/>
      <c r="BV110" s="361"/>
    </row>
    <row r="111" spans="63:74" x14ac:dyDescent="0.2">
      <c r="BK111" s="361"/>
      <c r="BL111" s="361"/>
      <c r="BM111" s="361"/>
      <c r="BN111" s="361"/>
      <c r="BO111" s="361"/>
      <c r="BP111" s="361"/>
      <c r="BQ111" s="361"/>
      <c r="BR111" s="361"/>
      <c r="BS111" s="361"/>
      <c r="BT111" s="361"/>
      <c r="BU111" s="361"/>
      <c r="BV111" s="361"/>
    </row>
    <row r="112" spans="63:74" x14ac:dyDescent="0.2">
      <c r="BK112" s="361"/>
      <c r="BL112" s="361"/>
      <c r="BM112" s="361"/>
      <c r="BN112" s="361"/>
      <c r="BO112" s="361"/>
      <c r="BP112" s="361"/>
      <c r="BQ112" s="361"/>
      <c r="BR112" s="361"/>
      <c r="BS112" s="361"/>
      <c r="BT112" s="361"/>
      <c r="BU112" s="361"/>
      <c r="BV112" s="361"/>
    </row>
    <row r="113" spans="63:74" x14ac:dyDescent="0.2">
      <c r="BK113" s="361"/>
      <c r="BL113" s="361"/>
      <c r="BM113" s="361"/>
      <c r="BN113" s="361"/>
      <c r="BO113" s="361"/>
      <c r="BP113" s="361"/>
      <c r="BQ113" s="361"/>
      <c r="BR113" s="361"/>
      <c r="BS113" s="361"/>
      <c r="BT113" s="361"/>
      <c r="BU113" s="361"/>
      <c r="BV113" s="361"/>
    </row>
    <row r="114" spans="63:74" x14ac:dyDescent="0.2">
      <c r="BK114" s="361"/>
      <c r="BL114" s="361"/>
      <c r="BM114" s="361"/>
      <c r="BN114" s="361"/>
      <c r="BO114" s="361"/>
      <c r="BP114" s="361"/>
      <c r="BQ114" s="361"/>
      <c r="BR114" s="361"/>
      <c r="BS114" s="361"/>
      <c r="BT114" s="361"/>
      <c r="BU114" s="361"/>
      <c r="BV114" s="361"/>
    </row>
    <row r="115" spans="63:74" x14ac:dyDescent="0.2">
      <c r="BK115" s="361"/>
      <c r="BL115" s="361"/>
      <c r="BM115" s="361"/>
      <c r="BN115" s="361"/>
      <c r="BO115" s="361"/>
      <c r="BP115" s="361"/>
      <c r="BQ115" s="361"/>
      <c r="BR115" s="361"/>
      <c r="BS115" s="361"/>
      <c r="BT115" s="361"/>
      <c r="BU115" s="361"/>
      <c r="BV115" s="361"/>
    </row>
    <row r="116" spans="63:74" x14ac:dyDescent="0.2">
      <c r="BK116" s="361"/>
      <c r="BL116" s="361"/>
      <c r="BM116" s="361"/>
      <c r="BN116" s="361"/>
      <c r="BO116" s="361"/>
      <c r="BP116" s="361"/>
      <c r="BQ116" s="361"/>
      <c r="BR116" s="361"/>
      <c r="BS116" s="361"/>
      <c r="BT116" s="361"/>
      <c r="BU116" s="361"/>
      <c r="BV116" s="361"/>
    </row>
    <row r="117" spans="63:74" x14ac:dyDescent="0.2">
      <c r="BK117" s="361"/>
      <c r="BL117" s="361"/>
      <c r="BM117" s="361"/>
      <c r="BN117" s="361"/>
      <c r="BO117" s="361"/>
      <c r="BP117" s="361"/>
      <c r="BQ117" s="361"/>
      <c r="BR117" s="361"/>
      <c r="BS117" s="361"/>
      <c r="BT117" s="361"/>
      <c r="BU117" s="361"/>
      <c r="BV117" s="361"/>
    </row>
    <row r="118" spans="63:74" x14ac:dyDescent="0.2">
      <c r="BK118" s="361"/>
      <c r="BL118" s="361"/>
      <c r="BM118" s="361"/>
      <c r="BN118" s="361"/>
      <c r="BO118" s="361"/>
      <c r="BP118" s="361"/>
      <c r="BQ118" s="361"/>
      <c r="BR118" s="361"/>
      <c r="BS118" s="361"/>
      <c r="BT118" s="361"/>
      <c r="BU118" s="361"/>
      <c r="BV118" s="361"/>
    </row>
    <row r="119" spans="63:74" x14ac:dyDescent="0.2">
      <c r="BK119" s="361"/>
      <c r="BL119" s="361"/>
      <c r="BM119" s="361"/>
      <c r="BN119" s="361"/>
      <c r="BO119" s="361"/>
      <c r="BP119" s="361"/>
      <c r="BQ119" s="361"/>
      <c r="BR119" s="361"/>
      <c r="BS119" s="361"/>
      <c r="BT119" s="361"/>
      <c r="BU119" s="361"/>
      <c r="BV119" s="361"/>
    </row>
    <row r="120" spans="63:74" x14ac:dyDescent="0.2">
      <c r="BK120" s="361"/>
      <c r="BL120" s="361"/>
      <c r="BM120" s="361"/>
      <c r="BN120" s="361"/>
      <c r="BO120" s="361"/>
      <c r="BP120" s="361"/>
      <c r="BQ120" s="361"/>
      <c r="BR120" s="361"/>
      <c r="BS120" s="361"/>
      <c r="BT120" s="361"/>
      <c r="BU120" s="361"/>
      <c r="BV120" s="361"/>
    </row>
    <row r="121" spans="63:74" x14ac:dyDescent="0.2">
      <c r="BK121" s="361"/>
      <c r="BL121" s="361"/>
      <c r="BM121" s="361"/>
      <c r="BN121" s="361"/>
      <c r="BO121" s="361"/>
      <c r="BP121" s="361"/>
      <c r="BQ121" s="361"/>
      <c r="BR121" s="361"/>
      <c r="BS121" s="361"/>
      <c r="BT121" s="361"/>
      <c r="BU121" s="361"/>
      <c r="BV121" s="361"/>
    </row>
    <row r="122" spans="63:74" x14ac:dyDescent="0.2">
      <c r="BK122" s="361"/>
      <c r="BL122" s="361"/>
      <c r="BM122" s="361"/>
      <c r="BN122" s="361"/>
      <c r="BO122" s="361"/>
      <c r="BP122" s="361"/>
      <c r="BQ122" s="361"/>
      <c r="BR122" s="361"/>
      <c r="BS122" s="361"/>
      <c r="BT122" s="361"/>
      <c r="BU122" s="361"/>
      <c r="BV122" s="361"/>
    </row>
    <row r="123" spans="63:74" x14ac:dyDescent="0.2">
      <c r="BK123" s="361"/>
      <c r="BL123" s="361"/>
      <c r="BM123" s="361"/>
      <c r="BN123" s="361"/>
      <c r="BO123" s="361"/>
      <c r="BP123" s="361"/>
      <c r="BQ123" s="361"/>
      <c r="BR123" s="361"/>
      <c r="BS123" s="361"/>
      <c r="BT123" s="361"/>
      <c r="BU123" s="361"/>
      <c r="BV123" s="361"/>
    </row>
    <row r="124" spans="63:74" x14ac:dyDescent="0.2">
      <c r="BK124" s="361"/>
      <c r="BL124" s="361"/>
      <c r="BM124" s="361"/>
      <c r="BN124" s="361"/>
      <c r="BO124" s="361"/>
      <c r="BP124" s="361"/>
      <c r="BQ124" s="361"/>
      <c r="BR124" s="361"/>
      <c r="BS124" s="361"/>
      <c r="BT124" s="361"/>
      <c r="BU124" s="361"/>
      <c r="BV124" s="361"/>
    </row>
    <row r="125" spans="63:74" x14ac:dyDescent="0.2">
      <c r="BK125" s="361"/>
      <c r="BL125" s="361"/>
      <c r="BM125" s="361"/>
      <c r="BN125" s="361"/>
      <c r="BO125" s="361"/>
      <c r="BP125" s="361"/>
      <c r="BQ125" s="361"/>
      <c r="BR125" s="361"/>
      <c r="BS125" s="361"/>
      <c r="BT125" s="361"/>
      <c r="BU125" s="361"/>
      <c r="BV125" s="361"/>
    </row>
    <row r="126" spans="63:74" x14ac:dyDescent="0.2">
      <c r="BK126" s="361"/>
      <c r="BL126" s="361"/>
      <c r="BM126" s="361"/>
      <c r="BN126" s="361"/>
      <c r="BO126" s="361"/>
      <c r="BP126" s="361"/>
      <c r="BQ126" s="361"/>
      <c r="BR126" s="361"/>
      <c r="BS126" s="361"/>
      <c r="BT126" s="361"/>
      <c r="BU126" s="361"/>
      <c r="BV126" s="361"/>
    </row>
    <row r="127" spans="63:74" x14ac:dyDescent="0.2">
      <c r="BK127" s="361"/>
      <c r="BL127" s="361"/>
      <c r="BM127" s="361"/>
      <c r="BN127" s="361"/>
      <c r="BO127" s="361"/>
      <c r="BP127" s="361"/>
      <c r="BQ127" s="361"/>
      <c r="BR127" s="361"/>
      <c r="BS127" s="361"/>
      <c r="BT127" s="361"/>
      <c r="BU127" s="361"/>
      <c r="BV127" s="361"/>
    </row>
    <row r="128" spans="63:74" x14ac:dyDescent="0.2">
      <c r="BK128" s="361"/>
      <c r="BL128" s="361"/>
      <c r="BM128" s="361"/>
      <c r="BN128" s="361"/>
      <c r="BO128" s="361"/>
      <c r="BP128" s="361"/>
      <c r="BQ128" s="361"/>
      <c r="BR128" s="361"/>
      <c r="BS128" s="361"/>
      <c r="BT128" s="361"/>
      <c r="BU128" s="361"/>
      <c r="BV128" s="361"/>
    </row>
    <row r="129" spans="63:74" x14ac:dyDescent="0.2">
      <c r="BK129" s="361"/>
      <c r="BL129" s="361"/>
      <c r="BM129" s="361"/>
      <c r="BN129" s="361"/>
      <c r="BO129" s="361"/>
      <c r="BP129" s="361"/>
      <c r="BQ129" s="361"/>
      <c r="BR129" s="361"/>
      <c r="BS129" s="361"/>
      <c r="BT129" s="361"/>
      <c r="BU129" s="361"/>
      <c r="BV129" s="361"/>
    </row>
    <row r="130" spans="63:74" x14ac:dyDescent="0.2">
      <c r="BK130" s="361"/>
      <c r="BL130" s="361"/>
      <c r="BM130" s="361"/>
      <c r="BN130" s="361"/>
      <c r="BO130" s="361"/>
      <c r="BP130" s="361"/>
      <c r="BQ130" s="361"/>
      <c r="BR130" s="361"/>
      <c r="BS130" s="361"/>
      <c r="BT130" s="361"/>
      <c r="BU130" s="361"/>
      <c r="BV130" s="361"/>
    </row>
    <row r="131" spans="63:74" x14ac:dyDescent="0.2">
      <c r="BK131" s="361"/>
      <c r="BL131" s="361"/>
      <c r="BM131" s="361"/>
      <c r="BN131" s="361"/>
      <c r="BO131" s="361"/>
      <c r="BP131" s="361"/>
      <c r="BQ131" s="361"/>
      <c r="BR131" s="361"/>
      <c r="BS131" s="361"/>
      <c r="BT131" s="361"/>
      <c r="BU131" s="361"/>
      <c r="BV131" s="361"/>
    </row>
    <row r="132" spans="63:74" x14ac:dyDescent="0.2">
      <c r="BK132" s="361"/>
      <c r="BL132" s="361"/>
      <c r="BM132" s="361"/>
      <c r="BN132" s="361"/>
      <c r="BO132" s="361"/>
      <c r="BP132" s="361"/>
      <c r="BQ132" s="361"/>
      <c r="BR132" s="361"/>
      <c r="BS132" s="361"/>
      <c r="BT132" s="361"/>
      <c r="BU132" s="361"/>
      <c r="BV132" s="361"/>
    </row>
    <row r="133" spans="63:74" x14ac:dyDescent="0.2">
      <c r="BK133" s="361"/>
      <c r="BL133" s="361"/>
      <c r="BM133" s="361"/>
      <c r="BN133" s="361"/>
      <c r="BO133" s="361"/>
      <c r="BP133" s="361"/>
      <c r="BQ133" s="361"/>
      <c r="BR133" s="361"/>
      <c r="BS133" s="361"/>
      <c r="BT133" s="361"/>
      <c r="BU133" s="361"/>
      <c r="BV133" s="361"/>
    </row>
    <row r="134" spans="63:74" x14ac:dyDescent="0.2">
      <c r="BK134" s="361"/>
      <c r="BL134" s="361"/>
      <c r="BM134" s="361"/>
      <c r="BN134" s="361"/>
      <c r="BO134" s="361"/>
      <c r="BP134" s="361"/>
      <c r="BQ134" s="361"/>
      <c r="BR134" s="361"/>
      <c r="BS134" s="361"/>
      <c r="BT134" s="361"/>
      <c r="BU134" s="361"/>
      <c r="BV134" s="361"/>
    </row>
    <row r="135" spans="63:74" x14ac:dyDescent="0.2">
      <c r="BK135" s="361"/>
      <c r="BL135" s="361"/>
      <c r="BM135" s="361"/>
      <c r="BN135" s="361"/>
      <c r="BO135" s="361"/>
      <c r="BP135" s="361"/>
      <c r="BQ135" s="361"/>
      <c r="BR135" s="361"/>
      <c r="BS135" s="361"/>
      <c r="BT135" s="361"/>
      <c r="BU135" s="361"/>
      <c r="BV135" s="361"/>
    </row>
    <row r="136" spans="63:74" x14ac:dyDescent="0.2">
      <c r="BK136" s="361"/>
      <c r="BL136" s="361"/>
      <c r="BM136" s="361"/>
      <c r="BN136" s="361"/>
      <c r="BO136" s="361"/>
      <c r="BP136" s="361"/>
      <c r="BQ136" s="361"/>
      <c r="BR136" s="361"/>
      <c r="BS136" s="361"/>
      <c r="BT136" s="361"/>
      <c r="BU136" s="361"/>
      <c r="BV136" s="361"/>
    </row>
    <row r="137" spans="63:74" x14ac:dyDescent="0.2">
      <c r="BK137" s="361"/>
      <c r="BL137" s="361"/>
      <c r="BM137" s="361"/>
      <c r="BN137" s="361"/>
      <c r="BO137" s="361"/>
      <c r="BP137" s="361"/>
      <c r="BQ137" s="361"/>
      <c r="BR137" s="361"/>
      <c r="BS137" s="361"/>
      <c r="BT137" s="361"/>
      <c r="BU137" s="361"/>
      <c r="BV137" s="361"/>
    </row>
    <row r="138" spans="63:74" x14ac:dyDescent="0.2">
      <c r="BK138" s="361"/>
      <c r="BL138" s="361"/>
      <c r="BM138" s="361"/>
      <c r="BN138" s="361"/>
      <c r="BO138" s="361"/>
      <c r="BP138" s="361"/>
      <c r="BQ138" s="361"/>
      <c r="BR138" s="361"/>
      <c r="BS138" s="361"/>
      <c r="BT138" s="361"/>
      <c r="BU138" s="361"/>
      <c r="BV138" s="361"/>
    </row>
    <row r="139" spans="63:74" x14ac:dyDescent="0.2">
      <c r="BK139" s="361"/>
      <c r="BL139" s="361"/>
      <c r="BM139" s="361"/>
      <c r="BN139" s="361"/>
      <c r="BO139" s="361"/>
      <c r="BP139" s="361"/>
      <c r="BQ139" s="361"/>
      <c r="BR139" s="361"/>
      <c r="BS139" s="361"/>
      <c r="BT139" s="361"/>
      <c r="BU139" s="361"/>
      <c r="BV139" s="361"/>
    </row>
    <row r="140" spans="63:74" x14ac:dyDescent="0.2">
      <c r="BK140" s="361"/>
      <c r="BL140" s="361"/>
      <c r="BM140" s="361"/>
      <c r="BN140" s="361"/>
      <c r="BO140" s="361"/>
      <c r="BP140" s="361"/>
      <c r="BQ140" s="361"/>
      <c r="BR140" s="361"/>
      <c r="BS140" s="361"/>
      <c r="BT140" s="361"/>
      <c r="BU140" s="361"/>
      <c r="BV140" s="361"/>
    </row>
    <row r="141" spans="63:74" x14ac:dyDescent="0.2">
      <c r="BK141" s="361"/>
      <c r="BL141" s="361"/>
      <c r="BM141" s="361"/>
      <c r="BN141" s="361"/>
      <c r="BO141" s="361"/>
      <c r="BP141" s="361"/>
      <c r="BQ141" s="361"/>
      <c r="BR141" s="361"/>
      <c r="BS141" s="361"/>
      <c r="BT141" s="361"/>
      <c r="BU141" s="361"/>
      <c r="BV141" s="361"/>
    </row>
    <row r="142" spans="63:74" x14ac:dyDescent="0.2">
      <c r="BK142" s="361"/>
      <c r="BL142" s="361"/>
      <c r="BM142" s="361"/>
      <c r="BN142" s="361"/>
      <c r="BO142" s="361"/>
      <c r="BP142" s="361"/>
      <c r="BQ142" s="361"/>
      <c r="BR142" s="361"/>
      <c r="BS142" s="361"/>
      <c r="BT142" s="361"/>
      <c r="BU142" s="361"/>
      <c r="BV142" s="361"/>
    </row>
    <row r="143" spans="63:74" x14ac:dyDescent="0.2">
      <c r="BK143" s="361"/>
      <c r="BL143" s="361"/>
      <c r="BM143" s="361"/>
      <c r="BN143" s="361"/>
      <c r="BO143" s="361"/>
      <c r="BP143" s="361"/>
      <c r="BQ143" s="361"/>
      <c r="BR143" s="361"/>
      <c r="BS143" s="361"/>
      <c r="BT143" s="361"/>
      <c r="BU143" s="361"/>
      <c r="BV143" s="361"/>
    </row>
    <row r="144" spans="63:74" x14ac:dyDescent="0.2">
      <c r="BK144" s="361"/>
      <c r="BL144" s="361"/>
      <c r="BM144" s="361"/>
      <c r="BN144" s="361"/>
      <c r="BO144" s="361"/>
      <c r="BP144" s="361"/>
      <c r="BQ144" s="361"/>
      <c r="BR144" s="361"/>
      <c r="BS144" s="361"/>
      <c r="BT144" s="361"/>
      <c r="BU144" s="361"/>
      <c r="BV144" s="361"/>
    </row>
    <row r="145" spans="63:74" x14ac:dyDescent="0.2">
      <c r="BK145" s="361"/>
      <c r="BL145" s="361"/>
      <c r="BM145" s="361"/>
      <c r="BN145" s="361"/>
      <c r="BO145" s="361"/>
      <c r="BP145" s="361"/>
      <c r="BQ145" s="361"/>
      <c r="BR145" s="361"/>
      <c r="BS145" s="361"/>
      <c r="BT145" s="361"/>
      <c r="BU145" s="361"/>
      <c r="BV145" s="361"/>
    </row>
    <row r="146" spans="63:74" x14ac:dyDescent="0.2">
      <c r="BK146" s="361"/>
      <c r="BL146" s="361"/>
      <c r="BM146" s="361"/>
      <c r="BN146" s="361"/>
      <c r="BO146" s="361"/>
      <c r="BP146" s="361"/>
      <c r="BQ146" s="361"/>
      <c r="BR146" s="361"/>
      <c r="BS146" s="361"/>
      <c r="BT146" s="361"/>
      <c r="BU146" s="361"/>
      <c r="BV146" s="361"/>
    </row>
    <row r="147" spans="63:74" x14ac:dyDescent="0.2">
      <c r="BK147" s="361"/>
      <c r="BL147" s="361"/>
      <c r="BM147" s="361"/>
      <c r="BN147" s="361"/>
      <c r="BO147" s="361"/>
      <c r="BP147" s="361"/>
      <c r="BQ147" s="361"/>
      <c r="BR147" s="361"/>
      <c r="BS147" s="361"/>
      <c r="BT147" s="361"/>
      <c r="BU147" s="361"/>
      <c r="BV147" s="361"/>
    </row>
    <row r="148" spans="63:74" x14ac:dyDescent="0.2">
      <c r="BK148" s="361"/>
      <c r="BL148" s="361"/>
      <c r="BM148" s="361"/>
      <c r="BN148" s="361"/>
      <c r="BO148" s="361"/>
      <c r="BP148" s="361"/>
      <c r="BQ148" s="361"/>
      <c r="BR148" s="361"/>
      <c r="BS148" s="361"/>
      <c r="BT148" s="361"/>
      <c r="BU148" s="361"/>
      <c r="BV148" s="361"/>
    </row>
    <row r="149" spans="63:74" x14ac:dyDescent="0.2">
      <c r="BK149" s="361"/>
      <c r="BL149" s="361"/>
      <c r="BM149" s="361"/>
      <c r="BN149" s="361"/>
      <c r="BO149" s="361"/>
      <c r="BP149" s="361"/>
      <c r="BQ149" s="361"/>
      <c r="BR149" s="361"/>
      <c r="BS149" s="361"/>
      <c r="BT149" s="361"/>
      <c r="BU149" s="361"/>
      <c r="BV149" s="361"/>
    </row>
    <row r="150" spans="63:74" x14ac:dyDescent="0.2">
      <c r="BK150" s="361"/>
      <c r="BL150" s="361"/>
      <c r="BM150" s="361"/>
      <c r="BN150" s="361"/>
      <c r="BO150" s="361"/>
      <c r="BP150" s="361"/>
      <c r="BQ150" s="361"/>
      <c r="BR150" s="361"/>
      <c r="BS150" s="361"/>
      <c r="BT150" s="361"/>
      <c r="BU150" s="361"/>
      <c r="BV150" s="361"/>
    </row>
    <row r="151" spans="63:74" x14ac:dyDescent="0.2">
      <c r="BK151" s="361"/>
      <c r="BL151" s="361"/>
      <c r="BM151" s="361"/>
      <c r="BN151" s="361"/>
      <c r="BO151" s="361"/>
      <c r="BP151" s="361"/>
      <c r="BQ151" s="361"/>
      <c r="BR151" s="361"/>
      <c r="BS151" s="361"/>
      <c r="BT151" s="361"/>
      <c r="BU151" s="361"/>
      <c r="BV151" s="361"/>
    </row>
    <row r="152" spans="63:74" x14ac:dyDescent="0.2">
      <c r="BK152" s="361"/>
      <c r="BL152" s="361"/>
      <c r="BM152" s="361"/>
      <c r="BN152" s="361"/>
      <c r="BO152" s="361"/>
      <c r="BP152" s="361"/>
      <c r="BQ152" s="361"/>
      <c r="BR152" s="361"/>
      <c r="BS152" s="361"/>
      <c r="BT152" s="361"/>
      <c r="BU152" s="361"/>
      <c r="BV152" s="361"/>
    </row>
    <row r="153" spans="63:74" x14ac:dyDescent="0.2">
      <c r="BK153" s="361"/>
      <c r="BL153" s="361"/>
      <c r="BM153" s="361"/>
      <c r="BN153" s="361"/>
      <c r="BO153" s="361"/>
      <c r="BP153" s="361"/>
      <c r="BQ153" s="361"/>
      <c r="BR153" s="361"/>
      <c r="BS153" s="361"/>
      <c r="BT153" s="361"/>
      <c r="BU153" s="361"/>
      <c r="BV153" s="361"/>
    </row>
    <row r="154" spans="63:74" x14ac:dyDescent="0.2">
      <c r="BK154" s="361"/>
      <c r="BL154" s="361"/>
      <c r="BM154" s="361"/>
      <c r="BN154" s="361"/>
      <c r="BO154" s="361"/>
      <c r="BP154" s="361"/>
      <c r="BQ154" s="361"/>
      <c r="BR154" s="361"/>
      <c r="BS154" s="361"/>
      <c r="BT154" s="361"/>
      <c r="BU154" s="361"/>
      <c r="BV154" s="361"/>
    </row>
    <row r="155" spans="63:74" x14ac:dyDescent="0.2">
      <c r="BK155" s="361"/>
      <c r="BL155" s="361"/>
      <c r="BM155" s="361"/>
      <c r="BN155" s="361"/>
      <c r="BO155" s="361"/>
      <c r="BP155" s="361"/>
      <c r="BQ155" s="361"/>
      <c r="BR155" s="361"/>
      <c r="BS155" s="361"/>
      <c r="BT155" s="361"/>
      <c r="BU155" s="361"/>
      <c r="BV155" s="361"/>
    </row>
    <row r="156" spans="63:74" x14ac:dyDescent="0.2">
      <c r="BK156" s="361"/>
      <c r="BL156" s="361"/>
      <c r="BM156" s="361"/>
      <c r="BN156" s="361"/>
      <c r="BO156" s="361"/>
      <c r="BP156" s="361"/>
      <c r="BQ156" s="361"/>
      <c r="BR156" s="361"/>
      <c r="BS156" s="361"/>
      <c r="BT156" s="361"/>
      <c r="BU156" s="361"/>
      <c r="BV156" s="361"/>
    </row>
    <row r="157" spans="63:74" x14ac:dyDescent="0.2">
      <c r="BK157" s="361"/>
      <c r="BL157" s="361"/>
      <c r="BM157" s="361"/>
      <c r="BN157" s="361"/>
      <c r="BO157" s="361"/>
      <c r="BP157" s="361"/>
      <c r="BQ157" s="361"/>
      <c r="BR157" s="361"/>
      <c r="BS157" s="361"/>
      <c r="BT157" s="361"/>
      <c r="BU157" s="361"/>
      <c r="BV157" s="361"/>
    </row>
    <row r="158" spans="63:74" x14ac:dyDescent="0.2">
      <c r="BK158" s="361"/>
      <c r="BL158" s="361"/>
      <c r="BM158" s="361"/>
      <c r="BN158" s="361"/>
      <c r="BO158" s="361"/>
      <c r="BP158" s="361"/>
      <c r="BQ158" s="361"/>
      <c r="BR158" s="361"/>
      <c r="BS158" s="361"/>
      <c r="BT158" s="361"/>
      <c r="BU158" s="361"/>
      <c r="BV158" s="361"/>
    </row>
    <row r="159" spans="63:74" x14ac:dyDescent="0.2">
      <c r="BK159" s="361"/>
      <c r="BL159" s="361"/>
      <c r="BM159" s="361"/>
      <c r="BN159" s="361"/>
      <c r="BO159" s="361"/>
      <c r="BP159" s="361"/>
      <c r="BQ159" s="361"/>
      <c r="BR159" s="361"/>
      <c r="BS159" s="361"/>
      <c r="BT159" s="361"/>
      <c r="BU159" s="361"/>
      <c r="BV159" s="361"/>
    </row>
  </sheetData>
  <mergeCells count="16">
    <mergeCell ref="B78:Q78"/>
    <mergeCell ref="B79:Q79"/>
    <mergeCell ref="A1:A2"/>
    <mergeCell ref="B71:Q71"/>
    <mergeCell ref="B73:Q73"/>
    <mergeCell ref="B74:Q74"/>
    <mergeCell ref="B75:Q75"/>
    <mergeCell ref="B76:Q76"/>
    <mergeCell ref="B77:Q77"/>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Z5" activePane="bottomRight" state="frozen"/>
      <selection activeCell="BC15" sqref="BC15"/>
      <selection pane="topRight" activeCell="BC15" sqref="BC15"/>
      <selection pane="bottomLeft" activeCell="BC15" sqref="BC15"/>
      <selection pane="bottomRight" activeCell="BB54" sqref="BB54"/>
    </sheetView>
  </sheetViews>
  <sheetFormatPr defaultColWidth="9.5703125" defaultRowHeight="11.25" x14ac:dyDescent="0.2"/>
  <cols>
    <col min="1" max="1" width="12" style="164" customWidth="1"/>
    <col min="2" max="2" width="43.42578125" style="164" customWidth="1"/>
    <col min="3" max="50" width="8.5703125" style="164" customWidth="1"/>
    <col min="51" max="62" width="8.5703125" style="354" customWidth="1"/>
    <col min="63" max="74" width="8.5703125" style="164" customWidth="1"/>
    <col min="75" max="16384" width="9.5703125" style="164"/>
  </cols>
  <sheetData>
    <row r="1" spans="1:74" ht="13.35" customHeight="1" x14ac:dyDescent="0.2">
      <c r="A1" s="668" t="s">
        <v>1054</v>
      </c>
      <c r="B1" s="724" t="s">
        <v>266</v>
      </c>
      <c r="C1" s="725"/>
      <c r="D1" s="725"/>
      <c r="E1" s="725"/>
      <c r="F1" s="725"/>
      <c r="G1" s="725"/>
      <c r="H1" s="725"/>
      <c r="I1" s="725"/>
      <c r="J1" s="725"/>
      <c r="K1" s="725"/>
      <c r="L1" s="725"/>
      <c r="M1" s="725"/>
      <c r="N1" s="725"/>
      <c r="O1" s="725"/>
      <c r="P1" s="725"/>
      <c r="Q1" s="725"/>
      <c r="R1" s="725"/>
      <c r="S1" s="725"/>
      <c r="T1" s="725"/>
      <c r="U1" s="725"/>
      <c r="V1" s="725"/>
      <c r="W1" s="725"/>
      <c r="X1" s="725"/>
      <c r="Y1" s="725"/>
      <c r="Z1" s="725"/>
      <c r="AA1" s="725"/>
      <c r="AB1" s="725"/>
      <c r="AC1" s="725"/>
      <c r="AD1" s="725"/>
      <c r="AE1" s="725"/>
      <c r="AF1" s="725"/>
      <c r="AG1" s="725"/>
      <c r="AH1" s="725"/>
      <c r="AI1" s="725"/>
      <c r="AJ1" s="725"/>
      <c r="AK1" s="725"/>
      <c r="AL1" s="725"/>
      <c r="AM1" s="163"/>
    </row>
    <row r="2" spans="1:74" s="165" customFormat="1" ht="12.75"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2"/>
      <c r="AY2" s="511"/>
      <c r="AZ2" s="511"/>
      <c r="BA2" s="511"/>
      <c r="BB2" s="511"/>
      <c r="BC2" s="511"/>
      <c r="BD2" s="511"/>
      <c r="BE2" s="511"/>
      <c r="BF2" s="511"/>
      <c r="BG2" s="511"/>
      <c r="BH2" s="511"/>
      <c r="BI2" s="511"/>
      <c r="BJ2" s="511"/>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47"/>
      <c r="B5" s="166" t="s">
        <v>1228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20"/>
      <c r="AZ5" s="420"/>
      <c r="BA5" s="420"/>
      <c r="BB5" s="420"/>
      <c r="BC5" s="420"/>
      <c r="BD5" s="420"/>
      <c r="BE5" s="420"/>
      <c r="BF5" s="420"/>
      <c r="BG5" s="420"/>
      <c r="BH5" s="420"/>
      <c r="BI5" s="167"/>
      <c r="BJ5" s="420"/>
      <c r="BK5" s="420"/>
      <c r="BL5" s="420"/>
      <c r="BM5" s="420"/>
      <c r="BN5" s="420"/>
      <c r="BO5" s="420"/>
      <c r="BP5" s="420"/>
      <c r="BQ5" s="420"/>
      <c r="BR5" s="420"/>
      <c r="BS5" s="420"/>
      <c r="BT5" s="420"/>
      <c r="BU5" s="420"/>
      <c r="BV5" s="420"/>
    </row>
    <row r="6" spans="1:74" ht="11.1" customHeight="1" x14ac:dyDescent="0.2">
      <c r="A6" s="148" t="s">
        <v>934</v>
      </c>
      <c r="B6" s="212" t="s">
        <v>605</v>
      </c>
      <c r="C6" s="242">
        <v>818.62967924999998</v>
      </c>
      <c r="D6" s="242">
        <v>819.23846020999997</v>
      </c>
      <c r="E6" s="242">
        <v>822.21499956000002</v>
      </c>
      <c r="F6" s="242">
        <v>834.76777953999999</v>
      </c>
      <c r="G6" s="242">
        <v>837.07347397000001</v>
      </c>
      <c r="H6" s="242">
        <v>836.34056510999994</v>
      </c>
      <c r="I6" s="242">
        <v>825.92425614000001</v>
      </c>
      <c r="J6" s="242">
        <v>824.09773827000004</v>
      </c>
      <c r="K6" s="242">
        <v>824.21621470000002</v>
      </c>
      <c r="L6" s="242">
        <v>829.02430321999998</v>
      </c>
      <c r="M6" s="242">
        <v>830.97430492000001</v>
      </c>
      <c r="N6" s="242">
        <v>832.81083758</v>
      </c>
      <c r="O6" s="242">
        <v>834.73165005999999</v>
      </c>
      <c r="P6" s="242">
        <v>836.19293301000005</v>
      </c>
      <c r="Q6" s="242">
        <v>837.39243528999998</v>
      </c>
      <c r="R6" s="242">
        <v>837.91121992000001</v>
      </c>
      <c r="S6" s="242">
        <v>838.90136356000005</v>
      </c>
      <c r="T6" s="242">
        <v>839.94392925</v>
      </c>
      <c r="U6" s="242">
        <v>841.66965035999999</v>
      </c>
      <c r="V6" s="242">
        <v>842.34401013000002</v>
      </c>
      <c r="W6" s="242">
        <v>842.59774190999997</v>
      </c>
      <c r="X6" s="242">
        <v>840.87745987999995</v>
      </c>
      <c r="Y6" s="242">
        <v>841.45497508999995</v>
      </c>
      <c r="Z6" s="242">
        <v>842.77690169000005</v>
      </c>
      <c r="AA6" s="242">
        <v>846.87642772000004</v>
      </c>
      <c r="AB6" s="242">
        <v>848.16228609999996</v>
      </c>
      <c r="AC6" s="242">
        <v>848.66766485999995</v>
      </c>
      <c r="AD6" s="242">
        <v>845.54618247999997</v>
      </c>
      <c r="AE6" s="242">
        <v>846.62538815000005</v>
      </c>
      <c r="AF6" s="242">
        <v>849.05890033000003</v>
      </c>
      <c r="AG6" s="242">
        <v>855.70169956999996</v>
      </c>
      <c r="AH6" s="242">
        <v>858.70258938999996</v>
      </c>
      <c r="AI6" s="242">
        <v>860.91655032000006</v>
      </c>
      <c r="AJ6" s="242">
        <v>862.62184010999999</v>
      </c>
      <c r="AK6" s="242">
        <v>863.05324997000002</v>
      </c>
      <c r="AL6" s="242">
        <v>862.48903765</v>
      </c>
      <c r="AM6" s="242">
        <v>857.91442560999997</v>
      </c>
      <c r="AN6" s="242">
        <v>857.62005205000003</v>
      </c>
      <c r="AO6" s="242">
        <v>858.59113945000001</v>
      </c>
      <c r="AP6" s="242">
        <v>862.02065266</v>
      </c>
      <c r="AQ6" s="242">
        <v>864.62793834000001</v>
      </c>
      <c r="AR6" s="242">
        <v>867.60596134000002</v>
      </c>
      <c r="AS6" s="242">
        <v>872.37762966000003</v>
      </c>
      <c r="AT6" s="242">
        <v>875.02994631000001</v>
      </c>
      <c r="AU6" s="242">
        <v>876.98581928999999</v>
      </c>
      <c r="AV6" s="242">
        <v>877.74411345999999</v>
      </c>
      <c r="AW6" s="242">
        <v>878.68295045000002</v>
      </c>
      <c r="AX6" s="242">
        <v>879.30119513</v>
      </c>
      <c r="AY6" s="242">
        <v>878.79146981999997</v>
      </c>
      <c r="AZ6" s="242">
        <v>879.37406313999998</v>
      </c>
      <c r="BA6" s="242">
        <v>880.24159741999995</v>
      </c>
      <c r="BB6" s="242">
        <v>881.52622339000004</v>
      </c>
      <c r="BC6" s="242">
        <v>882.86452649</v>
      </c>
      <c r="BD6" s="335">
        <v>884.38869999999997</v>
      </c>
      <c r="BE6" s="335">
        <v>886.47180000000003</v>
      </c>
      <c r="BF6" s="335">
        <v>888.08770000000004</v>
      </c>
      <c r="BG6" s="335">
        <v>889.6096</v>
      </c>
      <c r="BH6" s="335">
        <v>890.84429999999998</v>
      </c>
      <c r="BI6" s="335">
        <v>892.32299999999998</v>
      </c>
      <c r="BJ6" s="335">
        <v>893.85239999999999</v>
      </c>
      <c r="BK6" s="335">
        <v>895.52160000000003</v>
      </c>
      <c r="BL6" s="335">
        <v>897.08600000000001</v>
      </c>
      <c r="BM6" s="335">
        <v>898.63440000000003</v>
      </c>
      <c r="BN6" s="335">
        <v>899.90909999999997</v>
      </c>
      <c r="BO6" s="335">
        <v>901.61900000000003</v>
      </c>
      <c r="BP6" s="335">
        <v>903.50630000000001</v>
      </c>
      <c r="BQ6" s="335">
        <v>905.6748</v>
      </c>
      <c r="BR6" s="335">
        <v>907.83929999999998</v>
      </c>
      <c r="BS6" s="335">
        <v>910.10339999999997</v>
      </c>
      <c r="BT6" s="335">
        <v>912.46720000000005</v>
      </c>
      <c r="BU6" s="335">
        <v>914.93060000000003</v>
      </c>
      <c r="BV6" s="335">
        <v>917.49379999999996</v>
      </c>
    </row>
    <row r="7" spans="1:74" ht="11.1" customHeight="1" x14ac:dyDescent="0.2">
      <c r="A7" s="148" t="s">
        <v>935</v>
      </c>
      <c r="B7" s="212" t="s">
        <v>639</v>
      </c>
      <c r="C7" s="242">
        <v>2278.6610790999998</v>
      </c>
      <c r="D7" s="242">
        <v>2282.8541879999998</v>
      </c>
      <c r="E7" s="242">
        <v>2286.6703059000001</v>
      </c>
      <c r="F7" s="242">
        <v>2291.0686799</v>
      </c>
      <c r="G7" s="242">
        <v>2293.4113803</v>
      </c>
      <c r="H7" s="242">
        <v>2294.6576540999999</v>
      </c>
      <c r="I7" s="242">
        <v>2291.7281954</v>
      </c>
      <c r="J7" s="242">
        <v>2293.0910958999998</v>
      </c>
      <c r="K7" s="242">
        <v>2295.6670494999998</v>
      </c>
      <c r="L7" s="242">
        <v>2301.7839509999999</v>
      </c>
      <c r="M7" s="242">
        <v>2305.0400897999998</v>
      </c>
      <c r="N7" s="242">
        <v>2307.7633605999999</v>
      </c>
      <c r="O7" s="242">
        <v>2308.5633756000002</v>
      </c>
      <c r="P7" s="242">
        <v>2311.2637015</v>
      </c>
      <c r="Q7" s="242">
        <v>2314.4739503000001</v>
      </c>
      <c r="R7" s="242">
        <v>2317.8109982999999</v>
      </c>
      <c r="S7" s="242">
        <v>2322.3284359999998</v>
      </c>
      <c r="T7" s="242">
        <v>2327.6431395</v>
      </c>
      <c r="U7" s="242">
        <v>2337.4821992000002</v>
      </c>
      <c r="V7" s="242">
        <v>2341.5961167999999</v>
      </c>
      <c r="W7" s="242">
        <v>2343.7119825999998</v>
      </c>
      <c r="X7" s="242">
        <v>2342.9809025</v>
      </c>
      <c r="Y7" s="242">
        <v>2341.7373349999998</v>
      </c>
      <c r="Z7" s="242">
        <v>2339.1323861000001</v>
      </c>
      <c r="AA7" s="242">
        <v>2328.2479004000002</v>
      </c>
      <c r="AB7" s="242">
        <v>2328.1088052</v>
      </c>
      <c r="AC7" s="242">
        <v>2331.7969450999999</v>
      </c>
      <c r="AD7" s="242">
        <v>2345.7595646</v>
      </c>
      <c r="AE7" s="242">
        <v>2352.2667412999999</v>
      </c>
      <c r="AF7" s="242">
        <v>2357.7657196</v>
      </c>
      <c r="AG7" s="242">
        <v>2360.5382442</v>
      </c>
      <c r="AH7" s="242">
        <v>2365.3095174999999</v>
      </c>
      <c r="AI7" s="242">
        <v>2370.3612840999999</v>
      </c>
      <c r="AJ7" s="242">
        <v>2380.8597116999999</v>
      </c>
      <c r="AK7" s="242">
        <v>2382.5978390999999</v>
      </c>
      <c r="AL7" s="242">
        <v>2380.7418339000001</v>
      </c>
      <c r="AM7" s="242">
        <v>2365.0128721000001</v>
      </c>
      <c r="AN7" s="242">
        <v>2363.6777198999998</v>
      </c>
      <c r="AO7" s="242">
        <v>2366.4575533000002</v>
      </c>
      <c r="AP7" s="242">
        <v>2378.3640331000001</v>
      </c>
      <c r="AQ7" s="242">
        <v>2385.615092</v>
      </c>
      <c r="AR7" s="242">
        <v>2393.2223908999999</v>
      </c>
      <c r="AS7" s="242">
        <v>2404.4991101999999</v>
      </c>
      <c r="AT7" s="242">
        <v>2410.3340038000001</v>
      </c>
      <c r="AU7" s="242">
        <v>2414.0402519999998</v>
      </c>
      <c r="AV7" s="242">
        <v>2413.5849490999999</v>
      </c>
      <c r="AW7" s="242">
        <v>2414.5585860000001</v>
      </c>
      <c r="AX7" s="242">
        <v>2414.9282567999999</v>
      </c>
      <c r="AY7" s="242">
        <v>2411.9681644000002</v>
      </c>
      <c r="AZ7" s="242">
        <v>2413.1742512000001</v>
      </c>
      <c r="BA7" s="242">
        <v>2415.8207198999999</v>
      </c>
      <c r="BB7" s="242">
        <v>2421.2937489999999</v>
      </c>
      <c r="BC7" s="242">
        <v>2425.7813477</v>
      </c>
      <c r="BD7" s="335">
        <v>2430.67</v>
      </c>
      <c r="BE7" s="335">
        <v>2436.761</v>
      </c>
      <c r="BF7" s="335">
        <v>2441.8490000000002</v>
      </c>
      <c r="BG7" s="335">
        <v>2446.7359999999999</v>
      </c>
      <c r="BH7" s="335">
        <v>2451.2370000000001</v>
      </c>
      <c r="BI7" s="335">
        <v>2455.8620000000001</v>
      </c>
      <c r="BJ7" s="335">
        <v>2460.4259999999999</v>
      </c>
      <c r="BK7" s="335">
        <v>2464.9969999999998</v>
      </c>
      <c r="BL7" s="335">
        <v>2469.3870000000002</v>
      </c>
      <c r="BM7" s="335">
        <v>2473.665</v>
      </c>
      <c r="BN7" s="335">
        <v>2477.2310000000002</v>
      </c>
      <c r="BO7" s="335">
        <v>2481.732</v>
      </c>
      <c r="BP7" s="335">
        <v>2486.569</v>
      </c>
      <c r="BQ7" s="335">
        <v>2491.8110000000001</v>
      </c>
      <c r="BR7" s="335">
        <v>2497.268</v>
      </c>
      <c r="BS7" s="335">
        <v>2503.009</v>
      </c>
      <c r="BT7" s="335">
        <v>2509.0329999999999</v>
      </c>
      <c r="BU7" s="335">
        <v>2515.3420000000001</v>
      </c>
      <c r="BV7" s="335">
        <v>2521.9349999999999</v>
      </c>
    </row>
    <row r="8" spans="1:74" ht="11.1" customHeight="1" x14ac:dyDescent="0.2">
      <c r="A8" s="148" t="s">
        <v>936</v>
      </c>
      <c r="B8" s="212" t="s">
        <v>606</v>
      </c>
      <c r="C8" s="242">
        <v>2079.1833240999999</v>
      </c>
      <c r="D8" s="242">
        <v>2077.1044876999999</v>
      </c>
      <c r="E8" s="242">
        <v>2078.5776231</v>
      </c>
      <c r="F8" s="242">
        <v>2089.3617786999998</v>
      </c>
      <c r="G8" s="242">
        <v>2093.6195716000002</v>
      </c>
      <c r="H8" s="242">
        <v>2097.1100502999998</v>
      </c>
      <c r="I8" s="242">
        <v>2095.281328</v>
      </c>
      <c r="J8" s="242">
        <v>2100.6510929000001</v>
      </c>
      <c r="K8" s="242">
        <v>2108.6674585000001</v>
      </c>
      <c r="L8" s="242">
        <v>2127.7339363000001</v>
      </c>
      <c r="M8" s="242">
        <v>2134.7408691999999</v>
      </c>
      <c r="N8" s="242">
        <v>2138.0917691</v>
      </c>
      <c r="O8" s="242">
        <v>2130.9635368999998</v>
      </c>
      <c r="P8" s="242">
        <v>2132.1196946</v>
      </c>
      <c r="Q8" s="242">
        <v>2134.7371432999998</v>
      </c>
      <c r="R8" s="242">
        <v>2142.6254334999999</v>
      </c>
      <c r="S8" s="242">
        <v>2145.3083015000002</v>
      </c>
      <c r="T8" s="242">
        <v>2146.5952977000002</v>
      </c>
      <c r="U8" s="242">
        <v>2146.3451267999999</v>
      </c>
      <c r="V8" s="242">
        <v>2144.9463509000002</v>
      </c>
      <c r="W8" s="242">
        <v>2142.2576745000001</v>
      </c>
      <c r="X8" s="242">
        <v>2129.5176660000002</v>
      </c>
      <c r="Y8" s="242">
        <v>2130.8202627999999</v>
      </c>
      <c r="Z8" s="242">
        <v>2137.4040331000001</v>
      </c>
      <c r="AA8" s="242">
        <v>2160.7955121999998</v>
      </c>
      <c r="AB8" s="242">
        <v>2169.2967279999998</v>
      </c>
      <c r="AC8" s="242">
        <v>2174.4342155999998</v>
      </c>
      <c r="AD8" s="242">
        <v>2171.5527870999999</v>
      </c>
      <c r="AE8" s="242">
        <v>2173.4542098000002</v>
      </c>
      <c r="AF8" s="242">
        <v>2175.4832956</v>
      </c>
      <c r="AG8" s="242">
        <v>2175.8914785000002</v>
      </c>
      <c r="AH8" s="242">
        <v>2179.4873148000001</v>
      </c>
      <c r="AI8" s="242">
        <v>2184.5222386</v>
      </c>
      <c r="AJ8" s="242">
        <v>2197.7945264999998</v>
      </c>
      <c r="AK8" s="242">
        <v>2200.6089179000001</v>
      </c>
      <c r="AL8" s="242">
        <v>2199.7636892</v>
      </c>
      <c r="AM8" s="242">
        <v>2185.2124711000001</v>
      </c>
      <c r="AN8" s="242">
        <v>2184.5827795</v>
      </c>
      <c r="AO8" s="242">
        <v>2187.8282450000002</v>
      </c>
      <c r="AP8" s="242">
        <v>2200.0624757999999</v>
      </c>
      <c r="AQ8" s="242">
        <v>2207.2230491999999</v>
      </c>
      <c r="AR8" s="242">
        <v>2214.4235733</v>
      </c>
      <c r="AS8" s="242">
        <v>2223.5852590999998</v>
      </c>
      <c r="AT8" s="242">
        <v>2229.4247768</v>
      </c>
      <c r="AU8" s="242">
        <v>2233.8633371999999</v>
      </c>
      <c r="AV8" s="242">
        <v>2236.3750458</v>
      </c>
      <c r="AW8" s="242">
        <v>2238.4061124999998</v>
      </c>
      <c r="AX8" s="242">
        <v>2239.4306427000001</v>
      </c>
      <c r="AY8" s="242">
        <v>2236.9224703999998</v>
      </c>
      <c r="AZ8" s="242">
        <v>2237.8285522000001</v>
      </c>
      <c r="BA8" s="242">
        <v>2239.6227222000002</v>
      </c>
      <c r="BB8" s="242">
        <v>2242.8042267999999</v>
      </c>
      <c r="BC8" s="242">
        <v>2246.0001382</v>
      </c>
      <c r="BD8" s="335">
        <v>2249.71</v>
      </c>
      <c r="BE8" s="335">
        <v>2254.7530000000002</v>
      </c>
      <c r="BF8" s="335">
        <v>2258.875</v>
      </c>
      <c r="BG8" s="335">
        <v>2262.8960000000002</v>
      </c>
      <c r="BH8" s="335">
        <v>2266.748</v>
      </c>
      <c r="BI8" s="335">
        <v>2270.6179999999999</v>
      </c>
      <c r="BJ8" s="335">
        <v>2274.4369999999999</v>
      </c>
      <c r="BK8" s="335">
        <v>2278.2080000000001</v>
      </c>
      <c r="BL8" s="335">
        <v>2281.924</v>
      </c>
      <c r="BM8" s="335">
        <v>2285.587</v>
      </c>
      <c r="BN8" s="335">
        <v>2288.5279999999998</v>
      </c>
      <c r="BO8" s="335">
        <v>2292.5880000000002</v>
      </c>
      <c r="BP8" s="335">
        <v>2297.098</v>
      </c>
      <c r="BQ8" s="335">
        <v>2302.3710000000001</v>
      </c>
      <c r="BR8" s="335">
        <v>2307.5459999999998</v>
      </c>
      <c r="BS8" s="335">
        <v>2312.9349999999999</v>
      </c>
      <c r="BT8" s="335">
        <v>2318.54</v>
      </c>
      <c r="BU8" s="335">
        <v>2324.36</v>
      </c>
      <c r="BV8" s="335">
        <v>2330.3939999999998</v>
      </c>
    </row>
    <row r="9" spans="1:74" ht="11.1" customHeight="1" x14ac:dyDescent="0.2">
      <c r="A9" s="148" t="s">
        <v>937</v>
      </c>
      <c r="B9" s="212" t="s">
        <v>607</v>
      </c>
      <c r="C9" s="242">
        <v>966.89366282000003</v>
      </c>
      <c r="D9" s="242">
        <v>966.22990443000003</v>
      </c>
      <c r="E9" s="242">
        <v>966.84345069000005</v>
      </c>
      <c r="F9" s="242">
        <v>970.70543148000002</v>
      </c>
      <c r="G9" s="242">
        <v>972.39523961999998</v>
      </c>
      <c r="H9" s="242">
        <v>973.88400498999999</v>
      </c>
      <c r="I9" s="242">
        <v>973.03297597000005</v>
      </c>
      <c r="J9" s="242">
        <v>975.72371953000004</v>
      </c>
      <c r="K9" s="242">
        <v>979.81748404999996</v>
      </c>
      <c r="L9" s="242">
        <v>988.75041723000004</v>
      </c>
      <c r="M9" s="242">
        <v>993.07311286000004</v>
      </c>
      <c r="N9" s="242">
        <v>996.22171865999996</v>
      </c>
      <c r="O9" s="242">
        <v>997.57809687999998</v>
      </c>
      <c r="P9" s="242">
        <v>998.84212632000003</v>
      </c>
      <c r="Q9" s="242">
        <v>999.39566921999995</v>
      </c>
      <c r="R9" s="242">
        <v>998.09144591999996</v>
      </c>
      <c r="S9" s="242">
        <v>998.08447550999995</v>
      </c>
      <c r="T9" s="242">
        <v>998.22747831000004</v>
      </c>
      <c r="U9" s="242">
        <v>999.45107429999996</v>
      </c>
      <c r="V9" s="242">
        <v>999.19605856999999</v>
      </c>
      <c r="W9" s="242">
        <v>998.39305109999998</v>
      </c>
      <c r="X9" s="242">
        <v>992.10459415000003</v>
      </c>
      <c r="Y9" s="242">
        <v>993.90869647</v>
      </c>
      <c r="Z9" s="242">
        <v>998.86790031999999</v>
      </c>
      <c r="AA9" s="242">
        <v>1015.1590287</v>
      </c>
      <c r="AB9" s="242">
        <v>1020.2958184</v>
      </c>
      <c r="AC9" s="242">
        <v>1022.4550924</v>
      </c>
      <c r="AD9" s="242">
        <v>1015.1506547</v>
      </c>
      <c r="AE9" s="242">
        <v>1016.2195441</v>
      </c>
      <c r="AF9" s="242">
        <v>1019.1755647</v>
      </c>
      <c r="AG9" s="242">
        <v>1027.7130265000001</v>
      </c>
      <c r="AH9" s="242">
        <v>1031.6725772</v>
      </c>
      <c r="AI9" s="242">
        <v>1034.7485266000001</v>
      </c>
      <c r="AJ9" s="242">
        <v>1037.8010262</v>
      </c>
      <c r="AK9" s="242">
        <v>1038.4646596</v>
      </c>
      <c r="AL9" s="242">
        <v>1037.5995783000001</v>
      </c>
      <c r="AM9" s="242">
        <v>1030.4009774000001</v>
      </c>
      <c r="AN9" s="242">
        <v>1030.0820702000001</v>
      </c>
      <c r="AO9" s="242">
        <v>1031.8380517999999</v>
      </c>
      <c r="AP9" s="242">
        <v>1038.2954826</v>
      </c>
      <c r="AQ9" s="242">
        <v>1042.2313217999999</v>
      </c>
      <c r="AR9" s="242">
        <v>1046.2721297000001</v>
      </c>
      <c r="AS9" s="242">
        <v>1051.5705406</v>
      </c>
      <c r="AT9" s="242">
        <v>1054.9568099999999</v>
      </c>
      <c r="AU9" s="242">
        <v>1057.5835721999999</v>
      </c>
      <c r="AV9" s="242">
        <v>1059.2921768000001</v>
      </c>
      <c r="AW9" s="242">
        <v>1060.5189124000001</v>
      </c>
      <c r="AX9" s="242">
        <v>1061.1051287</v>
      </c>
      <c r="AY9" s="242">
        <v>1059.4357545</v>
      </c>
      <c r="AZ9" s="242">
        <v>1059.9522353</v>
      </c>
      <c r="BA9" s="242">
        <v>1061.0395000999999</v>
      </c>
      <c r="BB9" s="242">
        <v>1063.2269941</v>
      </c>
      <c r="BC9" s="242">
        <v>1065.0587427</v>
      </c>
      <c r="BD9" s="335">
        <v>1067.0640000000001</v>
      </c>
      <c r="BE9" s="335">
        <v>1069.569</v>
      </c>
      <c r="BF9" s="335">
        <v>1071.6780000000001</v>
      </c>
      <c r="BG9" s="335">
        <v>1073.7149999999999</v>
      </c>
      <c r="BH9" s="335">
        <v>1075.635</v>
      </c>
      <c r="BI9" s="335">
        <v>1077.566</v>
      </c>
      <c r="BJ9" s="335">
        <v>1079.461</v>
      </c>
      <c r="BK9" s="335">
        <v>1081.2080000000001</v>
      </c>
      <c r="BL9" s="335">
        <v>1083.117</v>
      </c>
      <c r="BM9" s="335">
        <v>1085.075</v>
      </c>
      <c r="BN9" s="335">
        <v>1086.913</v>
      </c>
      <c r="BO9" s="335">
        <v>1089.097</v>
      </c>
      <c r="BP9" s="335">
        <v>1091.4580000000001</v>
      </c>
      <c r="BQ9" s="335">
        <v>1094.0250000000001</v>
      </c>
      <c r="BR9" s="335">
        <v>1096.7180000000001</v>
      </c>
      <c r="BS9" s="335">
        <v>1099.567</v>
      </c>
      <c r="BT9" s="335">
        <v>1102.57</v>
      </c>
      <c r="BU9" s="335">
        <v>1105.73</v>
      </c>
      <c r="BV9" s="335">
        <v>1109.0440000000001</v>
      </c>
    </row>
    <row r="10" spans="1:74" ht="11.1" customHeight="1" x14ac:dyDescent="0.2">
      <c r="A10" s="148" t="s">
        <v>938</v>
      </c>
      <c r="B10" s="212" t="s">
        <v>608</v>
      </c>
      <c r="C10" s="242">
        <v>2679.3944809999998</v>
      </c>
      <c r="D10" s="242">
        <v>2675.6458278999999</v>
      </c>
      <c r="E10" s="242">
        <v>2677.7635759</v>
      </c>
      <c r="F10" s="242">
        <v>2697.3083016</v>
      </c>
      <c r="G10" s="242">
        <v>2702.4884191000001</v>
      </c>
      <c r="H10" s="242">
        <v>2704.8645052000002</v>
      </c>
      <c r="I10" s="242">
        <v>2697.5512483000002</v>
      </c>
      <c r="J10" s="242">
        <v>2699.4832551</v>
      </c>
      <c r="K10" s="242">
        <v>2703.7752141000001</v>
      </c>
      <c r="L10" s="242">
        <v>2714.698406</v>
      </c>
      <c r="M10" s="242">
        <v>2720.5068087999998</v>
      </c>
      <c r="N10" s="242">
        <v>2725.4717033000002</v>
      </c>
      <c r="O10" s="242">
        <v>2730.0906834000002</v>
      </c>
      <c r="P10" s="242">
        <v>2732.9953657000001</v>
      </c>
      <c r="Q10" s="242">
        <v>2734.6833442000002</v>
      </c>
      <c r="R10" s="242">
        <v>2731.0435133999999</v>
      </c>
      <c r="S10" s="242">
        <v>2733.3814130999999</v>
      </c>
      <c r="T10" s="242">
        <v>2737.5859380000002</v>
      </c>
      <c r="U10" s="242">
        <v>2751.8238378999999</v>
      </c>
      <c r="V10" s="242">
        <v>2753.6365507</v>
      </c>
      <c r="W10" s="242">
        <v>2751.1908262000002</v>
      </c>
      <c r="X10" s="242">
        <v>2730.2482878000001</v>
      </c>
      <c r="Y10" s="242">
        <v>2729.9644714000001</v>
      </c>
      <c r="Z10" s="242">
        <v>2736.1010004999998</v>
      </c>
      <c r="AA10" s="242">
        <v>2762.5702153000002</v>
      </c>
      <c r="AB10" s="242">
        <v>2771.1131796999998</v>
      </c>
      <c r="AC10" s="242">
        <v>2775.6422342999999</v>
      </c>
      <c r="AD10" s="242">
        <v>2767.919069</v>
      </c>
      <c r="AE10" s="242">
        <v>2770.5990360000001</v>
      </c>
      <c r="AF10" s="242">
        <v>2775.4438255</v>
      </c>
      <c r="AG10" s="242">
        <v>2784.4102816</v>
      </c>
      <c r="AH10" s="242">
        <v>2792.1170827999999</v>
      </c>
      <c r="AI10" s="242">
        <v>2800.5210732999999</v>
      </c>
      <c r="AJ10" s="242">
        <v>2816.4112673999998</v>
      </c>
      <c r="AK10" s="242">
        <v>2821.1178758999999</v>
      </c>
      <c r="AL10" s="242">
        <v>2821.4299132000001</v>
      </c>
      <c r="AM10" s="242">
        <v>2804.7126238000001</v>
      </c>
      <c r="AN10" s="242">
        <v>2805.711585</v>
      </c>
      <c r="AO10" s="242">
        <v>2811.7920413000002</v>
      </c>
      <c r="AP10" s="242">
        <v>2830.0522455999999</v>
      </c>
      <c r="AQ10" s="242">
        <v>2840.9720026</v>
      </c>
      <c r="AR10" s="242">
        <v>2851.6495653000002</v>
      </c>
      <c r="AS10" s="242">
        <v>2863.4075207000001</v>
      </c>
      <c r="AT10" s="242">
        <v>2872.6087542</v>
      </c>
      <c r="AU10" s="242">
        <v>2880.5758529999998</v>
      </c>
      <c r="AV10" s="242">
        <v>2887.6687347000002</v>
      </c>
      <c r="AW10" s="242">
        <v>2892.8976256999999</v>
      </c>
      <c r="AX10" s="242">
        <v>2896.6224437999999</v>
      </c>
      <c r="AY10" s="242">
        <v>2895.1665235999999</v>
      </c>
      <c r="AZ10" s="242">
        <v>2898.6406947999999</v>
      </c>
      <c r="BA10" s="242">
        <v>2903.3682920000001</v>
      </c>
      <c r="BB10" s="242">
        <v>2910.4024104999999</v>
      </c>
      <c r="BC10" s="242">
        <v>2916.8470382999999</v>
      </c>
      <c r="BD10" s="335">
        <v>2923.7550000000001</v>
      </c>
      <c r="BE10" s="335">
        <v>2932.1419999999998</v>
      </c>
      <c r="BF10" s="335">
        <v>2939.2159999999999</v>
      </c>
      <c r="BG10" s="335">
        <v>2945.9929999999999</v>
      </c>
      <c r="BH10" s="335">
        <v>2951.873</v>
      </c>
      <c r="BI10" s="335">
        <v>2958.5039999999999</v>
      </c>
      <c r="BJ10" s="335">
        <v>2965.2869999999998</v>
      </c>
      <c r="BK10" s="335">
        <v>2972.607</v>
      </c>
      <c r="BL10" s="335">
        <v>2979.404</v>
      </c>
      <c r="BM10" s="335">
        <v>2986.0639999999999</v>
      </c>
      <c r="BN10" s="335">
        <v>2991.6480000000001</v>
      </c>
      <c r="BO10" s="335">
        <v>2998.7359999999999</v>
      </c>
      <c r="BP10" s="335">
        <v>3006.3890000000001</v>
      </c>
      <c r="BQ10" s="335">
        <v>3014.7979999999998</v>
      </c>
      <c r="BR10" s="335">
        <v>3023.4380000000001</v>
      </c>
      <c r="BS10" s="335">
        <v>3032.5010000000002</v>
      </c>
      <c r="BT10" s="335">
        <v>3041.9870000000001</v>
      </c>
      <c r="BU10" s="335">
        <v>3051.8939999999998</v>
      </c>
      <c r="BV10" s="335">
        <v>3062.2240000000002</v>
      </c>
    </row>
    <row r="11" spans="1:74" ht="11.1" customHeight="1" x14ac:dyDescent="0.2">
      <c r="A11" s="148" t="s">
        <v>939</v>
      </c>
      <c r="B11" s="212" t="s">
        <v>609</v>
      </c>
      <c r="C11" s="242">
        <v>688.23989798000002</v>
      </c>
      <c r="D11" s="242">
        <v>687.95599857000002</v>
      </c>
      <c r="E11" s="242">
        <v>688.78887558999998</v>
      </c>
      <c r="F11" s="242">
        <v>692.54817879999996</v>
      </c>
      <c r="G11" s="242">
        <v>694.25737140000001</v>
      </c>
      <c r="H11" s="242">
        <v>695.72610313999996</v>
      </c>
      <c r="I11" s="242">
        <v>695.75250515000005</v>
      </c>
      <c r="J11" s="242">
        <v>697.64171681000005</v>
      </c>
      <c r="K11" s="242">
        <v>700.19186924999997</v>
      </c>
      <c r="L11" s="242">
        <v>704.97225818000004</v>
      </c>
      <c r="M11" s="242">
        <v>707.66732042000001</v>
      </c>
      <c r="N11" s="242">
        <v>709.84635168</v>
      </c>
      <c r="O11" s="242">
        <v>711.01944801000002</v>
      </c>
      <c r="P11" s="242">
        <v>712.53384525000001</v>
      </c>
      <c r="Q11" s="242">
        <v>713.89963946</v>
      </c>
      <c r="R11" s="242">
        <v>716.14609034</v>
      </c>
      <c r="S11" s="242">
        <v>716.44273370999997</v>
      </c>
      <c r="T11" s="242">
        <v>715.81882928000005</v>
      </c>
      <c r="U11" s="242">
        <v>712.33446878999996</v>
      </c>
      <c r="V11" s="242">
        <v>711.32439992000002</v>
      </c>
      <c r="W11" s="242">
        <v>710.84871442999997</v>
      </c>
      <c r="X11" s="242">
        <v>710.45285150999996</v>
      </c>
      <c r="Y11" s="242">
        <v>711.38685335000002</v>
      </c>
      <c r="Z11" s="242">
        <v>713.19615914999997</v>
      </c>
      <c r="AA11" s="242">
        <v>718.48635090000005</v>
      </c>
      <c r="AB11" s="242">
        <v>720.09207813</v>
      </c>
      <c r="AC11" s="242">
        <v>720.61892282999997</v>
      </c>
      <c r="AD11" s="242">
        <v>717.21650724000006</v>
      </c>
      <c r="AE11" s="242">
        <v>717.72337019999998</v>
      </c>
      <c r="AF11" s="242">
        <v>719.28913394000006</v>
      </c>
      <c r="AG11" s="242">
        <v>723.96358579000002</v>
      </c>
      <c r="AH11" s="242">
        <v>726.10981060999995</v>
      </c>
      <c r="AI11" s="242">
        <v>727.77759572000002</v>
      </c>
      <c r="AJ11" s="242">
        <v>729.60564122000005</v>
      </c>
      <c r="AK11" s="242">
        <v>729.83752185000003</v>
      </c>
      <c r="AL11" s="242">
        <v>729.11193771000001</v>
      </c>
      <c r="AM11" s="242">
        <v>724.23359333999997</v>
      </c>
      <c r="AN11" s="242">
        <v>723.98955123999997</v>
      </c>
      <c r="AO11" s="242">
        <v>725.18451597000001</v>
      </c>
      <c r="AP11" s="242">
        <v>729.47725358000002</v>
      </c>
      <c r="AQ11" s="242">
        <v>732.30615739999996</v>
      </c>
      <c r="AR11" s="242">
        <v>735.3299935</v>
      </c>
      <c r="AS11" s="242">
        <v>739.68392513000003</v>
      </c>
      <c r="AT11" s="242">
        <v>742.24625332999994</v>
      </c>
      <c r="AU11" s="242">
        <v>744.15214135999997</v>
      </c>
      <c r="AV11" s="242">
        <v>744.91217759999995</v>
      </c>
      <c r="AW11" s="242">
        <v>745.87224401000003</v>
      </c>
      <c r="AX11" s="242">
        <v>746.54292897000005</v>
      </c>
      <c r="AY11" s="242">
        <v>746.21843965999994</v>
      </c>
      <c r="AZ11" s="242">
        <v>746.83970634000002</v>
      </c>
      <c r="BA11" s="242">
        <v>747.7009362</v>
      </c>
      <c r="BB11" s="242">
        <v>748.95419197000001</v>
      </c>
      <c r="BC11" s="242">
        <v>750.18130111000005</v>
      </c>
      <c r="BD11" s="335">
        <v>751.53430000000003</v>
      </c>
      <c r="BE11" s="335">
        <v>753.22789999999998</v>
      </c>
      <c r="BF11" s="335">
        <v>754.67179999999996</v>
      </c>
      <c r="BG11" s="335">
        <v>756.08069999999998</v>
      </c>
      <c r="BH11" s="335">
        <v>757.41359999999997</v>
      </c>
      <c r="BI11" s="335">
        <v>758.78309999999999</v>
      </c>
      <c r="BJ11" s="335">
        <v>760.14819999999997</v>
      </c>
      <c r="BK11" s="335">
        <v>761.48209999999995</v>
      </c>
      <c r="BL11" s="335">
        <v>762.85850000000005</v>
      </c>
      <c r="BM11" s="335">
        <v>764.25049999999999</v>
      </c>
      <c r="BN11" s="335">
        <v>765.51499999999999</v>
      </c>
      <c r="BO11" s="335">
        <v>767.04600000000005</v>
      </c>
      <c r="BP11" s="335">
        <v>768.70010000000002</v>
      </c>
      <c r="BQ11" s="335">
        <v>770.54290000000003</v>
      </c>
      <c r="BR11" s="335">
        <v>772.39440000000002</v>
      </c>
      <c r="BS11" s="335">
        <v>774.3202</v>
      </c>
      <c r="BT11" s="335">
        <v>776.32010000000002</v>
      </c>
      <c r="BU11" s="335">
        <v>778.39419999999996</v>
      </c>
      <c r="BV11" s="335">
        <v>780.54250000000002</v>
      </c>
    </row>
    <row r="12" spans="1:74" ht="11.1" customHeight="1" x14ac:dyDescent="0.2">
      <c r="A12" s="148" t="s">
        <v>940</v>
      </c>
      <c r="B12" s="212" t="s">
        <v>610</v>
      </c>
      <c r="C12" s="242">
        <v>1710.5383009</v>
      </c>
      <c r="D12" s="242">
        <v>1714.6175914999999</v>
      </c>
      <c r="E12" s="242">
        <v>1718.7094615999999</v>
      </c>
      <c r="F12" s="242">
        <v>1722.2837906</v>
      </c>
      <c r="G12" s="242">
        <v>1726.7984100000001</v>
      </c>
      <c r="H12" s="242">
        <v>1731.7231993</v>
      </c>
      <c r="I12" s="242">
        <v>1734.6935524</v>
      </c>
      <c r="J12" s="242">
        <v>1742.2121359</v>
      </c>
      <c r="K12" s="242">
        <v>1751.9143438999999</v>
      </c>
      <c r="L12" s="242">
        <v>1766.6713010999999</v>
      </c>
      <c r="M12" s="242">
        <v>1778.5874140999999</v>
      </c>
      <c r="N12" s="242">
        <v>1790.5338078</v>
      </c>
      <c r="O12" s="242">
        <v>1806.7343976</v>
      </c>
      <c r="P12" s="242">
        <v>1815.5734162000001</v>
      </c>
      <c r="Q12" s="242">
        <v>1821.2747789</v>
      </c>
      <c r="R12" s="242">
        <v>1818.2569874000001</v>
      </c>
      <c r="S12" s="242">
        <v>1821.8691621999999</v>
      </c>
      <c r="T12" s="242">
        <v>1826.5298048</v>
      </c>
      <c r="U12" s="242">
        <v>1832.7561711999999</v>
      </c>
      <c r="V12" s="242">
        <v>1839.1258078000001</v>
      </c>
      <c r="W12" s="242">
        <v>1846.1559705</v>
      </c>
      <c r="X12" s="242">
        <v>1856.6693904000001</v>
      </c>
      <c r="Y12" s="242">
        <v>1862.9035570000001</v>
      </c>
      <c r="Z12" s="242">
        <v>1867.6812013000001</v>
      </c>
      <c r="AA12" s="242">
        <v>1868.2864311000001</v>
      </c>
      <c r="AB12" s="242">
        <v>1872.1879504000001</v>
      </c>
      <c r="AC12" s="242">
        <v>1876.6698667999999</v>
      </c>
      <c r="AD12" s="242">
        <v>1880.6477562</v>
      </c>
      <c r="AE12" s="242">
        <v>1887.1037848999999</v>
      </c>
      <c r="AF12" s="242">
        <v>1894.9535288</v>
      </c>
      <c r="AG12" s="242">
        <v>1906.7325848999999</v>
      </c>
      <c r="AH12" s="242">
        <v>1915.4680616000001</v>
      </c>
      <c r="AI12" s="242">
        <v>1923.6955557000001</v>
      </c>
      <c r="AJ12" s="242">
        <v>1934.4928910000001</v>
      </c>
      <c r="AK12" s="242">
        <v>1939.3960523000001</v>
      </c>
      <c r="AL12" s="242">
        <v>1941.4828634999999</v>
      </c>
      <c r="AM12" s="242">
        <v>1932.2963064</v>
      </c>
      <c r="AN12" s="242">
        <v>1935.0931803999999</v>
      </c>
      <c r="AO12" s="242">
        <v>1941.4164676</v>
      </c>
      <c r="AP12" s="242">
        <v>1955.5712381999999</v>
      </c>
      <c r="AQ12" s="242">
        <v>1965.7185488</v>
      </c>
      <c r="AR12" s="242">
        <v>1976.1634698</v>
      </c>
      <c r="AS12" s="242">
        <v>1989.8615061999999</v>
      </c>
      <c r="AT12" s="242">
        <v>1998.6850193</v>
      </c>
      <c r="AU12" s="242">
        <v>2005.5895138999999</v>
      </c>
      <c r="AV12" s="242">
        <v>2010.5436265000001</v>
      </c>
      <c r="AW12" s="242">
        <v>2013.6336073</v>
      </c>
      <c r="AX12" s="242">
        <v>2014.8280924999999</v>
      </c>
      <c r="AY12" s="242">
        <v>2010.4590129000001</v>
      </c>
      <c r="AZ12" s="242">
        <v>2010.6135591</v>
      </c>
      <c r="BA12" s="242">
        <v>2011.623662</v>
      </c>
      <c r="BB12" s="242">
        <v>2014.0256331999999</v>
      </c>
      <c r="BC12" s="242">
        <v>2016.3446151999999</v>
      </c>
      <c r="BD12" s="335">
        <v>2019.117</v>
      </c>
      <c r="BE12" s="335">
        <v>2022.529</v>
      </c>
      <c r="BF12" s="335">
        <v>2026.068</v>
      </c>
      <c r="BG12" s="335">
        <v>2029.92</v>
      </c>
      <c r="BH12" s="335">
        <v>2034.558</v>
      </c>
      <c r="BI12" s="335">
        <v>2038.683</v>
      </c>
      <c r="BJ12" s="335">
        <v>2042.7670000000001</v>
      </c>
      <c r="BK12" s="335">
        <v>2046.2460000000001</v>
      </c>
      <c r="BL12" s="335">
        <v>2050.672</v>
      </c>
      <c r="BM12" s="335">
        <v>2055.48</v>
      </c>
      <c r="BN12" s="335">
        <v>2061.2460000000001</v>
      </c>
      <c r="BO12" s="335">
        <v>2066.3879999999999</v>
      </c>
      <c r="BP12" s="335">
        <v>2071.482</v>
      </c>
      <c r="BQ12" s="335">
        <v>2075.5479999999998</v>
      </c>
      <c r="BR12" s="335">
        <v>2081.2779999999998</v>
      </c>
      <c r="BS12" s="335">
        <v>2087.6930000000002</v>
      </c>
      <c r="BT12" s="335">
        <v>2094.7930000000001</v>
      </c>
      <c r="BU12" s="335">
        <v>2102.5770000000002</v>
      </c>
      <c r="BV12" s="335">
        <v>2111.047</v>
      </c>
    </row>
    <row r="13" spans="1:74" ht="11.1" customHeight="1" x14ac:dyDescent="0.2">
      <c r="A13" s="148" t="s">
        <v>941</v>
      </c>
      <c r="B13" s="212" t="s">
        <v>611</v>
      </c>
      <c r="C13" s="242">
        <v>953.09448326999996</v>
      </c>
      <c r="D13" s="242">
        <v>952.48325050999995</v>
      </c>
      <c r="E13" s="242">
        <v>953.50224310999999</v>
      </c>
      <c r="F13" s="242">
        <v>958.85510463000003</v>
      </c>
      <c r="G13" s="242">
        <v>961.10681529999999</v>
      </c>
      <c r="H13" s="242">
        <v>962.96101865000003</v>
      </c>
      <c r="I13" s="242">
        <v>962.18733025999995</v>
      </c>
      <c r="J13" s="242">
        <v>964.91930734000005</v>
      </c>
      <c r="K13" s="242">
        <v>968.92656543999999</v>
      </c>
      <c r="L13" s="242">
        <v>978.55499099999997</v>
      </c>
      <c r="M13" s="242">
        <v>981.85339632</v>
      </c>
      <c r="N13" s="242">
        <v>983.16766784000004</v>
      </c>
      <c r="O13" s="242">
        <v>978.02051419999998</v>
      </c>
      <c r="P13" s="242">
        <v>978.72448663</v>
      </c>
      <c r="Q13" s="242">
        <v>980.80229376</v>
      </c>
      <c r="R13" s="242">
        <v>987.44657871000004</v>
      </c>
      <c r="S13" s="242">
        <v>989.87757293000004</v>
      </c>
      <c r="T13" s="242">
        <v>991.28791951999995</v>
      </c>
      <c r="U13" s="242">
        <v>990.12810291999995</v>
      </c>
      <c r="V13" s="242">
        <v>990.65929093</v>
      </c>
      <c r="W13" s="242">
        <v>991.33196798999995</v>
      </c>
      <c r="X13" s="242">
        <v>990.95455706999996</v>
      </c>
      <c r="Y13" s="242">
        <v>992.80389499</v>
      </c>
      <c r="Z13" s="242">
        <v>995.68840471999999</v>
      </c>
      <c r="AA13" s="242">
        <v>1001.4844394</v>
      </c>
      <c r="AB13" s="242">
        <v>1005.0320279</v>
      </c>
      <c r="AC13" s="242">
        <v>1008.2075234</v>
      </c>
      <c r="AD13" s="242">
        <v>1010.4045247</v>
      </c>
      <c r="AE13" s="242">
        <v>1013.2906349</v>
      </c>
      <c r="AF13" s="242">
        <v>1016.2594527</v>
      </c>
      <c r="AG13" s="242">
        <v>1019.1395636</v>
      </c>
      <c r="AH13" s="242">
        <v>1022.402358</v>
      </c>
      <c r="AI13" s="242">
        <v>1025.8764212000001</v>
      </c>
      <c r="AJ13" s="242">
        <v>1032.3466372</v>
      </c>
      <c r="AK13" s="242">
        <v>1034.1545751000001</v>
      </c>
      <c r="AL13" s="242">
        <v>1034.0851190000001</v>
      </c>
      <c r="AM13" s="242">
        <v>1026.8426344</v>
      </c>
      <c r="AN13" s="242">
        <v>1026.9901159000001</v>
      </c>
      <c r="AO13" s="242">
        <v>1029.231929</v>
      </c>
      <c r="AP13" s="242">
        <v>1036.1448674000001</v>
      </c>
      <c r="AQ13" s="242">
        <v>1040.6427486</v>
      </c>
      <c r="AR13" s="242">
        <v>1045.3023662000001</v>
      </c>
      <c r="AS13" s="242">
        <v>1051.5066009</v>
      </c>
      <c r="AT13" s="242">
        <v>1055.4525308</v>
      </c>
      <c r="AU13" s="242">
        <v>1058.5230366000001</v>
      </c>
      <c r="AV13" s="242">
        <v>1060.1884994</v>
      </c>
      <c r="AW13" s="242">
        <v>1061.9053713000001</v>
      </c>
      <c r="AX13" s="242">
        <v>1063.1440333999999</v>
      </c>
      <c r="AY13" s="242">
        <v>1062.9108593000001</v>
      </c>
      <c r="AZ13" s="242">
        <v>1063.9383213999999</v>
      </c>
      <c r="BA13" s="242">
        <v>1065.2327935000001</v>
      </c>
      <c r="BB13" s="242">
        <v>1066.8754395999999</v>
      </c>
      <c r="BC13" s="242">
        <v>1068.6430584</v>
      </c>
      <c r="BD13" s="335">
        <v>1070.617</v>
      </c>
      <c r="BE13" s="335">
        <v>1073.146</v>
      </c>
      <c r="BF13" s="335">
        <v>1075.27</v>
      </c>
      <c r="BG13" s="335">
        <v>1077.3389999999999</v>
      </c>
      <c r="BH13" s="335">
        <v>1079.19</v>
      </c>
      <c r="BI13" s="335">
        <v>1081.27</v>
      </c>
      <c r="BJ13" s="335">
        <v>1083.4159999999999</v>
      </c>
      <c r="BK13" s="335">
        <v>1085.3689999999999</v>
      </c>
      <c r="BL13" s="335">
        <v>1087.8420000000001</v>
      </c>
      <c r="BM13" s="335">
        <v>1090.576</v>
      </c>
      <c r="BN13" s="335">
        <v>1093.8219999999999</v>
      </c>
      <c r="BO13" s="335">
        <v>1096.8879999999999</v>
      </c>
      <c r="BP13" s="335">
        <v>1100.0260000000001</v>
      </c>
      <c r="BQ13" s="335">
        <v>1103.204</v>
      </c>
      <c r="BR13" s="335">
        <v>1106.509</v>
      </c>
      <c r="BS13" s="335">
        <v>1109.9090000000001</v>
      </c>
      <c r="BT13" s="335">
        <v>1113.403</v>
      </c>
      <c r="BU13" s="335">
        <v>1116.9929999999999</v>
      </c>
      <c r="BV13" s="335">
        <v>1120.6769999999999</v>
      </c>
    </row>
    <row r="14" spans="1:74" ht="11.1" customHeight="1" x14ac:dyDescent="0.2">
      <c r="A14" s="148" t="s">
        <v>942</v>
      </c>
      <c r="B14" s="212" t="s">
        <v>612</v>
      </c>
      <c r="C14" s="242">
        <v>2631.0115596999999</v>
      </c>
      <c r="D14" s="242">
        <v>2628.7315982</v>
      </c>
      <c r="E14" s="242">
        <v>2629.3628982</v>
      </c>
      <c r="F14" s="242">
        <v>2637.2641997999999</v>
      </c>
      <c r="G14" s="242">
        <v>2640.4489678</v>
      </c>
      <c r="H14" s="242">
        <v>2643.2759421999999</v>
      </c>
      <c r="I14" s="242">
        <v>2643.2144189000001</v>
      </c>
      <c r="J14" s="242">
        <v>2647.2238342000001</v>
      </c>
      <c r="K14" s="242">
        <v>2652.7734841000001</v>
      </c>
      <c r="L14" s="242">
        <v>2662.6565753</v>
      </c>
      <c r="M14" s="242">
        <v>2669.1917892000001</v>
      </c>
      <c r="N14" s="242">
        <v>2675.1723324999998</v>
      </c>
      <c r="O14" s="242">
        <v>2680.4097090999999</v>
      </c>
      <c r="P14" s="242">
        <v>2685.4222835</v>
      </c>
      <c r="Q14" s="242">
        <v>2690.0215595</v>
      </c>
      <c r="R14" s="242">
        <v>2689.5756796000001</v>
      </c>
      <c r="S14" s="242">
        <v>2696.8222519999999</v>
      </c>
      <c r="T14" s="242">
        <v>2707.1294191000002</v>
      </c>
      <c r="U14" s="242">
        <v>2728.6012071999999</v>
      </c>
      <c r="V14" s="242">
        <v>2738.9515440999999</v>
      </c>
      <c r="W14" s="242">
        <v>2746.2844559</v>
      </c>
      <c r="X14" s="242">
        <v>2751.0842413999999</v>
      </c>
      <c r="Y14" s="242">
        <v>2752.0190793000002</v>
      </c>
      <c r="Z14" s="242">
        <v>2749.5732683000001</v>
      </c>
      <c r="AA14" s="242">
        <v>2733.7158294999999</v>
      </c>
      <c r="AB14" s="242">
        <v>2732.0319546000001</v>
      </c>
      <c r="AC14" s="242">
        <v>2734.4906648000001</v>
      </c>
      <c r="AD14" s="242">
        <v>2740.5333437999998</v>
      </c>
      <c r="AE14" s="242">
        <v>2751.6961864999998</v>
      </c>
      <c r="AF14" s="242">
        <v>2767.4205766</v>
      </c>
      <c r="AG14" s="242">
        <v>2799.2056054</v>
      </c>
      <c r="AH14" s="242">
        <v>2815.4287715999999</v>
      </c>
      <c r="AI14" s="242">
        <v>2827.5891666000002</v>
      </c>
      <c r="AJ14" s="242">
        <v>2836.3944747</v>
      </c>
      <c r="AK14" s="242">
        <v>2839.8985640000001</v>
      </c>
      <c r="AL14" s="242">
        <v>2838.8091189000002</v>
      </c>
      <c r="AM14" s="242">
        <v>2819.4887408999998</v>
      </c>
      <c r="AN14" s="242">
        <v>2819.4402758000001</v>
      </c>
      <c r="AO14" s="242">
        <v>2825.0263252</v>
      </c>
      <c r="AP14" s="242">
        <v>2843.0386567999999</v>
      </c>
      <c r="AQ14" s="242">
        <v>2854.7999094000002</v>
      </c>
      <c r="AR14" s="242">
        <v>2867.1018506999999</v>
      </c>
      <c r="AS14" s="242">
        <v>2883.4155473000001</v>
      </c>
      <c r="AT14" s="242">
        <v>2894.1955662</v>
      </c>
      <c r="AU14" s="242">
        <v>2902.9129736999998</v>
      </c>
      <c r="AV14" s="242">
        <v>2909.4809894</v>
      </c>
      <c r="AW14" s="242">
        <v>2914.1382601</v>
      </c>
      <c r="AX14" s="242">
        <v>2916.7980051999998</v>
      </c>
      <c r="AY14" s="242">
        <v>2912.6395730999998</v>
      </c>
      <c r="AZ14" s="242">
        <v>2914.9197555000001</v>
      </c>
      <c r="BA14" s="242">
        <v>2918.8179009999999</v>
      </c>
      <c r="BB14" s="242">
        <v>2925.7708603000001</v>
      </c>
      <c r="BC14" s="242">
        <v>2931.8272935999998</v>
      </c>
      <c r="BD14" s="335">
        <v>2938.424</v>
      </c>
      <c r="BE14" s="335">
        <v>2946.6680000000001</v>
      </c>
      <c r="BF14" s="335">
        <v>2953.5149999999999</v>
      </c>
      <c r="BG14" s="335">
        <v>2960.0729999999999</v>
      </c>
      <c r="BH14" s="335">
        <v>2965.7280000000001</v>
      </c>
      <c r="BI14" s="335">
        <v>2972.1640000000002</v>
      </c>
      <c r="BJ14" s="335">
        <v>2978.7689999999998</v>
      </c>
      <c r="BK14" s="335">
        <v>2985.7049999999999</v>
      </c>
      <c r="BL14" s="335">
        <v>2992.527</v>
      </c>
      <c r="BM14" s="335">
        <v>2999.3960000000002</v>
      </c>
      <c r="BN14" s="335">
        <v>3005.828</v>
      </c>
      <c r="BO14" s="335">
        <v>3013.1559999999999</v>
      </c>
      <c r="BP14" s="335">
        <v>3020.8969999999999</v>
      </c>
      <c r="BQ14" s="335">
        <v>3029.0619999999999</v>
      </c>
      <c r="BR14" s="335">
        <v>3037.616</v>
      </c>
      <c r="BS14" s="335">
        <v>3046.5709999999999</v>
      </c>
      <c r="BT14" s="335">
        <v>3055.9279999999999</v>
      </c>
      <c r="BU14" s="335">
        <v>3065.6869999999999</v>
      </c>
      <c r="BV14" s="335">
        <v>3075.8470000000002</v>
      </c>
    </row>
    <row r="15" spans="1:74" ht="11.1" customHeight="1" x14ac:dyDescent="0.2">
      <c r="A15" s="148"/>
      <c r="B15" s="168" t="s">
        <v>996</v>
      </c>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347"/>
      <c r="AZ15" s="247"/>
      <c r="BA15" s="247"/>
      <c r="BB15" s="247"/>
      <c r="BC15" s="247"/>
      <c r="BD15" s="347"/>
      <c r="BE15" s="347"/>
      <c r="BF15" s="347"/>
      <c r="BG15" s="347"/>
      <c r="BH15" s="347"/>
      <c r="BI15" s="347"/>
      <c r="BJ15" s="347"/>
      <c r="BK15" s="347"/>
      <c r="BL15" s="347"/>
      <c r="BM15" s="347"/>
      <c r="BN15" s="347"/>
      <c r="BO15" s="347"/>
      <c r="BP15" s="347"/>
      <c r="BQ15" s="347"/>
      <c r="BR15" s="347"/>
      <c r="BS15" s="347"/>
      <c r="BT15" s="347"/>
      <c r="BU15" s="347"/>
      <c r="BV15" s="347"/>
    </row>
    <row r="16" spans="1:74" ht="11.1" customHeight="1" x14ac:dyDescent="0.2">
      <c r="A16" s="148" t="s">
        <v>944</v>
      </c>
      <c r="B16" s="212" t="s">
        <v>605</v>
      </c>
      <c r="C16" s="260">
        <v>91.785348404000004</v>
      </c>
      <c r="D16" s="260">
        <v>91.788511107000005</v>
      </c>
      <c r="E16" s="260">
        <v>91.716076958000002</v>
      </c>
      <c r="F16" s="260">
        <v>91.261294793000005</v>
      </c>
      <c r="G16" s="260">
        <v>91.267730314999994</v>
      </c>
      <c r="H16" s="260">
        <v>91.428632358000002</v>
      </c>
      <c r="I16" s="260">
        <v>92.039466075999997</v>
      </c>
      <c r="J16" s="260">
        <v>92.287702297999999</v>
      </c>
      <c r="K16" s="260">
        <v>92.468806178999998</v>
      </c>
      <c r="L16" s="260">
        <v>92.354410818999995</v>
      </c>
      <c r="M16" s="260">
        <v>92.572525186999997</v>
      </c>
      <c r="N16" s="260">
        <v>92.894782387000006</v>
      </c>
      <c r="O16" s="260">
        <v>93.624787819000005</v>
      </c>
      <c r="P16" s="260">
        <v>93.927626630000006</v>
      </c>
      <c r="Q16" s="260">
        <v>94.106904220000004</v>
      </c>
      <c r="R16" s="260">
        <v>94.043577295000006</v>
      </c>
      <c r="S16" s="260">
        <v>94.065014915999996</v>
      </c>
      <c r="T16" s="260">
        <v>94.052173787000001</v>
      </c>
      <c r="U16" s="260">
        <v>93.874936837000007</v>
      </c>
      <c r="V16" s="260">
        <v>93.891126013000004</v>
      </c>
      <c r="W16" s="260">
        <v>93.970624243000003</v>
      </c>
      <c r="X16" s="260">
        <v>94.136351284</v>
      </c>
      <c r="Y16" s="260">
        <v>94.325277803999995</v>
      </c>
      <c r="Z16" s="260">
        <v>94.56032356</v>
      </c>
      <c r="AA16" s="260">
        <v>94.997758879000003</v>
      </c>
      <c r="AB16" s="260">
        <v>95.207840360999995</v>
      </c>
      <c r="AC16" s="260">
        <v>95.346838332999994</v>
      </c>
      <c r="AD16" s="260">
        <v>95.325581431000003</v>
      </c>
      <c r="AE16" s="260">
        <v>95.389290905999999</v>
      </c>
      <c r="AF16" s="260">
        <v>95.448795392999997</v>
      </c>
      <c r="AG16" s="260">
        <v>95.426656399999999</v>
      </c>
      <c r="AH16" s="260">
        <v>95.535829781999993</v>
      </c>
      <c r="AI16" s="260">
        <v>95.698877046000007</v>
      </c>
      <c r="AJ16" s="260">
        <v>96.105004143000002</v>
      </c>
      <c r="AK16" s="260">
        <v>96.233894707999994</v>
      </c>
      <c r="AL16" s="260">
        <v>96.274754692000002</v>
      </c>
      <c r="AM16" s="260">
        <v>95.911787981000003</v>
      </c>
      <c r="AN16" s="260">
        <v>96.013433888999998</v>
      </c>
      <c r="AO16" s="260">
        <v>96.263896299999999</v>
      </c>
      <c r="AP16" s="260">
        <v>96.934842934000002</v>
      </c>
      <c r="AQ16" s="260">
        <v>97.279187566000004</v>
      </c>
      <c r="AR16" s="260">
        <v>97.568597913000005</v>
      </c>
      <c r="AS16" s="260">
        <v>97.721920221999994</v>
      </c>
      <c r="AT16" s="260">
        <v>97.962327316</v>
      </c>
      <c r="AU16" s="260">
        <v>98.208665441999997</v>
      </c>
      <c r="AV16" s="260">
        <v>98.664243830000004</v>
      </c>
      <c r="AW16" s="260">
        <v>98.769962094999997</v>
      </c>
      <c r="AX16" s="260">
        <v>98.729129467000007</v>
      </c>
      <c r="AY16" s="260">
        <v>98.237559892999997</v>
      </c>
      <c r="AZ16" s="260">
        <v>98.131765021999996</v>
      </c>
      <c r="BA16" s="260">
        <v>98.107558800999996</v>
      </c>
      <c r="BB16" s="260">
        <v>98.228609832999993</v>
      </c>
      <c r="BC16" s="260">
        <v>98.319829458000001</v>
      </c>
      <c r="BD16" s="348">
        <v>98.444890000000001</v>
      </c>
      <c r="BE16" s="348">
        <v>98.606049999999996</v>
      </c>
      <c r="BF16" s="348">
        <v>98.797079999999994</v>
      </c>
      <c r="BG16" s="348">
        <v>99.020240000000001</v>
      </c>
      <c r="BH16" s="348">
        <v>99.329580000000007</v>
      </c>
      <c r="BI16" s="348">
        <v>99.576480000000004</v>
      </c>
      <c r="BJ16" s="348">
        <v>99.814980000000006</v>
      </c>
      <c r="BK16" s="348">
        <v>100.0236</v>
      </c>
      <c r="BL16" s="348">
        <v>100.26139999999999</v>
      </c>
      <c r="BM16" s="348">
        <v>100.5069</v>
      </c>
      <c r="BN16" s="348">
        <v>100.72110000000001</v>
      </c>
      <c r="BO16" s="348">
        <v>101.0112</v>
      </c>
      <c r="BP16" s="348">
        <v>101.33839999999999</v>
      </c>
      <c r="BQ16" s="348">
        <v>101.7308</v>
      </c>
      <c r="BR16" s="348">
        <v>102.11069999999999</v>
      </c>
      <c r="BS16" s="348">
        <v>102.50620000000001</v>
      </c>
      <c r="BT16" s="348">
        <v>102.9175</v>
      </c>
      <c r="BU16" s="348">
        <v>103.3445</v>
      </c>
      <c r="BV16" s="348">
        <v>103.7872</v>
      </c>
    </row>
    <row r="17" spans="1:74" ht="11.1" customHeight="1" x14ac:dyDescent="0.2">
      <c r="A17" s="148" t="s">
        <v>945</v>
      </c>
      <c r="B17" s="212" t="s">
        <v>639</v>
      </c>
      <c r="C17" s="260">
        <v>89.834588370000006</v>
      </c>
      <c r="D17" s="260">
        <v>89.888554924000005</v>
      </c>
      <c r="E17" s="260">
        <v>89.857934205999996</v>
      </c>
      <c r="F17" s="260">
        <v>89.469839011000005</v>
      </c>
      <c r="G17" s="260">
        <v>89.474709157000007</v>
      </c>
      <c r="H17" s="260">
        <v>89.599657437000005</v>
      </c>
      <c r="I17" s="260">
        <v>90.050591974</v>
      </c>
      <c r="J17" s="260">
        <v>90.261265430999998</v>
      </c>
      <c r="K17" s="260">
        <v>90.437585931000001</v>
      </c>
      <c r="L17" s="260">
        <v>90.404067158999993</v>
      </c>
      <c r="M17" s="260">
        <v>90.643296480000004</v>
      </c>
      <c r="N17" s="260">
        <v>90.979787580999997</v>
      </c>
      <c r="O17" s="260">
        <v>91.692963817000006</v>
      </c>
      <c r="P17" s="260">
        <v>92.014410957999999</v>
      </c>
      <c r="Q17" s="260">
        <v>92.223552358999996</v>
      </c>
      <c r="R17" s="260">
        <v>92.224563841999995</v>
      </c>
      <c r="S17" s="260">
        <v>92.280961900999998</v>
      </c>
      <c r="T17" s="260">
        <v>92.296922355000007</v>
      </c>
      <c r="U17" s="260">
        <v>92.188846310000002</v>
      </c>
      <c r="V17" s="260">
        <v>92.186630729000001</v>
      </c>
      <c r="W17" s="260">
        <v>92.206676716000004</v>
      </c>
      <c r="X17" s="260">
        <v>92.173370947999999</v>
      </c>
      <c r="Y17" s="260">
        <v>92.294650063000006</v>
      </c>
      <c r="Z17" s="260">
        <v>92.494900737999998</v>
      </c>
      <c r="AA17" s="260">
        <v>92.976242794000001</v>
      </c>
      <c r="AB17" s="260">
        <v>93.182846724000001</v>
      </c>
      <c r="AC17" s="260">
        <v>93.316832348999995</v>
      </c>
      <c r="AD17" s="260">
        <v>93.286918732999993</v>
      </c>
      <c r="AE17" s="260">
        <v>93.344128449999999</v>
      </c>
      <c r="AF17" s="260">
        <v>93.397180563999996</v>
      </c>
      <c r="AG17" s="260">
        <v>93.333663329999993</v>
      </c>
      <c r="AH17" s="260">
        <v>93.462709047000004</v>
      </c>
      <c r="AI17" s="260">
        <v>93.671905969999997</v>
      </c>
      <c r="AJ17" s="260">
        <v>94.195250431000005</v>
      </c>
      <c r="AK17" s="260">
        <v>94.389252517000003</v>
      </c>
      <c r="AL17" s="260">
        <v>94.487908559000005</v>
      </c>
      <c r="AM17" s="260">
        <v>94.179236223000004</v>
      </c>
      <c r="AN17" s="260">
        <v>94.321186931</v>
      </c>
      <c r="AO17" s="260">
        <v>94.601778347000007</v>
      </c>
      <c r="AP17" s="260">
        <v>95.278346649</v>
      </c>
      <c r="AQ17" s="260">
        <v>95.643217347999993</v>
      </c>
      <c r="AR17" s="260">
        <v>95.953726622000005</v>
      </c>
      <c r="AS17" s="260">
        <v>96.133324865000006</v>
      </c>
      <c r="AT17" s="260">
        <v>96.392523494000002</v>
      </c>
      <c r="AU17" s="260">
        <v>96.654772902999994</v>
      </c>
      <c r="AV17" s="260">
        <v>97.104370067000005</v>
      </c>
      <c r="AW17" s="260">
        <v>97.234498305000002</v>
      </c>
      <c r="AX17" s="260">
        <v>97.229454593</v>
      </c>
      <c r="AY17" s="260">
        <v>96.835582197999997</v>
      </c>
      <c r="AZ17" s="260">
        <v>96.750437133999995</v>
      </c>
      <c r="BA17" s="260">
        <v>96.720362667000003</v>
      </c>
      <c r="BB17" s="260">
        <v>96.768005345000006</v>
      </c>
      <c r="BC17" s="260">
        <v>96.831087167000007</v>
      </c>
      <c r="BD17" s="348">
        <v>96.932249999999996</v>
      </c>
      <c r="BE17" s="348">
        <v>97.064179999999993</v>
      </c>
      <c r="BF17" s="348">
        <v>97.247010000000003</v>
      </c>
      <c r="BG17" s="348">
        <v>97.473439999999997</v>
      </c>
      <c r="BH17" s="348">
        <v>97.825550000000007</v>
      </c>
      <c r="BI17" s="348">
        <v>98.077560000000005</v>
      </c>
      <c r="BJ17" s="348">
        <v>98.311580000000006</v>
      </c>
      <c r="BK17" s="348">
        <v>98.494240000000005</v>
      </c>
      <c r="BL17" s="348">
        <v>98.717280000000002</v>
      </c>
      <c r="BM17" s="348">
        <v>98.947360000000003</v>
      </c>
      <c r="BN17" s="348">
        <v>99.142610000000005</v>
      </c>
      <c r="BO17" s="348">
        <v>99.418109999999999</v>
      </c>
      <c r="BP17" s="348">
        <v>99.732029999999995</v>
      </c>
      <c r="BQ17" s="348">
        <v>100.1057</v>
      </c>
      <c r="BR17" s="348">
        <v>100.4804</v>
      </c>
      <c r="BS17" s="348">
        <v>100.8776</v>
      </c>
      <c r="BT17" s="348">
        <v>101.2972</v>
      </c>
      <c r="BU17" s="348">
        <v>101.7393</v>
      </c>
      <c r="BV17" s="348">
        <v>102.2037</v>
      </c>
    </row>
    <row r="18" spans="1:74" ht="11.1" customHeight="1" x14ac:dyDescent="0.2">
      <c r="A18" s="148" t="s">
        <v>946</v>
      </c>
      <c r="B18" s="212" t="s">
        <v>606</v>
      </c>
      <c r="C18" s="260">
        <v>89.068299843999995</v>
      </c>
      <c r="D18" s="260">
        <v>89.392230401999996</v>
      </c>
      <c r="E18" s="260">
        <v>89.635162025</v>
      </c>
      <c r="F18" s="260">
        <v>89.550488439000006</v>
      </c>
      <c r="G18" s="260">
        <v>89.816376898000001</v>
      </c>
      <c r="H18" s="260">
        <v>90.186221126999996</v>
      </c>
      <c r="I18" s="260">
        <v>90.796062680000006</v>
      </c>
      <c r="J18" s="260">
        <v>91.271787286999995</v>
      </c>
      <c r="K18" s="260">
        <v>91.749436501000005</v>
      </c>
      <c r="L18" s="260">
        <v>92.140740436000002</v>
      </c>
      <c r="M18" s="260">
        <v>92.688441276999995</v>
      </c>
      <c r="N18" s="260">
        <v>93.304269138999999</v>
      </c>
      <c r="O18" s="260">
        <v>94.219334986999996</v>
      </c>
      <c r="P18" s="260">
        <v>94.798083665999997</v>
      </c>
      <c r="Q18" s="260">
        <v>95.271626139999995</v>
      </c>
      <c r="R18" s="260">
        <v>95.565712348999995</v>
      </c>
      <c r="S18" s="260">
        <v>95.884529963000006</v>
      </c>
      <c r="T18" s="260">
        <v>96.153828919000006</v>
      </c>
      <c r="U18" s="260">
        <v>96.319975197000005</v>
      </c>
      <c r="V18" s="260">
        <v>96.530462356000001</v>
      </c>
      <c r="W18" s="260">
        <v>96.731656373000007</v>
      </c>
      <c r="X18" s="260">
        <v>96.794116747000004</v>
      </c>
      <c r="Y18" s="260">
        <v>97.073804859999996</v>
      </c>
      <c r="Z18" s="260">
        <v>97.441280210000002</v>
      </c>
      <c r="AA18" s="260">
        <v>98.149810793</v>
      </c>
      <c r="AB18" s="260">
        <v>98.502909618000004</v>
      </c>
      <c r="AC18" s="260">
        <v>98.753844682999997</v>
      </c>
      <c r="AD18" s="260">
        <v>98.777622026000003</v>
      </c>
      <c r="AE18" s="260">
        <v>98.917975037999994</v>
      </c>
      <c r="AF18" s="260">
        <v>99.049909759000002</v>
      </c>
      <c r="AG18" s="260">
        <v>99.003830742000005</v>
      </c>
      <c r="AH18" s="260">
        <v>99.246125462999998</v>
      </c>
      <c r="AI18" s="260">
        <v>99.607198478000001</v>
      </c>
      <c r="AJ18" s="260">
        <v>100.35162462</v>
      </c>
      <c r="AK18" s="260">
        <v>100.75182309</v>
      </c>
      <c r="AL18" s="260">
        <v>101.07236872999999</v>
      </c>
      <c r="AM18" s="260">
        <v>101.02554996000001</v>
      </c>
      <c r="AN18" s="260">
        <v>101.4025736</v>
      </c>
      <c r="AO18" s="260">
        <v>101.91572809</v>
      </c>
      <c r="AP18" s="260">
        <v>102.8391286</v>
      </c>
      <c r="AQ18" s="260">
        <v>103.41895839999999</v>
      </c>
      <c r="AR18" s="260">
        <v>103.92933266999999</v>
      </c>
      <c r="AS18" s="260">
        <v>104.26095183</v>
      </c>
      <c r="AT18" s="260">
        <v>104.71438971000001</v>
      </c>
      <c r="AU18" s="260">
        <v>105.18034673</v>
      </c>
      <c r="AV18" s="260">
        <v>105.86314983</v>
      </c>
      <c r="AW18" s="260">
        <v>106.20089994999999</v>
      </c>
      <c r="AX18" s="260">
        <v>106.39792401</v>
      </c>
      <c r="AY18" s="260">
        <v>106.27191472</v>
      </c>
      <c r="AZ18" s="260">
        <v>106.32421716</v>
      </c>
      <c r="BA18" s="260">
        <v>106.37252404</v>
      </c>
      <c r="BB18" s="260">
        <v>106.32307543</v>
      </c>
      <c r="BC18" s="260">
        <v>106.4337111</v>
      </c>
      <c r="BD18" s="348">
        <v>106.61069999999999</v>
      </c>
      <c r="BE18" s="348">
        <v>106.88590000000001</v>
      </c>
      <c r="BF18" s="348">
        <v>107.1716</v>
      </c>
      <c r="BG18" s="348">
        <v>107.4996</v>
      </c>
      <c r="BH18" s="348">
        <v>107.9692</v>
      </c>
      <c r="BI18" s="348">
        <v>108.3075</v>
      </c>
      <c r="BJ18" s="348">
        <v>108.61360000000001</v>
      </c>
      <c r="BK18" s="348">
        <v>108.8383</v>
      </c>
      <c r="BL18" s="348">
        <v>109.1174</v>
      </c>
      <c r="BM18" s="348">
        <v>109.4014</v>
      </c>
      <c r="BN18" s="348">
        <v>109.6371</v>
      </c>
      <c r="BO18" s="348">
        <v>109.97110000000001</v>
      </c>
      <c r="BP18" s="348">
        <v>110.35</v>
      </c>
      <c r="BQ18" s="348">
        <v>110.8117</v>
      </c>
      <c r="BR18" s="348">
        <v>111.2521</v>
      </c>
      <c r="BS18" s="348">
        <v>111.7092</v>
      </c>
      <c r="BT18" s="348">
        <v>112.1828</v>
      </c>
      <c r="BU18" s="348">
        <v>112.67310000000001</v>
      </c>
      <c r="BV18" s="348">
        <v>113.1799</v>
      </c>
    </row>
    <row r="19" spans="1:74" ht="11.1" customHeight="1" x14ac:dyDescent="0.2">
      <c r="A19" s="148" t="s">
        <v>947</v>
      </c>
      <c r="B19" s="212" t="s">
        <v>607</v>
      </c>
      <c r="C19" s="260">
        <v>92.608549139999994</v>
      </c>
      <c r="D19" s="260">
        <v>92.822314724999998</v>
      </c>
      <c r="E19" s="260">
        <v>92.954102910000003</v>
      </c>
      <c r="F19" s="260">
        <v>92.729002780000002</v>
      </c>
      <c r="G19" s="260">
        <v>92.903019352000001</v>
      </c>
      <c r="H19" s="260">
        <v>93.201241710000005</v>
      </c>
      <c r="I19" s="260">
        <v>93.829505706000006</v>
      </c>
      <c r="J19" s="260">
        <v>94.221762751</v>
      </c>
      <c r="K19" s="260">
        <v>94.583848695</v>
      </c>
      <c r="L19" s="260">
        <v>94.750933266000004</v>
      </c>
      <c r="M19" s="260">
        <v>95.176299713000006</v>
      </c>
      <c r="N19" s="260">
        <v>95.695117761999995</v>
      </c>
      <c r="O19" s="260">
        <v>96.589599543999995</v>
      </c>
      <c r="P19" s="260">
        <v>97.083661700999997</v>
      </c>
      <c r="Q19" s="260">
        <v>97.459516363000006</v>
      </c>
      <c r="R19" s="260">
        <v>97.608842381000002</v>
      </c>
      <c r="S19" s="260">
        <v>97.829522916000002</v>
      </c>
      <c r="T19" s="260">
        <v>98.013236818999999</v>
      </c>
      <c r="U19" s="260">
        <v>98.086470825000006</v>
      </c>
      <c r="V19" s="260">
        <v>98.251386409999995</v>
      </c>
      <c r="W19" s="260">
        <v>98.434470310999998</v>
      </c>
      <c r="X19" s="260">
        <v>98.562314233999999</v>
      </c>
      <c r="Y19" s="260">
        <v>98.836790984999993</v>
      </c>
      <c r="Z19" s="260">
        <v>99.184492270999996</v>
      </c>
      <c r="AA19" s="260">
        <v>99.833728519999994</v>
      </c>
      <c r="AB19" s="260">
        <v>100.15664606</v>
      </c>
      <c r="AC19" s="260">
        <v>100.38155531</v>
      </c>
      <c r="AD19" s="260">
        <v>100.39533193</v>
      </c>
      <c r="AE19" s="260">
        <v>100.50906786</v>
      </c>
      <c r="AF19" s="260">
        <v>100.60963877</v>
      </c>
      <c r="AG19" s="260">
        <v>100.53166692000001</v>
      </c>
      <c r="AH19" s="260">
        <v>100.72994106</v>
      </c>
      <c r="AI19" s="260">
        <v>101.03908346999999</v>
      </c>
      <c r="AJ19" s="260">
        <v>101.7242713</v>
      </c>
      <c r="AK19" s="260">
        <v>102.05626737999999</v>
      </c>
      <c r="AL19" s="260">
        <v>102.30024887</v>
      </c>
      <c r="AM19" s="260">
        <v>102.12533591</v>
      </c>
      <c r="AN19" s="260">
        <v>102.4414481</v>
      </c>
      <c r="AO19" s="260">
        <v>102.91770558</v>
      </c>
      <c r="AP19" s="260">
        <v>103.87695567</v>
      </c>
      <c r="AQ19" s="260">
        <v>104.43136826</v>
      </c>
      <c r="AR19" s="260">
        <v>104.90379064</v>
      </c>
      <c r="AS19" s="260">
        <v>105.16369774</v>
      </c>
      <c r="AT19" s="260">
        <v>105.57003356</v>
      </c>
      <c r="AU19" s="260">
        <v>105.99227299</v>
      </c>
      <c r="AV19" s="260">
        <v>106.71053216</v>
      </c>
      <c r="AW19" s="260">
        <v>106.95449175</v>
      </c>
      <c r="AX19" s="260">
        <v>107.00426787000001</v>
      </c>
      <c r="AY19" s="260">
        <v>106.50200503000001</v>
      </c>
      <c r="AZ19" s="260">
        <v>106.43180583</v>
      </c>
      <c r="BA19" s="260">
        <v>106.43581478</v>
      </c>
      <c r="BB19" s="260">
        <v>106.5689903</v>
      </c>
      <c r="BC19" s="260">
        <v>106.68019673000001</v>
      </c>
      <c r="BD19" s="348">
        <v>106.8244</v>
      </c>
      <c r="BE19" s="348">
        <v>106.9687</v>
      </c>
      <c r="BF19" s="348">
        <v>107.20350000000001</v>
      </c>
      <c r="BG19" s="348">
        <v>107.496</v>
      </c>
      <c r="BH19" s="348">
        <v>107.94289999999999</v>
      </c>
      <c r="BI19" s="348">
        <v>108.27800000000001</v>
      </c>
      <c r="BJ19" s="348">
        <v>108.59820000000001</v>
      </c>
      <c r="BK19" s="348">
        <v>108.872</v>
      </c>
      <c r="BL19" s="348">
        <v>109.1859</v>
      </c>
      <c r="BM19" s="348">
        <v>109.5082</v>
      </c>
      <c r="BN19" s="348">
        <v>109.806</v>
      </c>
      <c r="BO19" s="348">
        <v>110.1704</v>
      </c>
      <c r="BP19" s="348">
        <v>110.5684</v>
      </c>
      <c r="BQ19" s="348">
        <v>111.015</v>
      </c>
      <c r="BR19" s="348">
        <v>111.4686</v>
      </c>
      <c r="BS19" s="348">
        <v>111.9442</v>
      </c>
      <c r="BT19" s="348">
        <v>112.4418</v>
      </c>
      <c r="BU19" s="348">
        <v>112.9616</v>
      </c>
      <c r="BV19" s="348">
        <v>113.5034</v>
      </c>
    </row>
    <row r="20" spans="1:74" ht="11.1" customHeight="1" x14ac:dyDescent="0.2">
      <c r="A20" s="148" t="s">
        <v>948</v>
      </c>
      <c r="B20" s="212" t="s">
        <v>608</v>
      </c>
      <c r="C20" s="260">
        <v>87.010800567000004</v>
      </c>
      <c r="D20" s="260">
        <v>87.165453323999998</v>
      </c>
      <c r="E20" s="260">
        <v>87.239447274</v>
      </c>
      <c r="F20" s="260">
        <v>86.971567477999997</v>
      </c>
      <c r="G20" s="260">
        <v>87.080155016999996</v>
      </c>
      <c r="H20" s="260">
        <v>87.303994953</v>
      </c>
      <c r="I20" s="260">
        <v>87.862989003999999</v>
      </c>
      <c r="J20" s="260">
        <v>88.152407444999994</v>
      </c>
      <c r="K20" s="260">
        <v>88.392151992999999</v>
      </c>
      <c r="L20" s="260">
        <v>88.366594664999994</v>
      </c>
      <c r="M20" s="260">
        <v>88.668712416000005</v>
      </c>
      <c r="N20" s="260">
        <v>89.082877261999997</v>
      </c>
      <c r="O20" s="260">
        <v>89.928807496999994</v>
      </c>
      <c r="P20" s="260">
        <v>90.327277812999995</v>
      </c>
      <c r="Q20" s="260">
        <v>90.598006505000001</v>
      </c>
      <c r="R20" s="260">
        <v>90.602049335000004</v>
      </c>
      <c r="S20" s="260">
        <v>90.721502954000002</v>
      </c>
      <c r="T20" s="260">
        <v>90.817423125000005</v>
      </c>
      <c r="U20" s="260">
        <v>90.791035909000001</v>
      </c>
      <c r="V20" s="260">
        <v>90.913969639000001</v>
      </c>
      <c r="W20" s="260">
        <v>91.087450375000003</v>
      </c>
      <c r="X20" s="260">
        <v>91.326448213999996</v>
      </c>
      <c r="Y20" s="260">
        <v>91.589795390999996</v>
      </c>
      <c r="Z20" s="260">
        <v>91.892462002000002</v>
      </c>
      <c r="AA20" s="260">
        <v>92.387765420999997</v>
      </c>
      <c r="AB20" s="260">
        <v>92.654082868000003</v>
      </c>
      <c r="AC20" s="260">
        <v>92.844731718999995</v>
      </c>
      <c r="AD20" s="260">
        <v>92.835039438999999</v>
      </c>
      <c r="AE20" s="260">
        <v>92.967855495999999</v>
      </c>
      <c r="AF20" s="260">
        <v>93.118507355999995</v>
      </c>
      <c r="AG20" s="260">
        <v>93.226895131999996</v>
      </c>
      <c r="AH20" s="260">
        <v>93.458293513000001</v>
      </c>
      <c r="AI20" s="260">
        <v>93.752602613999997</v>
      </c>
      <c r="AJ20" s="260">
        <v>94.291718415000005</v>
      </c>
      <c r="AK20" s="260">
        <v>94.575426965999995</v>
      </c>
      <c r="AL20" s="260">
        <v>94.785624248999994</v>
      </c>
      <c r="AM20" s="260">
        <v>94.601069980000005</v>
      </c>
      <c r="AN20" s="260">
        <v>94.905174939000005</v>
      </c>
      <c r="AO20" s="260">
        <v>95.376698841999996</v>
      </c>
      <c r="AP20" s="260">
        <v>96.318878769999998</v>
      </c>
      <c r="AQ20" s="260">
        <v>96.89781275</v>
      </c>
      <c r="AR20" s="260">
        <v>97.416737863999998</v>
      </c>
      <c r="AS20" s="260">
        <v>97.824221101999996</v>
      </c>
      <c r="AT20" s="260">
        <v>98.261703240000003</v>
      </c>
      <c r="AU20" s="260">
        <v>98.677751268999998</v>
      </c>
      <c r="AV20" s="260">
        <v>99.241986518000004</v>
      </c>
      <c r="AW20" s="260">
        <v>99.487950331999997</v>
      </c>
      <c r="AX20" s="260">
        <v>99.585264041000002</v>
      </c>
      <c r="AY20" s="260">
        <v>99.287390625</v>
      </c>
      <c r="AZ20" s="260">
        <v>99.272306886999999</v>
      </c>
      <c r="BA20" s="260">
        <v>99.293475809</v>
      </c>
      <c r="BB20" s="260">
        <v>99.327185388999993</v>
      </c>
      <c r="BC20" s="260">
        <v>99.438643630000001</v>
      </c>
      <c r="BD20" s="348">
        <v>99.604140000000001</v>
      </c>
      <c r="BE20" s="348">
        <v>99.853219999999993</v>
      </c>
      <c r="BF20" s="348">
        <v>100.1046</v>
      </c>
      <c r="BG20" s="348">
        <v>100.3879</v>
      </c>
      <c r="BH20" s="348">
        <v>100.7668</v>
      </c>
      <c r="BI20" s="348">
        <v>101.066</v>
      </c>
      <c r="BJ20" s="348">
        <v>101.3493</v>
      </c>
      <c r="BK20" s="348">
        <v>101.59229999999999</v>
      </c>
      <c r="BL20" s="348">
        <v>101.8621</v>
      </c>
      <c r="BM20" s="348">
        <v>102.13420000000001</v>
      </c>
      <c r="BN20" s="348">
        <v>102.3719</v>
      </c>
      <c r="BO20" s="348">
        <v>102.6764</v>
      </c>
      <c r="BP20" s="348">
        <v>103.0111</v>
      </c>
      <c r="BQ20" s="348">
        <v>103.38639999999999</v>
      </c>
      <c r="BR20" s="348">
        <v>103.7731</v>
      </c>
      <c r="BS20" s="348">
        <v>104.1818</v>
      </c>
      <c r="BT20" s="348">
        <v>104.6126</v>
      </c>
      <c r="BU20" s="348">
        <v>105.0655</v>
      </c>
      <c r="BV20" s="348">
        <v>105.54040000000001</v>
      </c>
    </row>
    <row r="21" spans="1:74" ht="11.1" customHeight="1" x14ac:dyDescent="0.2">
      <c r="A21" s="148" t="s">
        <v>949</v>
      </c>
      <c r="B21" s="212" t="s">
        <v>609</v>
      </c>
      <c r="C21" s="260">
        <v>85.962360317999995</v>
      </c>
      <c r="D21" s="260">
        <v>86.081548925000007</v>
      </c>
      <c r="E21" s="260">
        <v>86.130353787000004</v>
      </c>
      <c r="F21" s="260">
        <v>85.851892406999994</v>
      </c>
      <c r="G21" s="260">
        <v>85.952591655000006</v>
      </c>
      <c r="H21" s="260">
        <v>86.175569033000002</v>
      </c>
      <c r="I21" s="260">
        <v>86.658914670000001</v>
      </c>
      <c r="J21" s="260">
        <v>87.022880709000006</v>
      </c>
      <c r="K21" s="260">
        <v>87.405557279000007</v>
      </c>
      <c r="L21" s="260">
        <v>87.739718914999997</v>
      </c>
      <c r="M21" s="260">
        <v>88.210235647999994</v>
      </c>
      <c r="N21" s="260">
        <v>88.749882013000004</v>
      </c>
      <c r="O21" s="260">
        <v>89.508017343000006</v>
      </c>
      <c r="P21" s="260">
        <v>90.073903470999994</v>
      </c>
      <c r="Q21" s="260">
        <v>90.596899730999993</v>
      </c>
      <c r="R21" s="260">
        <v>91.087701718000005</v>
      </c>
      <c r="S21" s="260">
        <v>91.516896544999994</v>
      </c>
      <c r="T21" s="260">
        <v>91.895179806000002</v>
      </c>
      <c r="U21" s="260">
        <v>92.167307002000001</v>
      </c>
      <c r="V21" s="260">
        <v>92.485200509999999</v>
      </c>
      <c r="W21" s="260">
        <v>92.793615829000004</v>
      </c>
      <c r="X21" s="260">
        <v>93.043294575999994</v>
      </c>
      <c r="Y21" s="260">
        <v>93.369697302999995</v>
      </c>
      <c r="Z21" s="260">
        <v>93.723565628000003</v>
      </c>
      <c r="AA21" s="260">
        <v>94.247844956999998</v>
      </c>
      <c r="AB21" s="260">
        <v>94.549435423000006</v>
      </c>
      <c r="AC21" s="260">
        <v>94.771282432000007</v>
      </c>
      <c r="AD21" s="260">
        <v>94.781434266999995</v>
      </c>
      <c r="AE21" s="260">
        <v>94.942758150000003</v>
      </c>
      <c r="AF21" s="260">
        <v>95.123302363999997</v>
      </c>
      <c r="AG21" s="260">
        <v>95.227410215999996</v>
      </c>
      <c r="AH21" s="260">
        <v>95.518137612000004</v>
      </c>
      <c r="AI21" s="260">
        <v>95.899827857999995</v>
      </c>
      <c r="AJ21" s="260">
        <v>96.624718365999996</v>
      </c>
      <c r="AK21" s="260">
        <v>96.999156253999999</v>
      </c>
      <c r="AL21" s="260">
        <v>97.275378934000003</v>
      </c>
      <c r="AM21" s="260">
        <v>97.144668671999995</v>
      </c>
      <c r="AN21" s="260">
        <v>97.455999237</v>
      </c>
      <c r="AO21" s="260">
        <v>97.900652895999997</v>
      </c>
      <c r="AP21" s="260">
        <v>98.661842887999995</v>
      </c>
      <c r="AQ21" s="260">
        <v>99.235732803999994</v>
      </c>
      <c r="AR21" s="260">
        <v>99.805535884999998</v>
      </c>
      <c r="AS21" s="260">
        <v>100.44816616</v>
      </c>
      <c r="AT21" s="260">
        <v>100.95211003999999</v>
      </c>
      <c r="AU21" s="260">
        <v>101.39428157</v>
      </c>
      <c r="AV21" s="260">
        <v>101.88307526</v>
      </c>
      <c r="AW21" s="260">
        <v>102.12040619</v>
      </c>
      <c r="AX21" s="260">
        <v>102.21466888</v>
      </c>
      <c r="AY21" s="260">
        <v>101.91198771000001</v>
      </c>
      <c r="AZ21" s="260">
        <v>101.91052062</v>
      </c>
      <c r="BA21" s="260">
        <v>101.95639199999999</v>
      </c>
      <c r="BB21" s="260">
        <v>102.05252923</v>
      </c>
      <c r="BC21" s="260">
        <v>102.190882</v>
      </c>
      <c r="BD21" s="348">
        <v>102.37439999999999</v>
      </c>
      <c r="BE21" s="348">
        <v>102.61199999999999</v>
      </c>
      <c r="BF21" s="348">
        <v>102.879</v>
      </c>
      <c r="BG21" s="348">
        <v>103.1845</v>
      </c>
      <c r="BH21" s="348">
        <v>103.60720000000001</v>
      </c>
      <c r="BI21" s="348">
        <v>103.93040000000001</v>
      </c>
      <c r="BJ21" s="348">
        <v>104.233</v>
      </c>
      <c r="BK21" s="348">
        <v>104.4791</v>
      </c>
      <c r="BL21" s="348">
        <v>104.76730000000001</v>
      </c>
      <c r="BM21" s="348">
        <v>105.06189999999999</v>
      </c>
      <c r="BN21" s="348">
        <v>105.334</v>
      </c>
      <c r="BO21" s="348">
        <v>105.66249999999999</v>
      </c>
      <c r="BP21" s="348">
        <v>106.0188</v>
      </c>
      <c r="BQ21" s="348">
        <v>106.4131</v>
      </c>
      <c r="BR21" s="348">
        <v>106.8172</v>
      </c>
      <c r="BS21" s="348">
        <v>107.2415</v>
      </c>
      <c r="BT21" s="348">
        <v>107.68600000000001</v>
      </c>
      <c r="BU21" s="348">
        <v>108.15049999999999</v>
      </c>
      <c r="BV21" s="348">
        <v>108.6352</v>
      </c>
    </row>
    <row r="22" spans="1:74" ht="11.1" customHeight="1" x14ac:dyDescent="0.2">
      <c r="A22" s="148" t="s">
        <v>950</v>
      </c>
      <c r="B22" s="212" t="s">
        <v>610</v>
      </c>
      <c r="C22" s="260">
        <v>93.348223044999997</v>
      </c>
      <c r="D22" s="260">
        <v>93.587788412999998</v>
      </c>
      <c r="E22" s="260">
        <v>93.751010836999995</v>
      </c>
      <c r="F22" s="260">
        <v>93.520627777000001</v>
      </c>
      <c r="G22" s="260">
        <v>93.769111218999996</v>
      </c>
      <c r="H22" s="260">
        <v>94.179198622000001</v>
      </c>
      <c r="I22" s="260">
        <v>95.026806637000007</v>
      </c>
      <c r="J22" s="260">
        <v>95.553164476999996</v>
      </c>
      <c r="K22" s="260">
        <v>96.034188791000005</v>
      </c>
      <c r="L22" s="260">
        <v>96.314925134000006</v>
      </c>
      <c r="M22" s="260">
        <v>96.821498231999996</v>
      </c>
      <c r="N22" s="260">
        <v>97.398953638999998</v>
      </c>
      <c r="O22" s="260">
        <v>98.270192136999995</v>
      </c>
      <c r="P22" s="260">
        <v>98.822236575000005</v>
      </c>
      <c r="Q22" s="260">
        <v>99.277987736</v>
      </c>
      <c r="R22" s="260">
        <v>99.585579355999997</v>
      </c>
      <c r="S22" s="260">
        <v>99.887643659999995</v>
      </c>
      <c r="T22" s="260">
        <v>100.13231438</v>
      </c>
      <c r="U22" s="260">
        <v>100.23292393</v>
      </c>
      <c r="V22" s="260">
        <v>100.4278082</v>
      </c>
      <c r="W22" s="260">
        <v>100.63029958</v>
      </c>
      <c r="X22" s="260">
        <v>100.77539314000001</v>
      </c>
      <c r="Y22" s="260">
        <v>101.04185246999999</v>
      </c>
      <c r="Z22" s="260">
        <v>101.36467261999999</v>
      </c>
      <c r="AA22" s="260">
        <v>101.95733817999999</v>
      </c>
      <c r="AB22" s="260">
        <v>102.23276653000001</v>
      </c>
      <c r="AC22" s="260">
        <v>102.40444228</v>
      </c>
      <c r="AD22" s="260">
        <v>102.32498046000001</v>
      </c>
      <c r="AE22" s="260">
        <v>102.39968967999999</v>
      </c>
      <c r="AF22" s="260">
        <v>102.48118497999999</v>
      </c>
      <c r="AG22" s="260">
        <v>102.45852884999999</v>
      </c>
      <c r="AH22" s="260">
        <v>102.63679947999999</v>
      </c>
      <c r="AI22" s="260">
        <v>102.90505933999999</v>
      </c>
      <c r="AJ22" s="260">
        <v>103.49755848</v>
      </c>
      <c r="AK22" s="260">
        <v>103.77010927000001</v>
      </c>
      <c r="AL22" s="260">
        <v>103.95696176</v>
      </c>
      <c r="AM22" s="260">
        <v>103.67178066</v>
      </c>
      <c r="AN22" s="260">
        <v>103.97698799</v>
      </c>
      <c r="AO22" s="260">
        <v>104.48624848</v>
      </c>
      <c r="AP22" s="260">
        <v>105.58111092</v>
      </c>
      <c r="AQ22" s="260">
        <v>106.21231611</v>
      </c>
      <c r="AR22" s="260">
        <v>106.76141285999999</v>
      </c>
      <c r="AS22" s="260">
        <v>107.13777464</v>
      </c>
      <c r="AT22" s="260">
        <v>107.59062437999999</v>
      </c>
      <c r="AU22" s="260">
        <v>108.02933557</v>
      </c>
      <c r="AV22" s="260">
        <v>108.7283271</v>
      </c>
      <c r="AW22" s="260">
        <v>108.93294699</v>
      </c>
      <c r="AX22" s="260">
        <v>108.91761415000001</v>
      </c>
      <c r="AY22" s="260">
        <v>108.32653101</v>
      </c>
      <c r="AZ22" s="260">
        <v>108.13814087999999</v>
      </c>
      <c r="BA22" s="260">
        <v>107.99664619000001</v>
      </c>
      <c r="BB22" s="260">
        <v>107.86317948</v>
      </c>
      <c r="BC22" s="260">
        <v>107.84462628999999</v>
      </c>
      <c r="BD22" s="348">
        <v>107.9021</v>
      </c>
      <c r="BE22" s="348">
        <v>108.066</v>
      </c>
      <c r="BF22" s="348">
        <v>108.25279999999999</v>
      </c>
      <c r="BG22" s="348">
        <v>108.49299999999999</v>
      </c>
      <c r="BH22" s="348">
        <v>108.8723</v>
      </c>
      <c r="BI22" s="348">
        <v>109.15479999999999</v>
      </c>
      <c r="BJ22" s="348">
        <v>109.4263</v>
      </c>
      <c r="BK22" s="348">
        <v>109.66370000000001</v>
      </c>
      <c r="BL22" s="348">
        <v>109.93049999999999</v>
      </c>
      <c r="BM22" s="348">
        <v>110.20350000000001</v>
      </c>
      <c r="BN22" s="348">
        <v>110.42789999999999</v>
      </c>
      <c r="BO22" s="348">
        <v>110.7547</v>
      </c>
      <c r="BP22" s="348">
        <v>111.129</v>
      </c>
      <c r="BQ22" s="348">
        <v>111.5718</v>
      </c>
      <c r="BR22" s="348">
        <v>112.0253</v>
      </c>
      <c r="BS22" s="348">
        <v>112.51049999999999</v>
      </c>
      <c r="BT22" s="348">
        <v>113.0274</v>
      </c>
      <c r="BU22" s="348">
        <v>113.5761</v>
      </c>
      <c r="BV22" s="348">
        <v>114.15649999999999</v>
      </c>
    </row>
    <row r="23" spans="1:74" ht="11.1" customHeight="1" x14ac:dyDescent="0.2">
      <c r="A23" s="148" t="s">
        <v>951</v>
      </c>
      <c r="B23" s="212" t="s">
        <v>611</v>
      </c>
      <c r="C23" s="260">
        <v>89.793043685000001</v>
      </c>
      <c r="D23" s="260">
        <v>90.019029798000005</v>
      </c>
      <c r="E23" s="260">
        <v>90.145286350000006</v>
      </c>
      <c r="F23" s="260">
        <v>89.836558079</v>
      </c>
      <c r="G23" s="260">
        <v>90.014796958999995</v>
      </c>
      <c r="H23" s="260">
        <v>90.344747725999994</v>
      </c>
      <c r="I23" s="260">
        <v>91.042273222000006</v>
      </c>
      <c r="J23" s="260">
        <v>91.513750634999994</v>
      </c>
      <c r="K23" s="260">
        <v>91.975042805000001</v>
      </c>
      <c r="L23" s="260">
        <v>92.343922531999993</v>
      </c>
      <c r="M23" s="260">
        <v>92.846514615999993</v>
      </c>
      <c r="N23" s="260">
        <v>93.400591857999999</v>
      </c>
      <c r="O23" s="260">
        <v>94.188810814000007</v>
      </c>
      <c r="P23" s="260">
        <v>94.708865951999996</v>
      </c>
      <c r="Q23" s="260">
        <v>95.14341383</v>
      </c>
      <c r="R23" s="260">
        <v>95.444009997999999</v>
      </c>
      <c r="S23" s="260">
        <v>95.743876689999993</v>
      </c>
      <c r="T23" s="260">
        <v>95.994569458000001</v>
      </c>
      <c r="U23" s="260">
        <v>96.069299857999994</v>
      </c>
      <c r="V23" s="260">
        <v>96.316736110999997</v>
      </c>
      <c r="W23" s="260">
        <v>96.610089772999999</v>
      </c>
      <c r="X23" s="260">
        <v>96.971109494000004</v>
      </c>
      <c r="Y23" s="260">
        <v>97.339986487000004</v>
      </c>
      <c r="Z23" s="260">
        <v>97.738469402999996</v>
      </c>
      <c r="AA23" s="260">
        <v>98.321646330999997</v>
      </c>
      <c r="AB23" s="260">
        <v>98.663025024999996</v>
      </c>
      <c r="AC23" s="260">
        <v>98.917693573999998</v>
      </c>
      <c r="AD23" s="260">
        <v>98.952925148000006</v>
      </c>
      <c r="AE23" s="260">
        <v>99.133718533000007</v>
      </c>
      <c r="AF23" s="260">
        <v>99.327346896999998</v>
      </c>
      <c r="AG23" s="260">
        <v>99.484388171999996</v>
      </c>
      <c r="AH23" s="260">
        <v>99.740753046999998</v>
      </c>
      <c r="AI23" s="260">
        <v>100.04701944999999</v>
      </c>
      <c r="AJ23" s="260">
        <v>100.52876369000001</v>
      </c>
      <c r="AK23" s="260">
        <v>100.84065093</v>
      </c>
      <c r="AL23" s="260">
        <v>101.10825749</v>
      </c>
      <c r="AM23" s="260">
        <v>101.11411087</v>
      </c>
      <c r="AN23" s="260">
        <v>101.45626042000001</v>
      </c>
      <c r="AO23" s="260">
        <v>101.91723364000001</v>
      </c>
      <c r="AP23" s="260">
        <v>102.72730088</v>
      </c>
      <c r="AQ23" s="260">
        <v>103.25321869</v>
      </c>
      <c r="AR23" s="260">
        <v>103.72525742000001</v>
      </c>
      <c r="AS23" s="260">
        <v>104.11082635</v>
      </c>
      <c r="AT23" s="260">
        <v>104.49954993</v>
      </c>
      <c r="AU23" s="260">
        <v>104.85883746</v>
      </c>
      <c r="AV23" s="260">
        <v>105.2860668</v>
      </c>
      <c r="AW23" s="260">
        <v>105.51344881</v>
      </c>
      <c r="AX23" s="260">
        <v>105.63836136</v>
      </c>
      <c r="AY23" s="260">
        <v>105.46088622000001</v>
      </c>
      <c r="AZ23" s="260">
        <v>105.53079854000001</v>
      </c>
      <c r="BA23" s="260">
        <v>105.64818008</v>
      </c>
      <c r="BB23" s="260">
        <v>105.82336529</v>
      </c>
      <c r="BC23" s="260">
        <v>106.02793445</v>
      </c>
      <c r="BD23" s="348">
        <v>106.2722</v>
      </c>
      <c r="BE23" s="348">
        <v>106.557</v>
      </c>
      <c r="BF23" s="348">
        <v>106.8801</v>
      </c>
      <c r="BG23" s="348">
        <v>107.2424</v>
      </c>
      <c r="BH23" s="348">
        <v>107.7165</v>
      </c>
      <c r="BI23" s="348">
        <v>108.10250000000001</v>
      </c>
      <c r="BJ23" s="348">
        <v>108.4731</v>
      </c>
      <c r="BK23" s="348">
        <v>108.7791</v>
      </c>
      <c r="BL23" s="348">
        <v>109.15600000000001</v>
      </c>
      <c r="BM23" s="348">
        <v>109.55459999999999</v>
      </c>
      <c r="BN23" s="348">
        <v>109.95229999999999</v>
      </c>
      <c r="BO23" s="348">
        <v>110.411</v>
      </c>
      <c r="BP23" s="348">
        <v>110.90819999999999</v>
      </c>
      <c r="BQ23" s="348">
        <v>111.47499999999999</v>
      </c>
      <c r="BR23" s="348">
        <v>112.02589999999999</v>
      </c>
      <c r="BS23" s="348">
        <v>112.5921</v>
      </c>
      <c r="BT23" s="348">
        <v>113.17359999999999</v>
      </c>
      <c r="BU23" s="348">
        <v>113.77030000000001</v>
      </c>
      <c r="BV23" s="348">
        <v>114.3822</v>
      </c>
    </row>
    <row r="24" spans="1:74" ht="11.1" customHeight="1" x14ac:dyDescent="0.2">
      <c r="A24" s="148" t="s">
        <v>952</v>
      </c>
      <c r="B24" s="212" t="s">
        <v>612</v>
      </c>
      <c r="C24" s="260">
        <v>91.702688699000007</v>
      </c>
      <c r="D24" s="260">
        <v>91.859181961000004</v>
      </c>
      <c r="E24" s="260">
        <v>91.929862983000007</v>
      </c>
      <c r="F24" s="260">
        <v>91.619210745000004</v>
      </c>
      <c r="G24" s="260">
        <v>91.739908049999997</v>
      </c>
      <c r="H24" s="260">
        <v>91.996433878000005</v>
      </c>
      <c r="I24" s="260">
        <v>92.610881024999998</v>
      </c>
      <c r="J24" s="260">
        <v>92.972494303999994</v>
      </c>
      <c r="K24" s="260">
        <v>93.303366510999993</v>
      </c>
      <c r="L24" s="260">
        <v>93.484089247</v>
      </c>
      <c r="M24" s="260">
        <v>93.843035608999998</v>
      </c>
      <c r="N24" s="260">
        <v>94.260797198999995</v>
      </c>
      <c r="O24" s="260">
        <v>94.915621505000004</v>
      </c>
      <c r="P24" s="260">
        <v>95.317327930999994</v>
      </c>
      <c r="Q24" s="260">
        <v>95.644163965999994</v>
      </c>
      <c r="R24" s="260">
        <v>95.851490761999997</v>
      </c>
      <c r="S24" s="260">
        <v>96.062065153000006</v>
      </c>
      <c r="T24" s="260">
        <v>96.231248292000004</v>
      </c>
      <c r="U24" s="260">
        <v>96.273089024000001</v>
      </c>
      <c r="V24" s="260">
        <v>96.423953021000003</v>
      </c>
      <c r="W24" s="260">
        <v>96.597889129999999</v>
      </c>
      <c r="X24" s="260">
        <v>96.751304825999995</v>
      </c>
      <c r="Y24" s="260">
        <v>97.004079551999993</v>
      </c>
      <c r="Z24" s="260">
        <v>97.312620783</v>
      </c>
      <c r="AA24" s="260">
        <v>97.855912657999994</v>
      </c>
      <c r="AB24" s="260">
        <v>98.141748794999998</v>
      </c>
      <c r="AC24" s="260">
        <v>98.349113332000002</v>
      </c>
      <c r="AD24" s="260">
        <v>98.351452539999997</v>
      </c>
      <c r="AE24" s="260">
        <v>98.496789174</v>
      </c>
      <c r="AF24" s="260">
        <v>98.658569506999996</v>
      </c>
      <c r="AG24" s="260">
        <v>98.761299292999993</v>
      </c>
      <c r="AH24" s="260">
        <v>99.012587702999994</v>
      </c>
      <c r="AI24" s="260">
        <v>99.336940491999997</v>
      </c>
      <c r="AJ24" s="260">
        <v>99.949189363000002</v>
      </c>
      <c r="AK24" s="260">
        <v>100.25854714</v>
      </c>
      <c r="AL24" s="260">
        <v>100.47984551</v>
      </c>
      <c r="AM24" s="260">
        <v>100.29577234999999</v>
      </c>
      <c r="AN24" s="260">
        <v>100.57893604</v>
      </c>
      <c r="AO24" s="260">
        <v>101.01202445</v>
      </c>
      <c r="AP24" s="260">
        <v>101.90120063000001</v>
      </c>
      <c r="AQ24" s="260">
        <v>102.40451616</v>
      </c>
      <c r="AR24" s="260">
        <v>102.82813410999999</v>
      </c>
      <c r="AS24" s="260">
        <v>103.07333292</v>
      </c>
      <c r="AT24" s="260">
        <v>103.41159688</v>
      </c>
      <c r="AU24" s="260">
        <v>103.74420440999999</v>
      </c>
      <c r="AV24" s="260">
        <v>104.24968387</v>
      </c>
      <c r="AW24" s="260">
        <v>104.43708232</v>
      </c>
      <c r="AX24" s="260">
        <v>104.48492809</v>
      </c>
      <c r="AY24" s="260">
        <v>104.15046067999999</v>
      </c>
      <c r="AZ24" s="260">
        <v>104.10127149</v>
      </c>
      <c r="BA24" s="260">
        <v>104.0946</v>
      </c>
      <c r="BB24" s="260">
        <v>104.14092291</v>
      </c>
      <c r="BC24" s="260">
        <v>104.21142930000001</v>
      </c>
      <c r="BD24" s="348">
        <v>104.31659999999999</v>
      </c>
      <c r="BE24" s="348">
        <v>104.4367</v>
      </c>
      <c r="BF24" s="348">
        <v>104.626</v>
      </c>
      <c r="BG24" s="348">
        <v>104.8647</v>
      </c>
      <c r="BH24" s="348">
        <v>105.226</v>
      </c>
      <c r="BI24" s="348">
        <v>105.5089</v>
      </c>
      <c r="BJ24" s="348">
        <v>105.78660000000001</v>
      </c>
      <c r="BK24" s="348">
        <v>106.0312</v>
      </c>
      <c r="BL24" s="348">
        <v>106.3192</v>
      </c>
      <c r="BM24" s="348">
        <v>106.62269999999999</v>
      </c>
      <c r="BN24" s="348">
        <v>106.90560000000001</v>
      </c>
      <c r="BO24" s="348">
        <v>107.26730000000001</v>
      </c>
      <c r="BP24" s="348">
        <v>107.6717</v>
      </c>
      <c r="BQ24" s="348">
        <v>108.1528</v>
      </c>
      <c r="BR24" s="348">
        <v>108.6172</v>
      </c>
      <c r="BS24" s="348">
        <v>109.0986</v>
      </c>
      <c r="BT24" s="348">
        <v>109.5973</v>
      </c>
      <c r="BU24" s="348">
        <v>110.11320000000001</v>
      </c>
      <c r="BV24" s="348">
        <v>110.6463</v>
      </c>
    </row>
    <row r="25" spans="1:74" ht="11.1" customHeight="1" x14ac:dyDescent="0.2">
      <c r="A25" s="148"/>
      <c r="B25" s="168" t="s">
        <v>1229</v>
      </c>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248"/>
      <c r="AP25" s="248"/>
      <c r="AQ25" s="248"/>
      <c r="AR25" s="248"/>
      <c r="AS25" s="248"/>
      <c r="AT25" s="248"/>
      <c r="AU25" s="248"/>
      <c r="AV25" s="248"/>
      <c r="AW25" s="248"/>
      <c r="AX25" s="248"/>
      <c r="AY25" s="349"/>
      <c r="AZ25" s="248"/>
      <c r="BA25" s="248"/>
      <c r="BB25" s="248"/>
      <c r="BC25" s="248"/>
      <c r="BD25" s="349"/>
      <c r="BE25" s="349"/>
      <c r="BF25" s="349"/>
      <c r="BG25" s="349"/>
      <c r="BH25" s="349"/>
      <c r="BI25" s="349"/>
      <c r="BJ25" s="349"/>
      <c r="BK25" s="349"/>
      <c r="BL25" s="349"/>
      <c r="BM25" s="349"/>
      <c r="BN25" s="349"/>
      <c r="BO25" s="349"/>
      <c r="BP25" s="349"/>
      <c r="BQ25" s="349"/>
      <c r="BR25" s="349"/>
      <c r="BS25" s="349"/>
      <c r="BT25" s="349"/>
      <c r="BU25" s="349"/>
      <c r="BV25" s="349"/>
    </row>
    <row r="26" spans="1:74" ht="11.1" customHeight="1" x14ac:dyDescent="0.2">
      <c r="A26" s="148" t="s">
        <v>953</v>
      </c>
      <c r="B26" s="212" t="s">
        <v>605</v>
      </c>
      <c r="C26" s="242">
        <v>719.0931372</v>
      </c>
      <c r="D26" s="242">
        <v>722.20845717999998</v>
      </c>
      <c r="E26" s="242">
        <v>724.44261112000004</v>
      </c>
      <c r="F26" s="242">
        <v>725.61902277000002</v>
      </c>
      <c r="G26" s="242">
        <v>726.22327682000002</v>
      </c>
      <c r="H26" s="242">
        <v>726.07879702000002</v>
      </c>
      <c r="I26" s="242">
        <v>723.98905293999997</v>
      </c>
      <c r="J26" s="242">
        <v>723.24450323999997</v>
      </c>
      <c r="K26" s="242">
        <v>722.6486175</v>
      </c>
      <c r="L26" s="242">
        <v>720.00697215000002</v>
      </c>
      <c r="M26" s="242">
        <v>721.35423200000002</v>
      </c>
      <c r="N26" s="242">
        <v>724.49597347999998</v>
      </c>
      <c r="O26" s="242">
        <v>733.42942825</v>
      </c>
      <c r="P26" s="242">
        <v>737.16220924000004</v>
      </c>
      <c r="Q26" s="242">
        <v>739.69154809999998</v>
      </c>
      <c r="R26" s="242">
        <v>740.27558684999997</v>
      </c>
      <c r="S26" s="242">
        <v>740.95443494999995</v>
      </c>
      <c r="T26" s="242">
        <v>740.98623441999996</v>
      </c>
      <c r="U26" s="242">
        <v>736.11714658999995</v>
      </c>
      <c r="V26" s="242">
        <v>738.04522779000001</v>
      </c>
      <c r="W26" s="242">
        <v>742.51663936</v>
      </c>
      <c r="X26" s="242">
        <v>758.85691956000005</v>
      </c>
      <c r="Y26" s="242">
        <v>761.42083816000002</v>
      </c>
      <c r="Z26" s="242">
        <v>759.53393342000004</v>
      </c>
      <c r="AA26" s="242">
        <v>743.58498797000004</v>
      </c>
      <c r="AB26" s="242">
        <v>740.00484959000005</v>
      </c>
      <c r="AC26" s="242">
        <v>739.18230090999998</v>
      </c>
      <c r="AD26" s="242">
        <v>745.33292940000001</v>
      </c>
      <c r="AE26" s="242">
        <v>746.86386949999996</v>
      </c>
      <c r="AF26" s="242">
        <v>747.99070869000002</v>
      </c>
      <c r="AG26" s="242">
        <v>748.20520134000003</v>
      </c>
      <c r="AH26" s="242">
        <v>748.90502292999997</v>
      </c>
      <c r="AI26" s="242">
        <v>749.58192782000003</v>
      </c>
      <c r="AJ26" s="242">
        <v>749.17278773999999</v>
      </c>
      <c r="AK26" s="242">
        <v>750.60120546999997</v>
      </c>
      <c r="AL26" s="242">
        <v>752.80405270999995</v>
      </c>
      <c r="AM26" s="242">
        <v>757.89536853000004</v>
      </c>
      <c r="AN26" s="242">
        <v>760.06154551999998</v>
      </c>
      <c r="AO26" s="242">
        <v>761.41662271999996</v>
      </c>
      <c r="AP26" s="242">
        <v>760.50491668999996</v>
      </c>
      <c r="AQ26" s="242">
        <v>761.32955690999995</v>
      </c>
      <c r="AR26" s="242">
        <v>762.43485994000002</v>
      </c>
      <c r="AS26" s="242">
        <v>763.51696902000003</v>
      </c>
      <c r="AT26" s="242">
        <v>765.41149022000002</v>
      </c>
      <c r="AU26" s="242">
        <v>767.81456678999996</v>
      </c>
      <c r="AV26" s="242">
        <v>770.98689655999999</v>
      </c>
      <c r="AW26" s="242">
        <v>774.21156049000001</v>
      </c>
      <c r="AX26" s="242">
        <v>777.74925642000005</v>
      </c>
      <c r="AY26" s="242">
        <v>783.26812415999996</v>
      </c>
      <c r="AZ26" s="242">
        <v>786.18077921999998</v>
      </c>
      <c r="BA26" s="242">
        <v>788.15536140999995</v>
      </c>
      <c r="BB26" s="242">
        <v>787.85699938000005</v>
      </c>
      <c r="BC26" s="242">
        <v>788.95658934999994</v>
      </c>
      <c r="BD26" s="335">
        <v>790.11929999999995</v>
      </c>
      <c r="BE26" s="335">
        <v>791.52359999999999</v>
      </c>
      <c r="BF26" s="335">
        <v>792.67849999999999</v>
      </c>
      <c r="BG26" s="335">
        <v>793.76260000000002</v>
      </c>
      <c r="BH26" s="335">
        <v>794.37559999999996</v>
      </c>
      <c r="BI26" s="335">
        <v>795.6182</v>
      </c>
      <c r="BJ26" s="335">
        <v>797.09</v>
      </c>
      <c r="BK26" s="335">
        <v>799.20960000000002</v>
      </c>
      <c r="BL26" s="335">
        <v>800.82619999999997</v>
      </c>
      <c r="BM26" s="335">
        <v>802.35839999999996</v>
      </c>
      <c r="BN26" s="335">
        <v>803.59029999999996</v>
      </c>
      <c r="BO26" s="335">
        <v>805.11519999999996</v>
      </c>
      <c r="BP26" s="335">
        <v>806.71749999999997</v>
      </c>
      <c r="BQ26" s="335">
        <v>808.20439999999996</v>
      </c>
      <c r="BR26" s="335">
        <v>810.10559999999998</v>
      </c>
      <c r="BS26" s="335">
        <v>812.22860000000003</v>
      </c>
      <c r="BT26" s="335">
        <v>814.57330000000002</v>
      </c>
      <c r="BU26" s="335">
        <v>817.13980000000004</v>
      </c>
      <c r="BV26" s="335">
        <v>819.928</v>
      </c>
    </row>
    <row r="27" spans="1:74" ht="11.1" customHeight="1" x14ac:dyDescent="0.2">
      <c r="A27" s="148" t="s">
        <v>954</v>
      </c>
      <c r="B27" s="212" t="s">
        <v>639</v>
      </c>
      <c r="C27" s="242">
        <v>1959.5158838</v>
      </c>
      <c r="D27" s="242">
        <v>1968.5810035</v>
      </c>
      <c r="E27" s="242">
        <v>1971.286415</v>
      </c>
      <c r="F27" s="242">
        <v>1956.2824722</v>
      </c>
      <c r="G27" s="242">
        <v>1954.7807012999999</v>
      </c>
      <c r="H27" s="242">
        <v>1955.4314563999999</v>
      </c>
      <c r="I27" s="242">
        <v>1962.6087362999999</v>
      </c>
      <c r="J27" s="242">
        <v>1964.2840444999999</v>
      </c>
      <c r="K27" s="242">
        <v>1964.8313799</v>
      </c>
      <c r="L27" s="242">
        <v>1959.1816134999999</v>
      </c>
      <c r="M27" s="242">
        <v>1961.2748495999999</v>
      </c>
      <c r="N27" s="242">
        <v>1966.0419594</v>
      </c>
      <c r="O27" s="242">
        <v>1978.8542379</v>
      </c>
      <c r="P27" s="242">
        <v>1984.9406239</v>
      </c>
      <c r="Q27" s="242">
        <v>1989.6724125000001</v>
      </c>
      <c r="R27" s="242">
        <v>1992.1638419999999</v>
      </c>
      <c r="S27" s="242">
        <v>1994.8507566999999</v>
      </c>
      <c r="T27" s="242">
        <v>1996.847395</v>
      </c>
      <c r="U27" s="242">
        <v>1989.8048412000001</v>
      </c>
      <c r="V27" s="242">
        <v>1996.6826137</v>
      </c>
      <c r="W27" s="242">
        <v>2009.1317968000001</v>
      </c>
      <c r="X27" s="242">
        <v>2052.2902044000002</v>
      </c>
      <c r="Y27" s="242">
        <v>2057.0288480999998</v>
      </c>
      <c r="Z27" s="242">
        <v>2048.4855419</v>
      </c>
      <c r="AA27" s="242">
        <v>1995.8894762</v>
      </c>
      <c r="AB27" s="242">
        <v>1983.8603774999999</v>
      </c>
      <c r="AC27" s="242">
        <v>1981.6274361000001</v>
      </c>
      <c r="AD27" s="242">
        <v>2005.0423846000001</v>
      </c>
      <c r="AE27" s="242">
        <v>2010.5129585</v>
      </c>
      <c r="AF27" s="242">
        <v>2013.8908904</v>
      </c>
      <c r="AG27" s="242">
        <v>2012.0696808</v>
      </c>
      <c r="AH27" s="242">
        <v>2013.5922029999999</v>
      </c>
      <c r="AI27" s="242">
        <v>2015.3519576000001</v>
      </c>
      <c r="AJ27" s="242">
        <v>2016.2606327999999</v>
      </c>
      <c r="AK27" s="242">
        <v>2019.3110862999999</v>
      </c>
      <c r="AL27" s="242">
        <v>2023.4150062000001</v>
      </c>
      <c r="AM27" s="242">
        <v>2031.6903798999999</v>
      </c>
      <c r="AN27" s="242">
        <v>2035.5627419</v>
      </c>
      <c r="AO27" s="242">
        <v>2038.1500796</v>
      </c>
      <c r="AP27" s="242">
        <v>2035.9782144000001</v>
      </c>
      <c r="AQ27" s="242">
        <v>2038.6011377</v>
      </c>
      <c r="AR27" s="242">
        <v>2042.5446707000001</v>
      </c>
      <c r="AS27" s="242">
        <v>2049.0380240999998</v>
      </c>
      <c r="AT27" s="242">
        <v>2054.7008686999998</v>
      </c>
      <c r="AU27" s="242">
        <v>2060.7624151</v>
      </c>
      <c r="AV27" s="242">
        <v>2066.1869964000002</v>
      </c>
      <c r="AW27" s="242">
        <v>2073.8226964999999</v>
      </c>
      <c r="AX27" s="242">
        <v>2082.6338485000001</v>
      </c>
      <c r="AY27" s="242">
        <v>2097.8978960999998</v>
      </c>
      <c r="AZ27" s="242">
        <v>2105.1018690999999</v>
      </c>
      <c r="BA27" s="242">
        <v>2109.5232111999999</v>
      </c>
      <c r="BB27" s="242">
        <v>2106.4550909</v>
      </c>
      <c r="BC27" s="242">
        <v>2108.8412948999999</v>
      </c>
      <c r="BD27" s="335">
        <v>2111.9749999999999</v>
      </c>
      <c r="BE27" s="335">
        <v>2117.3760000000002</v>
      </c>
      <c r="BF27" s="335">
        <v>2120.8649999999998</v>
      </c>
      <c r="BG27" s="335">
        <v>2123.962</v>
      </c>
      <c r="BH27" s="335">
        <v>2125.3339999999998</v>
      </c>
      <c r="BI27" s="335">
        <v>2128.6460000000002</v>
      </c>
      <c r="BJ27" s="335">
        <v>2132.5639999999999</v>
      </c>
      <c r="BK27" s="335">
        <v>2138.652</v>
      </c>
      <c r="BL27" s="335">
        <v>2142.6120000000001</v>
      </c>
      <c r="BM27" s="335">
        <v>2146.0079999999998</v>
      </c>
      <c r="BN27" s="335">
        <v>2147.4140000000002</v>
      </c>
      <c r="BO27" s="335">
        <v>2150.748</v>
      </c>
      <c r="BP27" s="335">
        <v>2154.585</v>
      </c>
      <c r="BQ27" s="335">
        <v>2158.8939999999998</v>
      </c>
      <c r="BR27" s="335">
        <v>2163.7620000000002</v>
      </c>
      <c r="BS27" s="335">
        <v>2169.1570000000002</v>
      </c>
      <c r="BT27" s="335">
        <v>2175.0790000000002</v>
      </c>
      <c r="BU27" s="335">
        <v>2181.5279999999998</v>
      </c>
      <c r="BV27" s="335">
        <v>2188.5039999999999</v>
      </c>
    </row>
    <row r="28" spans="1:74" ht="11.1" customHeight="1" x14ac:dyDescent="0.2">
      <c r="A28" s="148" t="s">
        <v>955</v>
      </c>
      <c r="B28" s="212" t="s">
        <v>606</v>
      </c>
      <c r="C28" s="242">
        <v>1770.89454</v>
      </c>
      <c r="D28" s="242">
        <v>1777.6832569000001</v>
      </c>
      <c r="E28" s="242">
        <v>1780.1092831000001</v>
      </c>
      <c r="F28" s="242">
        <v>1769.6711388000001</v>
      </c>
      <c r="G28" s="242">
        <v>1769.7478933</v>
      </c>
      <c r="H28" s="242">
        <v>1771.8380668</v>
      </c>
      <c r="I28" s="242">
        <v>1780.4898461</v>
      </c>
      <c r="J28" s="242">
        <v>1783.1957176999999</v>
      </c>
      <c r="K28" s="242">
        <v>1784.5038681999999</v>
      </c>
      <c r="L28" s="242">
        <v>1779.0178854000001</v>
      </c>
      <c r="M28" s="242">
        <v>1781.5779031</v>
      </c>
      <c r="N28" s="242">
        <v>1786.7875091000001</v>
      </c>
      <c r="O28" s="242">
        <v>1800.4101713</v>
      </c>
      <c r="P28" s="242">
        <v>1806.5963526</v>
      </c>
      <c r="Q28" s="242">
        <v>1811.1095210999999</v>
      </c>
      <c r="R28" s="242">
        <v>1813.5564741999999</v>
      </c>
      <c r="S28" s="242">
        <v>1815.0185191</v>
      </c>
      <c r="T28" s="242">
        <v>1815.1024531</v>
      </c>
      <c r="U28" s="242">
        <v>1804.9163547000001</v>
      </c>
      <c r="V28" s="242">
        <v>1808.9130083</v>
      </c>
      <c r="W28" s="242">
        <v>1818.2004922000001</v>
      </c>
      <c r="X28" s="242">
        <v>1850.6918920000001</v>
      </c>
      <c r="Y28" s="242">
        <v>1857.1262225</v>
      </c>
      <c r="Z28" s="242">
        <v>1855.4165693</v>
      </c>
      <c r="AA28" s="242">
        <v>1828.4073645999999</v>
      </c>
      <c r="AB28" s="242">
        <v>1823.2764198</v>
      </c>
      <c r="AC28" s="242">
        <v>1822.8681670999999</v>
      </c>
      <c r="AD28" s="242">
        <v>1835.1878208999999</v>
      </c>
      <c r="AE28" s="242">
        <v>1838.2210416999999</v>
      </c>
      <c r="AF28" s="242">
        <v>1839.9730439</v>
      </c>
      <c r="AG28" s="242">
        <v>1838.7872053999999</v>
      </c>
      <c r="AH28" s="242">
        <v>1839.2192368999999</v>
      </c>
      <c r="AI28" s="242">
        <v>1839.6125164</v>
      </c>
      <c r="AJ28" s="242">
        <v>1837.9042929</v>
      </c>
      <c r="AK28" s="242">
        <v>1839.7671316000001</v>
      </c>
      <c r="AL28" s="242">
        <v>1843.1382814000001</v>
      </c>
      <c r="AM28" s="242">
        <v>1850.8444049</v>
      </c>
      <c r="AN28" s="242">
        <v>1855.1121802</v>
      </c>
      <c r="AO28" s="242">
        <v>1858.76827</v>
      </c>
      <c r="AP28" s="242">
        <v>1861.3479087000001</v>
      </c>
      <c r="AQ28" s="242">
        <v>1864.1292011</v>
      </c>
      <c r="AR28" s="242">
        <v>1866.6473817999999</v>
      </c>
      <c r="AS28" s="242">
        <v>1866.5683804</v>
      </c>
      <c r="AT28" s="242">
        <v>1870.3108906</v>
      </c>
      <c r="AU28" s="242">
        <v>1875.5408419</v>
      </c>
      <c r="AV28" s="242">
        <v>1882.9278429999999</v>
      </c>
      <c r="AW28" s="242">
        <v>1890.6304702</v>
      </c>
      <c r="AX28" s="242">
        <v>1899.3183320000001</v>
      </c>
      <c r="AY28" s="242">
        <v>1913.4589096</v>
      </c>
      <c r="AZ28" s="242">
        <v>1920.7666300000001</v>
      </c>
      <c r="BA28" s="242">
        <v>1925.7089742999999</v>
      </c>
      <c r="BB28" s="242">
        <v>1925.0801329000001</v>
      </c>
      <c r="BC28" s="242">
        <v>1927.6960821</v>
      </c>
      <c r="BD28" s="335">
        <v>1930.3510000000001</v>
      </c>
      <c r="BE28" s="335">
        <v>1933.2339999999999</v>
      </c>
      <c r="BF28" s="335">
        <v>1935.825</v>
      </c>
      <c r="BG28" s="335">
        <v>1938.3130000000001</v>
      </c>
      <c r="BH28" s="335">
        <v>1939.799</v>
      </c>
      <c r="BI28" s="335">
        <v>1942.7539999999999</v>
      </c>
      <c r="BJ28" s="335">
        <v>1946.279</v>
      </c>
      <c r="BK28" s="335">
        <v>1951.6010000000001</v>
      </c>
      <c r="BL28" s="335">
        <v>1955.346</v>
      </c>
      <c r="BM28" s="335">
        <v>1958.741</v>
      </c>
      <c r="BN28" s="335">
        <v>1961.002</v>
      </c>
      <c r="BO28" s="335">
        <v>1964.2840000000001</v>
      </c>
      <c r="BP28" s="335">
        <v>1967.8040000000001</v>
      </c>
      <c r="BQ28" s="335">
        <v>1971.326</v>
      </c>
      <c r="BR28" s="335">
        <v>1975.4960000000001</v>
      </c>
      <c r="BS28" s="335">
        <v>1980.079</v>
      </c>
      <c r="BT28" s="335">
        <v>1985.075</v>
      </c>
      <c r="BU28" s="335">
        <v>1990.4839999999999</v>
      </c>
      <c r="BV28" s="335">
        <v>1996.306</v>
      </c>
    </row>
    <row r="29" spans="1:74" ht="11.1" customHeight="1" x14ac:dyDescent="0.2">
      <c r="A29" s="148" t="s">
        <v>956</v>
      </c>
      <c r="B29" s="212" t="s">
        <v>607</v>
      </c>
      <c r="C29" s="242">
        <v>828.59591085</v>
      </c>
      <c r="D29" s="242">
        <v>833.43594057999996</v>
      </c>
      <c r="E29" s="242">
        <v>835.93556993000004</v>
      </c>
      <c r="F29" s="242">
        <v>831.93677017000005</v>
      </c>
      <c r="G29" s="242">
        <v>832.87412028999995</v>
      </c>
      <c r="H29" s="242">
        <v>834.58959157000004</v>
      </c>
      <c r="I29" s="242">
        <v>838.86037227999998</v>
      </c>
      <c r="J29" s="242">
        <v>840.79919465</v>
      </c>
      <c r="K29" s="242">
        <v>842.18324697000003</v>
      </c>
      <c r="L29" s="242">
        <v>840.47284476000004</v>
      </c>
      <c r="M29" s="242">
        <v>842.65212030999999</v>
      </c>
      <c r="N29" s="242">
        <v>846.18138916999999</v>
      </c>
      <c r="O29" s="242">
        <v>854.23937343</v>
      </c>
      <c r="P29" s="242">
        <v>858.08458730999996</v>
      </c>
      <c r="Q29" s="242">
        <v>860.89575291000006</v>
      </c>
      <c r="R29" s="242">
        <v>862.50076392999995</v>
      </c>
      <c r="S29" s="242">
        <v>863.37291271000004</v>
      </c>
      <c r="T29" s="242">
        <v>863.34009295999999</v>
      </c>
      <c r="U29" s="242">
        <v>856.96746945999996</v>
      </c>
      <c r="V29" s="242">
        <v>859.20083901999999</v>
      </c>
      <c r="W29" s="242">
        <v>864.60536645000002</v>
      </c>
      <c r="X29" s="242">
        <v>883.93312720999995</v>
      </c>
      <c r="Y29" s="242">
        <v>887.61591375</v>
      </c>
      <c r="Z29" s="242">
        <v>886.40580153999997</v>
      </c>
      <c r="AA29" s="242">
        <v>870.52074157000004</v>
      </c>
      <c r="AB29" s="242">
        <v>866.86136861</v>
      </c>
      <c r="AC29" s="242">
        <v>865.64563366000004</v>
      </c>
      <c r="AD29" s="242">
        <v>869.88483523000002</v>
      </c>
      <c r="AE29" s="242">
        <v>871.29790241000001</v>
      </c>
      <c r="AF29" s="242">
        <v>872.89613370999996</v>
      </c>
      <c r="AG29" s="242">
        <v>876.21139051</v>
      </c>
      <c r="AH29" s="242">
        <v>877.03105402000006</v>
      </c>
      <c r="AI29" s="242">
        <v>876.8869856</v>
      </c>
      <c r="AJ29" s="242">
        <v>874.24960852000004</v>
      </c>
      <c r="AK29" s="242">
        <v>873.32525883999995</v>
      </c>
      <c r="AL29" s="242">
        <v>872.58435981000002</v>
      </c>
      <c r="AM29" s="242">
        <v>870.69902738999997</v>
      </c>
      <c r="AN29" s="242">
        <v>871.32094268000003</v>
      </c>
      <c r="AO29" s="242">
        <v>873.12222165000003</v>
      </c>
      <c r="AP29" s="242">
        <v>878.34049363999998</v>
      </c>
      <c r="AQ29" s="242">
        <v>880.82227794000005</v>
      </c>
      <c r="AR29" s="242">
        <v>882.80520388000002</v>
      </c>
      <c r="AS29" s="242">
        <v>882.96132941999997</v>
      </c>
      <c r="AT29" s="242">
        <v>884.94249521999996</v>
      </c>
      <c r="AU29" s="242">
        <v>887.42075923000004</v>
      </c>
      <c r="AV29" s="242">
        <v>890.59342488000004</v>
      </c>
      <c r="AW29" s="242">
        <v>893.91790768999999</v>
      </c>
      <c r="AX29" s="242">
        <v>897.59151111000006</v>
      </c>
      <c r="AY29" s="242">
        <v>903.35865342</v>
      </c>
      <c r="AZ29" s="242">
        <v>906.42218436999997</v>
      </c>
      <c r="BA29" s="242">
        <v>908.52652221999995</v>
      </c>
      <c r="BB29" s="242">
        <v>908.19179694000002</v>
      </c>
      <c r="BC29" s="242">
        <v>909.48765114000003</v>
      </c>
      <c r="BD29" s="335">
        <v>910.93420000000003</v>
      </c>
      <c r="BE29" s="335">
        <v>912.70299999999997</v>
      </c>
      <c r="BF29" s="335">
        <v>914.32230000000004</v>
      </c>
      <c r="BG29" s="335">
        <v>915.96379999999999</v>
      </c>
      <c r="BH29" s="335">
        <v>917.57460000000003</v>
      </c>
      <c r="BI29" s="335">
        <v>919.2998</v>
      </c>
      <c r="BJ29" s="335">
        <v>921.08659999999998</v>
      </c>
      <c r="BK29" s="335">
        <v>923.28330000000005</v>
      </c>
      <c r="BL29" s="335">
        <v>924.93209999999999</v>
      </c>
      <c r="BM29" s="335">
        <v>926.38130000000001</v>
      </c>
      <c r="BN29" s="335">
        <v>927.00379999999996</v>
      </c>
      <c r="BO29" s="335">
        <v>928.52419999999995</v>
      </c>
      <c r="BP29" s="335">
        <v>930.31539999999995</v>
      </c>
      <c r="BQ29" s="335">
        <v>932.48810000000003</v>
      </c>
      <c r="BR29" s="335">
        <v>934.73789999999997</v>
      </c>
      <c r="BS29" s="335">
        <v>937.17539999999997</v>
      </c>
      <c r="BT29" s="335">
        <v>939.80070000000001</v>
      </c>
      <c r="BU29" s="335">
        <v>942.61379999999997</v>
      </c>
      <c r="BV29" s="335">
        <v>945.61469999999997</v>
      </c>
    </row>
    <row r="30" spans="1:74" ht="11.1" customHeight="1" x14ac:dyDescent="0.2">
      <c r="A30" s="148" t="s">
        <v>957</v>
      </c>
      <c r="B30" s="212" t="s">
        <v>608</v>
      </c>
      <c r="C30" s="242">
        <v>2357.2975612999999</v>
      </c>
      <c r="D30" s="242">
        <v>2366.0079909999999</v>
      </c>
      <c r="E30" s="242">
        <v>2370.7984873999999</v>
      </c>
      <c r="F30" s="242">
        <v>2364.9102566000001</v>
      </c>
      <c r="G30" s="242">
        <v>2366.9299817000001</v>
      </c>
      <c r="H30" s="242">
        <v>2370.0988689999999</v>
      </c>
      <c r="I30" s="242">
        <v>2377.8145598000001</v>
      </c>
      <c r="J30" s="242">
        <v>2380.7335401</v>
      </c>
      <c r="K30" s="242">
        <v>2382.2534512000002</v>
      </c>
      <c r="L30" s="242">
        <v>2377.3337919000001</v>
      </c>
      <c r="M30" s="242">
        <v>2379.8359409999998</v>
      </c>
      <c r="N30" s="242">
        <v>2384.7193969999998</v>
      </c>
      <c r="O30" s="242">
        <v>2396.9209375</v>
      </c>
      <c r="P30" s="242">
        <v>2402.8644245</v>
      </c>
      <c r="Q30" s="242">
        <v>2407.4866354999999</v>
      </c>
      <c r="R30" s="242">
        <v>2410.0266219</v>
      </c>
      <c r="S30" s="242">
        <v>2412.5769921999999</v>
      </c>
      <c r="T30" s="242">
        <v>2414.3767978000001</v>
      </c>
      <c r="U30" s="242">
        <v>2405.3671952</v>
      </c>
      <c r="V30" s="242">
        <v>2413.2100042000002</v>
      </c>
      <c r="W30" s="242">
        <v>2427.8463812</v>
      </c>
      <c r="X30" s="242">
        <v>2476.1628260000002</v>
      </c>
      <c r="Y30" s="242">
        <v>2484.2214644000001</v>
      </c>
      <c r="Z30" s="242">
        <v>2478.9087961</v>
      </c>
      <c r="AA30" s="242">
        <v>2431.0651707000002</v>
      </c>
      <c r="AB30" s="242">
        <v>2420.8796268000001</v>
      </c>
      <c r="AC30" s="242">
        <v>2419.1925141000002</v>
      </c>
      <c r="AD30" s="242">
        <v>2439.5733411000001</v>
      </c>
      <c r="AE30" s="242">
        <v>2444.7059592000001</v>
      </c>
      <c r="AF30" s="242">
        <v>2448.1598767999999</v>
      </c>
      <c r="AG30" s="242">
        <v>2447.7914249</v>
      </c>
      <c r="AH30" s="242">
        <v>2449.4956935999999</v>
      </c>
      <c r="AI30" s="242">
        <v>2451.1290137999999</v>
      </c>
      <c r="AJ30" s="242">
        <v>2450.1998352000001</v>
      </c>
      <c r="AK30" s="242">
        <v>2453.5599210999999</v>
      </c>
      <c r="AL30" s="242">
        <v>2458.7177212000001</v>
      </c>
      <c r="AM30" s="242">
        <v>2468.3314206</v>
      </c>
      <c r="AN30" s="242">
        <v>2475.0910100999999</v>
      </c>
      <c r="AO30" s="242">
        <v>2481.6546750000002</v>
      </c>
      <c r="AP30" s="242">
        <v>2488.4128983999999</v>
      </c>
      <c r="AQ30" s="242">
        <v>2494.2918515000001</v>
      </c>
      <c r="AR30" s="242">
        <v>2499.6820174999998</v>
      </c>
      <c r="AS30" s="242">
        <v>2501.9635103000001</v>
      </c>
      <c r="AT30" s="242">
        <v>2508.3410168</v>
      </c>
      <c r="AU30" s="242">
        <v>2516.1946506999998</v>
      </c>
      <c r="AV30" s="242">
        <v>2525.9355953999998</v>
      </c>
      <c r="AW30" s="242">
        <v>2536.4330968999998</v>
      </c>
      <c r="AX30" s="242">
        <v>2548.0983385999998</v>
      </c>
      <c r="AY30" s="242">
        <v>2565.9135486999999</v>
      </c>
      <c r="AZ30" s="242">
        <v>2576.1775991999998</v>
      </c>
      <c r="BA30" s="242">
        <v>2583.8727184999998</v>
      </c>
      <c r="BB30" s="242">
        <v>2585.6047883000001</v>
      </c>
      <c r="BC30" s="242">
        <v>2590.7076338000002</v>
      </c>
      <c r="BD30" s="335">
        <v>2595.7869999999998</v>
      </c>
      <c r="BE30" s="335">
        <v>2600.989</v>
      </c>
      <c r="BF30" s="335">
        <v>2605.913</v>
      </c>
      <c r="BG30" s="335">
        <v>2610.703</v>
      </c>
      <c r="BH30" s="335">
        <v>2614.0920000000001</v>
      </c>
      <c r="BI30" s="335">
        <v>2619.5700000000002</v>
      </c>
      <c r="BJ30" s="335">
        <v>2625.866</v>
      </c>
      <c r="BK30" s="335">
        <v>2634.47</v>
      </c>
      <c r="BL30" s="335">
        <v>2641.29</v>
      </c>
      <c r="BM30" s="335">
        <v>2647.8130000000001</v>
      </c>
      <c r="BN30" s="335">
        <v>2653.3809999999999</v>
      </c>
      <c r="BO30" s="335">
        <v>2659.806</v>
      </c>
      <c r="BP30" s="335">
        <v>2666.4290000000001</v>
      </c>
      <c r="BQ30" s="335">
        <v>2672.5419999999999</v>
      </c>
      <c r="BR30" s="335">
        <v>2680.0920000000001</v>
      </c>
      <c r="BS30" s="335">
        <v>2688.3710000000001</v>
      </c>
      <c r="BT30" s="335">
        <v>2697.3789999999999</v>
      </c>
      <c r="BU30" s="335">
        <v>2707.116</v>
      </c>
      <c r="BV30" s="335">
        <v>2717.5810000000001</v>
      </c>
    </row>
    <row r="31" spans="1:74" ht="11.1" customHeight="1" x14ac:dyDescent="0.2">
      <c r="A31" s="148" t="s">
        <v>958</v>
      </c>
      <c r="B31" s="212" t="s">
        <v>609</v>
      </c>
      <c r="C31" s="242">
        <v>624.89361242999996</v>
      </c>
      <c r="D31" s="242">
        <v>626.37153404000003</v>
      </c>
      <c r="E31" s="242">
        <v>626.79845279000006</v>
      </c>
      <c r="F31" s="242">
        <v>623.94057406000002</v>
      </c>
      <c r="G31" s="242">
        <v>623.94083307000005</v>
      </c>
      <c r="H31" s="242">
        <v>624.56543519000002</v>
      </c>
      <c r="I31" s="242">
        <v>627.07047710999996</v>
      </c>
      <c r="J31" s="242">
        <v>628.00169296000001</v>
      </c>
      <c r="K31" s="242">
        <v>628.61517942</v>
      </c>
      <c r="L31" s="242">
        <v>627.19811096000001</v>
      </c>
      <c r="M31" s="242">
        <v>628.46075777999999</v>
      </c>
      <c r="N31" s="242">
        <v>630.69029435000004</v>
      </c>
      <c r="O31" s="242">
        <v>635.98581848000003</v>
      </c>
      <c r="P31" s="242">
        <v>638.5748112</v>
      </c>
      <c r="Q31" s="242">
        <v>640.55637033000005</v>
      </c>
      <c r="R31" s="242">
        <v>642.08945056000005</v>
      </c>
      <c r="S31" s="242">
        <v>642.73692645999995</v>
      </c>
      <c r="T31" s="242">
        <v>642.65775272999997</v>
      </c>
      <c r="U31" s="242">
        <v>638.73890870000002</v>
      </c>
      <c r="V31" s="242">
        <v>639.54120121999995</v>
      </c>
      <c r="W31" s="242">
        <v>641.95160962</v>
      </c>
      <c r="X31" s="242">
        <v>651.20457510999995</v>
      </c>
      <c r="Y31" s="242">
        <v>652.90538434999996</v>
      </c>
      <c r="Z31" s="242">
        <v>652.28847855000004</v>
      </c>
      <c r="AA31" s="242">
        <v>644.50343119000001</v>
      </c>
      <c r="AB31" s="242">
        <v>642.88891521000005</v>
      </c>
      <c r="AC31" s="242">
        <v>642.59450408999999</v>
      </c>
      <c r="AD31" s="242">
        <v>645.30339231999994</v>
      </c>
      <c r="AE31" s="242">
        <v>646.38679506000005</v>
      </c>
      <c r="AF31" s="242">
        <v>647.52790678999997</v>
      </c>
      <c r="AG31" s="242">
        <v>649.61657971</v>
      </c>
      <c r="AH31" s="242">
        <v>650.20572030000005</v>
      </c>
      <c r="AI31" s="242">
        <v>650.18518073999996</v>
      </c>
      <c r="AJ31" s="242">
        <v>647.68053450000002</v>
      </c>
      <c r="AK31" s="242">
        <v>647.84645455999998</v>
      </c>
      <c r="AL31" s="242">
        <v>648.80851439000003</v>
      </c>
      <c r="AM31" s="242">
        <v>651.74298954999995</v>
      </c>
      <c r="AN31" s="242">
        <v>653.41512221000005</v>
      </c>
      <c r="AO31" s="242">
        <v>655.00118795000003</v>
      </c>
      <c r="AP31" s="242">
        <v>656.65511203000005</v>
      </c>
      <c r="AQ31" s="242">
        <v>657.95359995000001</v>
      </c>
      <c r="AR31" s="242">
        <v>659.05057697999996</v>
      </c>
      <c r="AS31" s="242">
        <v>659.00602414000002</v>
      </c>
      <c r="AT31" s="242">
        <v>660.40499364000004</v>
      </c>
      <c r="AU31" s="242">
        <v>662.30746648000002</v>
      </c>
      <c r="AV31" s="242">
        <v>665.13270475000002</v>
      </c>
      <c r="AW31" s="242">
        <v>667.72773772999994</v>
      </c>
      <c r="AX31" s="242">
        <v>670.51182747999997</v>
      </c>
      <c r="AY31" s="242">
        <v>674.55826457000001</v>
      </c>
      <c r="AZ31" s="242">
        <v>676.91549998000005</v>
      </c>
      <c r="BA31" s="242">
        <v>678.65682425</v>
      </c>
      <c r="BB31" s="242">
        <v>678.98514679000004</v>
      </c>
      <c r="BC31" s="242">
        <v>680.09246674999997</v>
      </c>
      <c r="BD31" s="335">
        <v>681.18169999999998</v>
      </c>
      <c r="BE31" s="335">
        <v>682.28819999999996</v>
      </c>
      <c r="BF31" s="335">
        <v>683.31470000000002</v>
      </c>
      <c r="BG31" s="335">
        <v>684.29660000000001</v>
      </c>
      <c r="BH31" s="335">
        <v>684.83090000000004</v>
      </c>
      <c r="BI31" s="335">
        <v>686.02560000000005</v>
      </c>
      <c r="BJ31" s="335">
        <v>687.4778</v>
      </c>
      <c r="BK31" s="335">
        <v>689.74109999999996</v>
      </c>
      <c r="BL31" s="335">
        <v>691.29300000000001</v>
      </c>
      <c r="BM31" s="335">
        <v>692.68719999999996</v>
      </c>
      <c r="BN31" s="335">
        <v>693.65560000000005</v>
      </c>
      <c r="BO31" s="335">
        <v>694.93539999999996</v>
      </c>
      <c r="BP31" s="335">
        <v>696.25869999999998</v>
      </c>
      <c r="BQ31" s="335">
        <v>697.4597</v>
      </c>
      <c r="BR31" s="335">
        <v>698.99400000000003</v>
      </c>
      <c r="BS31" s="335">
        <v>700.69590000000005</v>
      </c>
      <c r="BT31" s="335">
        <v>702.56550000000004</v>
      </c>
      <c r="BU31" s="335">
        <v>704.60270000000003</v>
      </c>
      <c r="BV31" s="335">
        <v>706.80759999999998</v>
      </c>
    </row>
    <row r="32" spans="1:74" ht="11.1" customHeight="1" x14ac:dyDescent="0.2">
      <c r="A32" s="148" t="s">
        <v>959</v>
      </c>
      <c r="B32" s="212" t="s">
        <v>610</v>
      </c>
      <c r="C32" s="242">
        <v>1398.8540894</v>
      </c>
      <c r="D32" s="242">
        <v>1408.4502697999999</v>
      </c>
      <c r="E32" s="242">
        <v>1413.7081197</v>
      </c>
      <c r="F32" s="242">
        <v>1407.1050626000001</v>
      </c>
      <c r="G32" s="242">
        <v>1409.328184</v>
      </c>
      <c r="H32" s="242">
        <v>1412.8549072999999</v>
      </c>
      <c r="I32" s="242">
        <v>1420.8844578999999</v>
      </c>
      <c r="J32" s="242">
        <v>1424.618966</v>
      </c>
      <c r="K32" s="242">
        <v>1427.2576571</v>
      </c>
      <c r="L32" s="242">
        <v>1421.8057235000001</v>
      </c>
      <c r="M32" s="242">
        <v>1427.4988860999999</v>
      </c>
      <c r="N32" s="242">
        <v>1437.3423372</v>
      </c>
      <c r="O32" s="242">
        <v>1461.6318676999999</v>
      </c>
      <c r="P32" s="242">
        <v>1472.0540527999999</v>
      </c>
      <c r="Q32" s="242">
        <v>1478.9046831999999</v>
      </c>
      <c r="R32" s="242">
        <v>1478.5027454000001</v>
      </c>
      <c r="S32" s="242">
        <v>1480.9710267999999</v>
      </c>
      <c r="T32" s="242">
        <v>1482.6285137</v>
      </c>
      <c r="U32" s="242">
        <v>1476.1918122</v>
      </c>
      <c r="V32" s="242">
        <v>1481.6902557000001</v>
      </c>
      <c r="W32" s="242">
        <v>1491.8404499999999</v>
      </c>
      <c r="X32" s="242">
        <v>1524.5680831</v>
      </c>
      <c r="Y32" s="242">
        <v>1530.5775136</v>
      </c>
      <c r="Z32" s="242">
        <v>1527.7944293999999</v>
      </c>
      <c r="AA32" s="242">
        <v>1496.8079964999999</v>
      </c>
      <c r="AB32" s="242">
        <v>1490.9980081000001</v>
      </c>
      <c r="AC32" s="242">
        <v>1490.9536304000001</v>
      </c>
      <c r="AD32" s="242">
        <v>1505.5767011</v>
      </c>
      <c r="AE32" s="242">
        <v>1510.3871661999999</v>
      </c>
      <c r="AF32" s="242">
        <v>1514.2868636999999</v>
      </c>
      <c r="AG32" s="242">
        <v>1517.0902404000001</v>
      </c>
      <c r="AH32" s="242">
        <v>1519.3075670999999</v>
      </c>
      <c r="AI32" s="242">
        <v>1520.7532907</v>
      </c>
      <c r="AJ32" s="242">
        <v>1517.5703120000001</v>
      </c>
      <c r="AK32" s="242">
        <v>1520.3656541</v>
      </c>
      <c r="AL32" s="242">
        <v>1525.2822177</v>
      </c>
      <c r="AM32" s="242">
        <v>1536.2591907000001</v>
      </c>
      <c r="AN32" s="242">
        <v>1542.4638061999999</v>
      </c>
      <c r="AO32" s="242">
        <v>1547.8352520999999</v>
      </c>
      <c r="AP32" s="242">
        <v>1551.1508404000001</v>
      </c>
      <c r="AQ32" s="242">
        <v>1555.7729634</v>
      </c>
      <c r="AR32" s="242">
        <v>1560.4789329</v>
      </c>
      <c r="AS32" s="242">
        <v>1564.3511860000001</v>
      </c>
      <c r="AT32" s="242">
        <v>1569.9130207999999</v>
      </c>
      <c r="AU32" s="242">
        <v>1576.2468742999999</v>
      </c>
      <c r="AV32" s="242">
        <v>1584.5488187000001</v>
      </c>
      <c r="AW32" s="242">
        <v>1591.5296556999999</v>
      </c>
      <c r="AX32" s="242">
        <v>1598.3854574</v>
      </c>
      <c r="AY32" s="242">
        <v>1606.9670171</v>
      </c>
      <c r="AZ32" s="242">
        <v>1612.1846531000001</v>
      </c>
      <c r="BA32" s="242">
        <v>1615.8891586</v>
      </c>
      <c r="BB32" s="242">
        <v>1615.8929628999999</v>
      </c>
      <c r="BC32" s="242">
        <v>1618.2118857999999</v>
      </c>
      <c r="BD32" s="335">
        <v>1620.6579999999999</v>
      </c>
      <c r="BE32" s="335">
        <v>1623.5840000000001</v>
      </c>
      <c r="BF32" s="335">
        <v>1626.0219999999999</v>
      </c>
      <c r="BG32" s="335">
        <v>1628.3230000000001</v>
      </c>
      <c r="BH32" s="335">
        <v>1629.538</v>
      </c>
      <c r="BI32" s="335">
        <v>1632.279</v>
      </c>
      <c r="BJ32" s="335">
        <v>1635.596</v>
      </c>
      <c r="BK32" s="335">
        <v>1640.223</v>
      </c>
      <c r="BL32" s="335">
        <v>1644.143</v>
      </c>
      <c r="BM32" s="335">
        <v>1648.088</v>
      </c>
      <c r="BN32" s="335">
        <v>1651.856</v>
      </c>
      <c r="BO32" s="335">
        <v>1656.0060000000001</v>
      </c>
      <c r="BP32" s="335">
        <v>1660.3330000000001</v>
      </c>
      <c r="BQ32" s="335">
        <v>1664.4690000000001</v>
      </c>
      <c r="BR32" s="335">
        <v>1669.431</v>
      </c>
      <c r="BS32" s="335">
        <v>1674.848</v>
      </c>
      <c r="BT32" s="335">
        <v>1680.721</v>
      </c>
      <c r="BU32" s="335">
        <v>1687.049</v>
      </c>
      <c r="BV32" s="335">
        <v>1693.8330000000001</v>
      </c>
    </row>
    <row r="33" spans="1:74" s="163" customFormat="1" ht="11.1" customHeight="1" x14ac:dyDescent="0.2">
      <c r="A33" s="148" t="s">
        <v>960</v>
      </c>
      <c r="B33" s="212" t="s">
        <v>611</v>
      </c>
      <c r="C33" s="242">
        <v>804.96118159000002</v>
      </c>
      <c r="D33" s="242">
        <v>807.71421736000002</v>
      </c>
      <c r="E33" s="242">
        <v>809.11500465999995</v>
      </c>
      <c r="F33" s="242">
        <v>806.46711214000004</v>
      </c>
      <c r="G33" s="242">
        <v>807.18572601999995</v>
      </c>
      <c r="H33" s="242">
        <v>808.57441494</v>
      </c>
      <c r="I33" s="242">
        <v>812.06565753999996</v>
      </c>
      <c r="J33" s="242">
        <v>813.72013759000004</v>
      </c>
      <c r="K33" s="242">
        <v>814.97033372999999</v>
      </c>
      <c r="L33" s="242">
        <v>813.76298529999997</v>
      </c>
      <c r="M33" s="242">
        <v>815.74455909000005</v>
      </c>
      <c r="N33" s="242">
        <v>818.86179445000005</v>
      </c>
      <c r="O33" s="242">
        <v>825.45059160000005</v>
      </c>
      <c r="P33" s="242">
        <v>829.08722493000005</v>
      </c>
      <c r="Q33" s="242">
        <v>832.10759466000002</v>
      </c>
      <c r="R33" s="242">
        <v>834.89934976999996</v>
      </c>
      <c r="S33" s="242">
        <v>836.39645556000005</v>
      </c>
      <c r="T33" s="242">
        <v>836.98656100000005</v>
      </c>
      <c r="U33" s="242">
        <v>831.26398486000005</v>
      </c>
      <c r="V33" s="242">
        <v>834.09435053000004</v>
      </c>
      <c r="W33" s="242">
        <v>840.07197679000001</v>
      </c>
      <c r="X33" s="242">
        <v>860.81212636999999</v>
      </c>
      <c r="Y33" s="242">
        <v>864.37282673000004</v>
      </c>
      <c r="Z33" s="242">
        <v>862.36934059999999</v>
      </c>
      <c r="AA33" s="242">
        <v>842.47525805999999</v>
      </c>
      <c r="AB33" s="242">
        <v>838.58820641</v>
      </c>
      <c r="AC33" s="242">
        <v>838.38177571000006</v>
      </c>
      <c r="AD33" s="242">
        <v>847.70945782000001</v>
      </c>
      <c r="AE33" s="242">
        <v>850.47415017000003</v>
      </c>
      <c r="AF33" s="242">
        <v>852.52934461999996</v>
      </c>
      <c r="AG33" s="242">
        <v>853.20847375999995</v>
      </c>
      <c r="AH33" s="242">
        <v>854.34459792999996</v>
      </c>
      <c r="AI33" s="242">
        <v>855.27114974000006</v>
      </c>
      <c r="AJ33" s="242">
        <v>854.23491412999999</v>
      </c>
      <c r="AK33" s="242">
        <v>856.05723250999995</v>
      </c>
      <c r="AL33" s="242">
        <v>858.98488983000004</v>
      </c>
      <c r="AM33" s="242">
        <v>865.47713509000005</v>
      </c>
      <c r="AN33" s="242">
        <v>868.77103351999995</v>
      </c>
      <c r="AO33" s="242">
        <v>871.32583413999998</v>
      </c>
      <c r="AP33" s="242">
        <v>872.07084899999995</v>
      </c>
      <c r="AQ33" s="242">
        <v>873.95046993999995</v>
      </c>
      <c r="AR33" s="242">
        <v>875.89400904000001</v>
      </c>
      <c r="AS33" s="242">
        <v>877.29342114999997</v>
      </c>
      <c r="AT33" s="242">
        <v>879.82083036999995</v>
      </c>
      <c r="AU33" s="242">
        <v>882.86819159000004</v>
      </c>
      <c r="AV33" s="242">
        <v>886.81905456000004</v>
      </c>
      <c r="AW33" s="242">
        <v>890.61865742999998</v>
      </c>
      <c r="AX33" s="242">
        <v>894.65054996000003</v>
      </c>
      <c r="AY33" s="242">
        <v>900.31142219000003</v>
      </c>
      <c r="AZ33" s="242">
        <v>903.76037650000001</v>
      </c>
      <c r="BA33" s="242">
        <v>906.39410294000004</v>
      </c>
      <c r="BB33" s="242">
        <v>907.11571458000003</v>
      </c>
      <c r="BC33" s="242">
        <v>908.94165046000001</v>
      </c>
      <c r="BD33" s="335">
        <v>910.77499999999998</v>
      </c>
      <c r="BE33" s="335">
        <v>912.7595</v>
      </c>
      <c r="BF33" s="335">
        <v>914.5</v>
      </c>
      <c r="BG33" s="335">
        <v>916.14020000000005</v>
      </c>
      <c r="BH33" s="335">
        <v>917.12249999999995</v>
      </c>
      <c r="BI33" s="335">
        <v>918.98019999999997</v>
      </c>
      <c r="BJ33" s="335">
        <v>921.1558</v>
      </c>
      <c r="BK33" s="335">
        <v>924.1617</v>
      </c>
      <c r="BL33" s="335">
        <v>926.58860000000004</v>
      </c>
      <c r="BM33" s="335">
        <v>928.94889999999998</v>
      </c>
      <c r="BN33" s="335">
        <v>931.00099999999998</v>
      </c>
      <c r="BO33" s="335">
        <v>933.40970000000004</v>
      </c>
      <c r="BP33" s="335">
        <v>935.93330000000003</v>
      </c>
      <c r="BQ33" s="335">
        <v>938.39589999999998</v>
      </c>
      <c r="BR33" s="335">
        <v>941.28099999999995</v>
      </c>
      <c r="BS33" s="335">
        <v>944.41269999999997</v>
      </c>
      <c r="BT33" s="335">
        <v>947.79100000000005</v>
      </c>
      <c r="BU33" s="335">
        <v>951.41610000000003</v>
      </c>
      <c r="BV33" s="335">
        <v>955.28769999999997</v>
      </c>
    </row>
    <row r="34" spans="1:74" s="163" customFormat="1" ht="11.1" customHeight="1" x14ac:dyDescent="0.2">
      <c r="A34" s="148" t="s">
        <v>961</v>
      </c>
      <c r="B34" s="212" t="s">
        <v>612</v>
      </c>
      <c r="C34" s="242">
        <v>2131.5196093999998</v>
      </c>
      <c r="D34" s="242">
        <v>2140.0592102999999</v>
      </c>
      <c r="E34" s="242">
        <v>2143.4231223000002</v>
      </c>
      <c r="F34" s="242">
        <v>2131.4736511999999</v>
      </c>
      <c r="G34" s="242">
        <v>2132.0894563000002</v>
      </c>
      <c r="H34" s="242">
        <v>2135.1328432</v>
      </c>
      <c r="I34" s="242">
        <v>2146.6603180000002</v>
      </c>
      <c r="J34" s="242">
        <v>2150.0164891999998</v>
      </c>
      <c r="K34" s="242">
        <v>2151.2578629999998</v>
      </c>
      <c r="L34" s="242">
        <v>2138.1971107999998</v>
      </c>
      <c r="M34" s="242">
        <v>2144.3493856999999</v>
      </c>
      <c r="N34" s="242">
        <v>2157.5273591999999</v>
      </c>
      <c r="O34" s="242">
        <v>2193.6036979</v>
      </c>
      <c r="P34" s="242">
        <v>2208.9285690000002</v>
      </c>
      <c r="Q34" s="242">
        <v>2219.3746390000001</v>
      </c>
      <c r="R34" s="242">
        <v>2219.4741334</v>
      </c>
      <c r="S34" s="242">
        <v>2224.2634320000002</v>
      </c>
      <c r="T34" s="242">
        <v>2228.2747602999998</v>
      </c>
      <c r="U34" s="242">
        <v>2219.0396495999998</v>
      </c>
      <c r="V34" s="242">
        <v>2230.8463889</v>
      </c>
      <c r="W34" s="242">
        <v>2251.2265093999999</v>
      </c>
      <c r="X34" s="242">
        <v>2315.9058157999998</v>
      </c>
      <c r="Y34" s="242">
        <v>2326.6383454000002</v>
      </c>
      <c r="Z34" s="242">
        <v>2319.1499027999998</v>
      </c>
      <c r="AA34" s="242">
        <v>2252.8900957999999</v>
      </c>
      <c r="AB34" s="242">
        <v>2239.3725029000002</v>
      </c>
      <c r="AC34" s="242">
        <v>2238.0467318000001</v>
      </c>
      <c r="AD34" s="242">
        <v>2267.2620508</v>
      </c>
      <c r="AE34" s="242">
        <v>2276.5579722000002</v>
      </c>
      <c r="AF34" s="242">
        <v>2284.2837644000001</v>
      </c>
      <c r="AG34" s="242">
        <v>2289.0086486999999</v>
      </c>
      <c r="AH34" s="242">
        <v>2294.6672659999999</v>
      </c>
      <c r="AI34" s="242">
        <v>2299.8288376999999</v>
      </c>
      <c r="AJ34" s="242">
        <v>2303.2125366</v>
      </c>
      <c r="AK34" s="242">
        <v>2308.3406378</v>
      </c>
      <c r="AL34" s="242">
        <v>2313.9323140000001</v>
      </c>
      <c r="AM34" s="242">
        <v>2320.6220506</v>
      </c>
      <c r="AN34" s="242">
        <v>2326.6650126</v>
      </c>
      <c r="AO34" s="242">
        <v>2332.6956854999999</v>
      </c>
      <c r="AP34" s="242">
        <v>2337.2175523999999</v>
      </c>
      <c r="AQ34" s="242">
        <v>2344.3460347</v>
      </c>
      <c r="AR34" s="242">
        <v>2352.5846155999998</v>
      </c>
      <c r="AS34" s="242">
        <v>2363.9157313000001</v>
      </c>
      <c r="AT34" s="242">
        <v>2372.8876817999999</v>
      </c>
      <c r="AU34" s="242">
        <v>2381.4829034999998</v>
      </c>
      <c r="AV34" s="242">
        <v>2386.5724661999998</v>
      </c>
      <c r="AW34" s="242">
        <v>2396.7609281</v>
      </c>
      <c r="AX34" s="242">
        <v>2408.9193589000001</v>
      </c>
      <c r="AY34" s="242">
        <v>2429.9832729999998</v>
      </c>
      <c r="AZ34" s="242">
        <v>2440.8800059</v>
      </c>
      <c r="BA34" s="242">
        <v>2448.5450719</v>
      </c>
      <c r="BB34" s="242">
        <v>2448.3643640999999</v>
      </c>
      <c r="BC34" s="242">
        <v>2453.0266766999998</v>
      </c>
      <c r="BD34" s="335">
        <v>2457.9180000000001</v>
      </c>
      <c r="BE34" s="335">
        <v>2463.4830000000002</v>
      </c>
      <c r="BF34" s="335">
        <v>2468.498</v>
      </c>
      <c r="BG34" s="335">
        <v>2473.4090000000001</v>
      </c>
      <c r="BH34" s="335">
        <v>2477.4670000000001</v>
      </c>
      <c r="BI34" s="335">
        <v>2482.7289999999998</v>
      </c>
      <c r="BJ34" s="335">
        <v>2488.4470000000001</v>
      </c>
      <c r="BK34" s="335">
        <v>2495.7020000000002</v>
      </c>
      <c r="BL34" s="335">
        <v>2501.5219999999999</v>
      </c>
      <c r="BM34" s="335">
        <v>2506.9879999999998</v>
      </c>
      <c r="BN34" s="335">
        <v>2511.1129999999998</v>
      </c>
      <c r="BO34" s="335">
        <v>2516.6109999999999</v>
      </c>
      <c r="BP34" s="335">
        <v>2522.4949999999999</v>
      </c>
      <c r="BQ34" s="335">
        <v>2528.319</v>
      </c>
      <c r="BR34" s="335">
        <v>2535.308</v>
      </c>
      <c r="BS34" s="335">
        <v>2543.018</v>
      </c>
      <c r="BT34" s="335">
        <v>2551.4479999999999</v>
      </c>
      <c r="BU34" s="335">
        <v>2560.598</v>
      </c>
      <c r="BV34" s="335">
        <v>2570.4679999999998</v>
      </c>
    </row>
    <row r="35" spans="1:74" s="163" customFormat="1" ht="11.1" customHeight="1" x14ac:dyDescent="0.2">
      <c r="A35" s="148"/>
      <c r="B35" s="168" t="s">
        <v>41</v>
      </c>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49"/>
      <c r="AJ35" s="249"/>
      <c r="AK35" s="249"/>
      <c r="AL35" s="249"/>
      <c r="AM35" s="249"/>
      <c r="AN35" s="249"/>
      <c r="AO35" s="249"/>
      <c r="AP35" s="249"/>
      <c r="AQ35" s="249"/>
      <c r="AR35" s="249"/>
      <c r="AS35" s="249"/>
      <c r="AT35" s="249"/>
      <c r="AU35" s="249"/>
      <c r="AV35" s="249"/>
      <c r="AW35" s="249"/>
      <c r="AX35" s="249"/>
      <c r="AY35" s="350"/>
      <c r="AZ35" s="249"/>
      <c r="BA35" s="249"/>
      <c r="BB35" s="249"/>
      <c r="BC35" s="249"/>
      <c r="BD35" s="350"/>
      <c r="BE35" s="350"/>
      <c r="BF35" s="350"/>
      <c r="BG35" s="350"/>
      <c r="BH35" s="350"/>
      <c r="BI35" s="350"/>
      <c r="BJ35" s="350"/>
      <c r="BK35" s="350"/>
      <c r="BL35" s="350"/>
      <c r="BM35" s="350"/>
      <c r="BN35" s="350"/>
      <c r="BO35" s="350"/>
      <c r="BP35" s="350"/>
      <c r="BQ35" s="350"/>
      <c r="BR35" s="350"/>
      <c r="BS35" s="350"/>
      <c r="BT35" s="350"/>
      <c r="BU35" s="350"/>
      <c r="BV35" s="350"/>
    </row>
    <row r="36" spans="1:74" s="163" customFormat="1" ht="11.1" customHeight="1" x14ac:dyDescent="0.2">
      <c r="A36" s="148" t="s">
        <v>962</v>
      </c>
      <c r="B36" s="212" t="s">
        <v>605</v>
      </c>
      <c r="C36" s="242">
        <v>5708.3798616000004</v>
      </c>
      <c r="D36" s="242">
        <v>5713.0871727000003</v>
      </c>
      <c r="E36" s="242">
        <v>5718.1596792</v>
      </c>
      <c r="F36" s="242">
        <v>5723.6480614000002</v>
      </c>
      <c r="G36" s="242">
        <v>5728.8066417</v>
      </c>
      <c r="H36" s="242">
        <v>5732.6906533000001</v>
      </c>
      <c r="I36" s="242">
        <v>5734.6681602999997</v>
      </c>
      <c r="J36" s="242">
        <v>5735.3585512999998</v>
      </c>
      <c r="K36" s="242">
        <v>5735.6940457999999</v>
      </c>
      <c r="L36" s="242">
        <v>5736.4141233</v>
      </c>
      <c r="M36" s="242">
        <v>5737.4873034000002</v>
      </c>
      <c r="N36" s="242">
        <v>5738.6893653999996</v>
      </c>
      <c r="O36" s="242">
        <v>5739.8275792000004</v>
      </c>
      <c r="P36" s="242">
        <v>5740.8351759999996</v>
      </c>
      <c r="Q36" s="242">
        <v>5741.6768774000002</v>
      </c>
      <c r="R36" s="242">
        <v>5742.3724804000003</v>
      </c>
      <c r="S36" s="242">
        <v>5743.1620838999997</v>
      </c>
      <c r="T36" s="242">
        <v>5744.3408625000002</v>
      </c>
      <c r="U36" s="242">
        <v>5746.1155304000004</v>
      </c>
      <c r="V36" s="242">
        <v>5748.3389625999998</v>
      </c>
      <c r="W36" s="242">
        <v>5750.7755737999996</v>
      </c>
      <c r="X36" s="242">
        <v>5753.2577498999999</v>
      </c>
      <c r="Y36" s="242">
        <v>5755.8897618999999</v>
      </c>
      <c r="Z36" s="242">
        <v>5758.8438519000001</v>
      </c>
      <c r="AA36" s="242">
        <v>5762.1568270999996</v>
      </c>
      <c r="AB36" s="242">
        <v>5765.3237564000001</v>
      </c>
      <c r="AC36" s="242">
        <v>5767.7042737000002</v>
      </c>
      <c r="AD36" s="242">
        <v>5768.8301528000002</v>
      </c>
      <c r="AE36" s="242">
        <v>5768.9217252999997</v>
      </c>
      <c r="AF36" s="242">
        <v>5768.3714625000002</v>
      </c>
      <c r="AG36" s="242">
        <v>5767.4683587999998</v>
      </c>
      <c r="AH36" s="242">
        <v>5766.0875002000002</v>
      </c>
      <c r="AI36" s="242">
        <v>5764.0004958</v>
      </c>
      <c r="AJ36" s="242">
        <v>5761.2190915000001</v>
      </c>
      <c r="AK36" s="242">
        <v>5758.7155801999997</v>
      </c>
      <c r="AL36" s="242">
        <v>5757.7023916999997</v>
      </c>
      <c r="AM36" s="242">
        <v>5758.9568695999997</v>
      </c>
      <c r="AN36" s="242">
        <v>5761.5160121999998</v>
      </c>
      <c r="AO36" s="242">
        <v>5763.9817315</v>
      </c>
      <c r="AP36" s="242">
        <v>5765.2408096999998</v>
      </c>
      <c r="AQ36" s="242">
        <v>5765.3195078999997</v>
      </c>
      <c r="AR36" s="242">
        <v>5764.5289573</v>
      </c>
      <c r="AS36" s="242">
        <v>5763.2491017000002</v>
      </c>
      <c r="AT36" s="242">
        <v>5762.1351347</v>
      </c>
      <c r="AU36" s="242">
        <v>5761.9110625000003</v>
      </c>
      <c r="AV36" s="242">
        <v>5763.0576708999997</v>
      </c>
      <c r="AW36" s="242">
        <v>5765.0828639000001</v>
      </c>
      <c r="AX36" s="242">
        <v>5767.2513250000002</v>
      </c>
      <c r="AY36" s="242">
        <v>5768.9483074999998</v>
      </c>
      <c r="AZ36" s="242">
        <v>5770.0413423</v>
      </c>
      <c r="BA36" s="242">
        <v>5770.5185300000003</v>
      </c>
      <c r="BB36" s="242">
        <v>5770.4710576999996</v>
      </c>
      <c r="BC36" s="242">
        <v>5770.4024600000002</v>
      </c>
      <c r="BD36" s="335">
        <v>5770.9189999999999</v>
      </c>
      <c r="BE36" s="335">
        <v>5772.4350000000004</v>
      </c>
      <c r="BF36" s="335">
        <v>5774.59</v>
      </c>
      <c r="BG36" s="335">
        <v>5776.83</v>
      </c>
      <c r="BH36" s="335">
        <v>5778.7079999999996</v>
      </c>
      <c r="BI36" s="335">
        <v>5780.1989999999996</v>
      </c>
      <c r="BJ36" s="335">
        <v>5781.3819999999996</v>
      </c>
      <c r="BK36" s="335">
        <v>5782.348</v>
      </c>
      <c r="BL36" s="335">
        <v>5783.223</v>
      </c>
      <c r="BM36" s="335">
        <v>5784.1480000000001</v>
      </c>
      <c r="BN36" s="335">
        <v>5785.2280000000001</v>
      </c>
      <c r="BO36" s="335">
        <v>5786.4520000000002</v>
      </c>
      <c r="BP36" s="335">
        <v>5787.777</v>
      </c>
      <c r="BQ36" s="335">
        <v>5789.17</v>
      </c>
      <c r="BR36" s="335">
        <v>5790.6390000000001</v>
      </c>
      <c r="BS36" s="335">
        <v>5792.1989999999996</v>
      </c>
      <c r="BT36" s="335">
        <v>5793.8590000000004</v>
      </c>
      <c r="BU36" s="335">
        <v>5795.5919999999996</v>
      </c>
      <c r="BV36" s="335">
        <v>5797.3609999999999</v>
      </c>
    </row>
    <row r="37" spans="1:74" s="163" customFormat="1" ht="11.1" customHeight="1" x14ac:dyDescent="0.2">
      <c r="A37" s="148" t="s">
        <v>963</v>
      </c>
      <c r="B37" s="212" t="s">
        <v>639</v>
      </c>
      <c r="C37" s="242">
        <v>15620.548396</v>
      </c>
      <c r="D37" s="242">
        <v>15627.532447</v>
      </c>
      <c r="E37" s="242">
        <v>15634.239503000001</v>
      </c>
      <c r="F37" s="242">
        <v>15640.658890000001</v>
      </c>
      <c r="G37" s="242">
        <v>15647.439111</v>
      </c>
      <c r="H37" s="242">
        <v>15655.393459000001</v>
      </c>
      <c r="I37" s="242">
        <v>15665.061594999999</v>
      </c>
      <c r="J37" s="242">
        <v>15675.888637</v>
      </c>
      <c r="K37" s="242">
        <v>15687.046069</v>
      </c>
      <c r="L37" s="242">
        <v>15697.871243</v>
      </c>
      <c r="M37" s="242">
        <v>15708.364981999999</v>
      </c>
      <c r="N37" s="242">
        <v>15718.693977999999</v>
      </c>
      <c r="O37" s="242">
        <v>15729.02412</v>
      </c>
      <c r="P37" s="242">
        <v>15739.518088999999</v>
      </c>
      <c r="Q37" s="242">
        <v>15750.337765</v>
      </c>
      <c r="R37" s="242">
        <v>15761.450204000001</v>
      </c>
      <c r="S37" s="242">
        <v>15772.043181999999</v>
      </c>
      <c r="T37" s="242">
        <v>15781.109651999999</v>
      </c>
      <c r="U37" s="242">
        <v>15788.013448</v>
      </c>
      <c r="V37" s="242">
        <v>15793.601928</v>
      </c>
      <c r="W37" s="242">
        <v>15799.093332</v>
      </c>
      <c r="X37" s="242">
        <v>15805.498476000001</v>
      </c>
      <c r="Y37" s="242">
        <v>15812.998487999999</v>
      </c>
      <c r="Z37" s="242">
        <v>15821.567075999999</v>
      </c>
      <c r="AA37" s="242">
        <v>15830.911157</v>
      </c>
      <c r="AB37" s="242">
        <v>15839.670495</v>
      </c>
      <c r="AC37" s="242">
        <v>15846.218064000001</v>
      </c>
      <c r="AD37" s="242">
        <v>15849.372791</v>
      </c>
      <c r="AE37" s="242">
        <v>15849.737416</v>
      </c>
      <c r="AF37" s="242">
        <v>15848.360628</v>
      </c>
      <c r="AG37" s="242">
        <v>15846.010138</v>
      </c>
      <c r="AH37" s="242">
        <v>15842.329728999999</v>
      </c>
      <c r="AI37" s="242">
        <v>15836.682204000001</v>
      </c>
      <c r="AJ37" s="242">
        <v>15829.092124000001</v>
      </c>
      <c r="AK37" s="242">
        <v>15822.231078999999</v>
      </c>
      <c r="AL37" s="242">
        <v>15819.432416</v>
      </c>
      <c r="AM37" s="242">
        <v>15822.834687</v>
      </c>
      <c r="AN37" s="242">
        <v>15829.797266</v>
      </c>
      <c r="AO37" s="242">
        <v>15836.484735</v>
      </c>
      <c r="AP37" s="242">
        <v>15839.839658000001</v>
      </c>
      <c r="AQ37" s="242">
        <v>15839.916541000001</v>
      </c>
      <c r="AR37" s="242">
        <v>15837.547874</v>
      </c>
      <c r="AS37" s="242">
        <v>15833.764161999999</v>
      </c>
      <c r="AT37" s="242">
        <v>15830.387966</v>
      </c>
      <c r="AU37" s="242">
        <v>15829.439863</v>
      </c>
      <c r="AV37" s="242">
        <v>15832.250222000001</v>
      </c>
      <c r="AW37" s="242">
        <v>15837.388588</v>
      </c>
      <c r="AX37" s="242">
        <v>15842.734297999999</v>
      </c>
      <c r="AY37" s="242">
        <v>15846.55868</v>
      </c>
      <c r="AZ37" s="242">
        <v>15848.701013</v>
      </c>
      <c r="BA37" s="242">
        <v>15849.392565</v>
      </c>
      <c r="BB37" s="242">
        <v>15849.025786</v>
      </c>
      <c r="BC37" s="242">
        <v>15848.637844999999</v>
      </c>
      <c r="BD37" s="335">
        <v>15849.43</v>
      </c>
      <c r="BE37" s="335">
        <v>15852.22</v>
      </c>
      <c r="BF37" s="335">
        <v>15856.32</v>
      </c>
      <c r="BG37" s="335">
        <v>15860.68</v>
      </c>
      <c r="BH37" s="335">
        <v>15864.4</v>
      </c>
      <c r="BI37" s="335">
        <v>15867.26</v>
      </c>
      <c r="BJ37" s="335">
        <v>15869.2</v>
      </c>
      <c r="BK37" s="335">
        <v>15870.3</v>
      </c>
      <c r="BL37" s="335">
        <v>15871.21</v>
      </c>
      <c r="BM37" s="335">
        <v>15872.72</v>
      </c>
      <c r="BN37" s="335">
        <v>15875.39</v>
      </c>
      <c r="BO37" s="335">
        <v>15878.9</v>
      </c>
      <c r="BP37" s="335">
        <v>15882.67</v>
      </c>
      <c r="BQ37" s="335">
        <v>15886.3</v>
      </c>
      <c r="BR37" s="335">
        <v>15889.87</v>
      </c>
      <c r="BS37" s="335">
        <v>15893.57</v>
      </c>
      <c r="BT37" s="335">
        <v>15897.57</v>
      </c>
      <c r="BU37" s="335">
        <v>15901.81</v>
      </c>
      <c r="BV37" s="335">
        <v>15906.17</v>
      </c>
    </row>
    <row r="38" spans="1:74" s="163" customFormat="1" ht="11.1" customHeight="1" x14ac:dyDescent="0.2">
      <c r="A38" s="148" t="s">
        <v>964</v>
      </c>
      <c r="B38" s="212" t="s">
        <v>606</v>
      </c>
      <c r="C38" s="242">
        <v>18139.857292000001</v>
      </c>
      <c r="D38" s="242">
        <v>18145.505527000001</v>
      </c>
      <c r="E38" s="242">
        <v>18150.600678999999</v>
      </c>
      <c r="F38" s="242">
        <v>18155.051321999999</v>
      </c>
      <c r="G38" s="242">
        <v>18160.147596999999</v>
      </c>
      <c r="H38" s="242">
        <v>18167.525034999999</v>
      </c>
      <c r="I38" s="242">
        <v>18178.266855999998</v>
      </c>
      <c r="J38" s="242">
        <v>18191.247033</v>
      </c>
      <c r="K38" s="242">
        <v>18204.787230000002</v>
      </c>
      <c r="L38" s="242">
        <v>18217.581699999999</v>
      </c>
      <c r="M38" s="242">
        <v>18229.815071000001</v>
      </c>
      <c r="N38" s="242">
        <v>18242.044561999999</v>
      </c>
      <c r="O38" s="242">
        <v>18254.642724000001</v>
      </c>
      <c r="P38" s="242">
        <v>18267.243428000002</v>
      </c>
      <c r="Q38" s="242">
        <v>18279.295879000001</v>
      </c>
      <c r="R38" s="242">
        <v>18290.578205999998</v>
      </c>
      <c r="S38" s="242">
        <v>18302.184229999999</v>
      </c>
      <c r="T38" s="242">
        <v>18315.536700000001</v>
      </c>
      <c r="U38" s="242">
        <v>18331.628141000001</v>
      </c>
      <c r="V38" s="242">
        <v>18349.730191999999</v>
      </c>
      <c r="W38" s="242">
        <v>18368.684270000002</v>
      </c>
      <c r="X38" s="242">
        <v>18387.632761000001</v>
      </c>
      <c r="Y38" s="242">
        <v>18406.921934000002</v>
      </c>
      <c r="Z38" s="242">
        <v>18427.199023000001</v>
      </c>
      <c r="AA38" s="242">
        <v>18448.666073</v>
      </c>
      <c r="AB38" s="242">
        <v>18469.744347</v>
      </c>
      <c r="AC38" s="242">
        <v>18488.409915</v>
      </c>
      <c r="AD38" s="242">
        <v>18503.149524</v>
      </c>
      <c r="AE38" s="242">
        <v>18514.492631000001</v>
      </c>
      <c r="AF38" s="242">
        <v>18523.479367</v>
      </c>
      <c r="AG38" s="242">
        <v>18530.838283000001</v>
      </c>
      <c r="AH38" s="242">
        <v>18536.051600999999</v>
      </c>
      <c r="AI38" s="242">
        <v>18538.289962999999</v>
      </c>
      <c r="AJ38" s="242">
        <v>18537.517645</v>
      </c>
      <c r="AK38" s="242">
        <v>18536.873467000001</v>
      </c>
      <c r="AL38" s="242">
        <v>18540.289886999999</v>
      </c>
      <c r="AM38" s="242">
        <v>18550.291813</v>
      </c>
      <c r="AN38" s="242">
        <v>18563.773963</v>
      </c>
      <c r="AO38" s="242">
        <v>18576.223507999999</v>
      </c>
      <c r="AP38" s="242">
        <v>18584.049387999999</v>
      </c>
      <c r="AQ38" s="242">
        <v>18587.347623000001</v>
      </c>
      <c r="AR38" s="242">
        <v>18587.136005</v>
      </c>
      <c r="AS38" s="242">
        <v>18584.660053</v>
      </c>
      <c r="AT38" s="242">
        <v>18582.076184000001</v>
      </c>
      <c r="AU38" s="242">
        <v>18581.768542999998</v>
      </c>
      <c r="AV38" s="242">
        <v>18585.295053999998</v>
      </c>
      <c r="AW38" s="242">
        <v>18590.908750999999</v>
      </c>
      <c r="AX38" s="242">
        <v>18596.036446999999</v>
      </c>
      <c r="AY38" s="242">
        <v>18598.663138</v>
      </c>
      <c r="AZ38" s="242">
        <v>18599.006554</v>
      </c>
      <c r="BA38" s="242">
        <v>18597.84261</v>
      </c>
      <c r="BB38" s="242">
        <v>18596.019005999999</v>
      </c>
      <c r="BC38" s="242">
        <v>18594.670588000001</v>
      </c>
      <c r="BD38" s="335">
        <v>18595</v>
      </c>
      <c r="BE38" s="335">
        <v>18597.82</v>
      </c>
      <c r="BF38" s="335">
        <v>18602.32</v>
      </c>
      <c r="BG38" s="335">
        <v>18607.27</v>
      </c>
      <c r="BH38" s="335">
        <v>18611.7</v>
      </c>
      <c r="BI38" s="335">
        <v>18615.43</v>
      </c>
      <c r="BJ38" s="335">
        <v>18618.55</v>
      </c>
      <c r="BK38" s="335">
        <v>18621.189999999999</v>
      </c>
      <c r="BL38" s="335">
        <v>18623.77</v>
      </c>
      <c r="BM38" s="335">
        <v>18626.810000000001</v>
      </c>
      <c r="BN38" s="335">
        <v>18630.66</v>
      </c>
      <c r="BO38" s="335">
        <v>18635.080000000002</v>
      </c>
      <c r="BP38" s="335">
        <v>18639.689999999999</v>
      </c>
      <c r="BQ38" s="335">
        <v>18644.21</v>
      </c>
      <c r="BR38" s="335">
        <v>18648.73</v>
      </c>
      <c r="BS38" s="335">
        <v>18653.439999999999</v>
      </c>
      <c r="BT38" s="335">
        <v>18658.47</v>
      </c>
      <c r="BU38" s="335">
        <v>18663.75</v>
      </c>
      <c r="BV38" s="335">
        <v>18669.169999999998</v>
      </c>
    </row>
    <row r="39" spans="1:74" s="163" customFormat="1" ht="11.1" customHeight="1" x14ac:dyDescent="0.2">
      <c r="A39" s="148" t="s">
        <v>965</v>
      </c>
      <c r="B39" s="212" t="s">
        <v>607</v>
      </c>
      <c r="C39" s="242">
        <v>8164.1522478999996</v>
      </c>
      <c r="D39" s="242">
        <v>8168.3957387</v>
      </c>
      <c r="E39" s="242">
        <v>8172.3937600999998</v>
      </c>
      <c r="F39" s="242">
        <v>8176.1273534000002</v>
      </c>
      <c r="G39" s="242">
        <v>8180.1515686000002</v>
      </c>
      <c r="H39" s="242">
        <v>8185.1649577999997</v>
      </c>
      <c r="I39" s="242">
        <v>8191.6296118</v>
      </c>
      <c r="J39" s="242">
        <v>8199.0617767000003</v>
      </c>
      <c r="K39" s="242">
        <v>8206.7412371999999</v>
      </c>
      <c r="L39" s="242">
        <v>8214.1054654</v>
      </c>
      <c r="M39" s="242">
        <v>8221.2226824999998</v>
      </c>
      <c r="N39" s="242">
        <v>8228.3187969999999</v>
      </c>
      <c r="O39" s="242">
        <v>8235.5515114000009</v>
      </c>
      <c r="P39" s="242">
        <v>8242.8057045000005</v>
      </c>
      <c r="Q39" s="242">
        <v>8249.8980487999997</v>
      </c>
      <c r="R39" s="242">
        <v>8256.7434666000008</v>
      </c>
      <c r="S39" s="242">
        <v>8263.6498776000008</v>
      </c>
      <c r="T39" s="242">
        <v>8271.0234512000006</v>
      </c>
      <c r="U39" s="242">
        <v>8279.1546914999999</v>
      </c>
      <c r="V39" s="242">
        <v>8287.8714419999997</v>
      </c>
      <c r="W39" s="242">
        <v>8296.8858810000002</v>
      </c>
      <c r="X39" s="242">
        <v>8305.9969989000001</v>
      </c>
      <c r="Y39" s="242">
        <v>8315.3510337999996</v>
      </c>
      <c r="Z39" s="242">
        <v>8325.1810361999997</v>
      </c>
      <c r="AA39" s="242">
        <v>8335.5291582000009</v>
      </c>
      <c r="AB39" s="242">
        <v>8345.6739596999996</v>
      </c>
      <c r="AC39" s="242">
        <v>8354.7031023</v>
      </c>
      <c r="AD39" s="242">
        <v>8361.9429875999995</v>
      </c>
      <c r="AE39" s="242">
        <v>8367.6749763999997</v>
      </c>
      <c r="AF39" s="242">
        <v>8372.4191692999993</v>
      </c>
      <c r="AG39" s="242">
        <v>8376.5502720999993</v>
      </c>
      <c r="AH39" s="242">
        <v>8379.8614121999999</v>
      </c>
      <c r="AI39" s="242">
        <v>8382.0003219999999</v>
      </c>
      <c r="AJ39" s="242">
        <v>8382.9689042000009</v>
      </c>
      <c r="AK39" s="242">
        <v>8384.1857419999997</v>
      </c>
      <c r="AL39" s="242">
        <v>8387.4235886999995</v>
      </c>
      <c r="AM39" s="242">
        <v>8393.8201147</v>
      </c>
      <c r="AN39" s="242">
        <v>8401.9726587000005</v>
      </c>
      <c r="AO39" s="242">
        <v>8409.8434763999994</v>
      </c>
      <c r="AP39" s="242">
        <v>8415.8097378000002</v>
      </c>
      <c r="AQ39" s="242">
        <v>8419.9082687999999</v>
      </c>
      <c r="AR39" s="242">
        <v>8422.5908096000003</v>
      </c>
      <c r="AS39" s="242">
        <v>8424.4135798000007</v>
      </c>
      <c r="AT39" s="242">
        <v>8426.3507167999996</v>
      </c>
      <c r="AU39" s="242">
        <v>8429.4808374000004</v>
      </c>
      <c r="AV39" s="242">
        <v>8434.5100175999996</v>
      </c>
      <c r="AW39" s="242">
        <v>8440.6541696999993</v>
      </c>
      <c r="AX39" s="242">
        <v>8446.7566650999997</v>
      </c>
      <c r="AY39" s="242">
        <v>8451.8937999000009</v>
      </c>
      <c r="AZ39" s="242">
        <v>8456.0735686000007</v>
      </c>
      <c r="BA39" s="242">
        <v>8459.5368902999999</v>
      </c>
      <c r="BB39" s="242">
        <v>8462.5709096999999</v>
      </c>
      <c r="BC39" s="242">
        <v>8465.6476736999994</v>
      </c>
      <c r="BD39" s="335">
        <v>8469.2849999999999</v>
      </c>
      <c r="BE39" s="335">
        <v>8473.84</v>
      </c>
      <c r="BF39" s="335">
        <v>8479.02</v>
      </c>
      <c r="BG39" s="335">
        <v>8484.3680000000004</v>
      </c>
      <c r="BH39" s="335">
        <v>8489.4920000000002</v>
      </c>
      <c r="BI39" s="335">
        <v>8494.2379999999994</v>
      </c>
      <c r="BJ39" s="335">
        <v>8498.5149999999994</v>
      </c>
      <c r="BK39" s="335">
        <v>8502.3160000000007</v>
      </c>
      <c r="BL39" s="335">
        <v>8505.9750000000004</v>
      </c>
      <c r="BM39" s="335">
        <v>8509.9089999999997</v>
      </c>
      <c r="BN39" s="335">
        <v>8514.4210000000003</v>
      </c>
      <c r="BO39" s="335">
        <v>8519.36</v>
      </c>
      <c r="BP39" s="335">
        <v>8524.4580000000005</v>
      </c>
      <c r="BQ39" s="335">
        <v>8529.5159999999996</v>
      </c>
      <c r="BR39" s="335">
        <v>8534.6129999999994</v>
      </c>
      <c r="BS39" s="335">
        <v>8539.8970000000008</v>
      </c>
      <c r="BT39" s="335">
        <v>8545.4709999999995</v>
      </c>
      <c r="BU39" s="335">
        <v>8551.2690000000002</v>
      </c>
      <c r="BV39" s="335">
        <v>8557.1769999999997</v>
      </c>
    </row>
    <row r="40" spans="1:74" s="163" customFormat="1" ht="11.1" customHeight="1" x14ac:dyDescent="0.2">
      <c r="A40" s="148" t="s">
        <v>966</v>
      </c>
      <c r="B40" s="212" t="s">
        <v>608</v>
      </c>
      <c r="C40" s="242">
        <v>23359.775981999999</v>
      </c>
      <c r="D40" s="242">
        <v>23381.986295999999</v>
      </c>
      <c r="E40" s="242">
        <v>23403.920836000001</v>
      </c>
      <c r="F40" s="242">
        <v>23425.563967999999</v>
      </c>
      <c r="G40" s="242">
        <v>23447.633041000001</v>
      </c>
      <c r="H40" s="242">
        <v>23471.028653000001</v>
      </c>
      <c r="I40" s="242">
        <v>23496.344945000001</v>
      </c>
      <c r="J40" s="242">
        <v>23522.950235</v>
      </c>
      <c r="K40" s="242">
        <v>23549.906384999998</v>
      </c>
      <c r="L40" s="242">
        <v>23576.471624999998</v>
      </c>
      <c r="M40" s="242">
        <v>23602.689646999999</v>
      </c>
      <c r="N40" s="242">
        <v>23628.800510000001</v>
      </c>
      <c r="O40" s="242">
        <v>23655.000540000001</v>
      </c>
      <c r="P40" s="242">
        <v>23681.311126000001</v>
      </c>
      <c r="Q40" s="242">
        <v>23707.709924999999</v>
      </c>
      <c r="R40" s="242">
        <v>23734.104809</v>
      </c>
      <c r="S40" s="242">
        <v>23760.124518000001</v>
      </c>
      <c r="T40" s="242">
        <v>23785.328004999999</v>
      </c>
      <c r="U40" s="242">
        <v>23809.472656000002</v>
      </c>
      <c r="V40" s="242">
        <v>23833.109573999998</v>
      </c>
      <c r="W40" s="242">
        <v>23856.988293999999</v>
      </c>
      <c r="X40" s="242">
        <v>23881.786498000001</v>
      </c>
      <c r="Y40" s="242">
        <v>23907.894471</v>
      </c>
      <c r="Z40" s="242">
        <v>23935.630642</v>
      </c>
      <c r="AA40" s="242">
        <v>23964.794771000001</v>
      </c>
      <c r="AB40" s="242">
        <v>23993.111923</v>
      </c>
      <c r="AC40" s="242">
        <v>24017.788489999999</v>
      </c>
      <c r="AD40" s="242">
        <v>24036.918160000001</v>
      </c>
      <c r="AE40" s="242">
        <v>24052.143802999999</v>
      </c>
      <c r="AF40" s="242">
        <v>24065.995587000001</v>
      </c>
      <c r="AG40" s="242">
        <v>24080.264031999999</v>
      </c>
      <c r="AH40" s="242">
        <v>24093.781073999999</v>
      </c>
      <c r="AI40" s="242">
        <v>24104.639002</v>
      </c>
      <c r="AJ40" s="242">
        <v>24112.138382000001</v>
      </c>
      <c r="AK40" s="242">
        <v>24120.412881</v>
      </c>
      <c r="AL40" s="242">
        <v>24134.804443000001</v>
      </c>
      <c r="AM40" s="242">
        <v>24158.77765</v>
      </c>
      <c r="AN40" s="242">
        <v>24188.287628999999</v>
      </c>
      <c r="AO40" s="242">
        <v>24217.412144999998</v>
      </c>
      <c r="AP40" s="242">
        <v>24241.432768999999</v>
      </c>
      <c r="AQ40" s="242">
        <v>24260.446286999999</v>
      </c>
      <c r="AR40" s="242">
        <v>24275.753288</v>
      </c>
      <c r="AS40" s="242">
        <v>24288.950104</v>
      </c>
      <c r="AT40" s="242">
        <v>24302.816030999998</v>
      </c>
      <c r="AU40" s="242">
        <v>24320.426103000002</v>
      </c>
      <c r="AV40" s="242">
        <v>24343.816256999999</v>
      </c>
      <c r="AW40" s="242">
        <v>24370.866033999999</v>
      </c>
      <c r="AX40" s="242">
        <v>24398.415874999999</v>
      </c>
      <c r="AY40" s="242">
        <v>24423.870656999999</v>
      </c>
      <c r="AZ40" s="242">
        <v>24446.892999</v>
      </c>
      <c r="BA40" s="242">
        <v>24467.709956999999</v>
      </c>
      <c r="BB40" s="242">
        <v>24486.845556</v>
      </c>
      <c r="BC40" s="242">
        <v>24506.011714</v>
      </c>
      <c r="BD40" s="335">
        <v>24527.22</v>
      </c>
      <c r="BE40" s="335">
        <v>24551.85</v>
      </c>
      <c r="BF40" s="335">
        <v>24578.79</v>
      </c>
      <c r="BG40" s="335">
        <v>24606.32</v>
      </c>
      <c r="BH40" s="335">
        <v>24632.98</v>
      </c>
      <c r="BI40" s="335">
        <v>24658.55</v>
      </c>
      <c r="BJ40" s="335">
        <v>24683.06</v>
      </c>
      <c r="BK40" s="335">
        <v>24706.69</v>
      </c>
      <c r="BL40" s="335">
        <v>24730.15</v>
      </c>
      <c r="BM40" s="335">
        <v>24754.25</v>
      </c>
      <c r="BN40" s="335">
        <v>24779.59</v>
      </c>
      <c r="BO40" s="335">
        <v>24805.89</v>
      </c>
      <c r="BP40" s="335">
        <v>24832.639999999999</v>
      </c>
      <c r="BQ40" s="335">
        <v>24859.439999999999</v>
      </c>
      <c r="BR40" s="335">
        <v>24886.34</v>
      </c>
      <c r="BS40" s="335">
        <v>24913.49</v>
      </c>
      <c r="BT40" s="335">
        <v>24940.99</v>
      </c>
      <c r="BU40" s="335">
        <v>24968.76</v>
      </c>
      <c r="BV40" s="335">
        <v>24996.65</v>
      </c>
    </row>
    <row r="41" spans="1:74" s="163" customFormat="1" ht="11.1" customHeight="1" x14ac:dyDescent="0.2">
      <c r="A41" s="148" t="s">
        <v>967</v>
      </c>
      <c r="B41" s="212" t="s">
        <v>609</v>
      </c>
      <c r="C41" s="242">
        <v>7286.9881152999997</v>
      </c>
      <c r="D41" s="242">
        <v>7294.4138452999996</v>
      </c>
      <c r="E41" s="242">
        <v>7302.0245531</v>
      </c>
      <c r="F41" s="242">
        <v>7309.8602473999999</v>
      </c>
      <c r="G41" s="242">
        <v>7317.5589343000001</v>
      </c>
      <c r="H41" s="242">
        <v>7324.6581194999999</v>
      </c>
      <c r="I41" s="242">
        <v>7330.8478113000001</v>
      </c>
      <c r="J41" s="242">
        <v>7336.4280274000002</v>
      </c>
      <c r="K41" s="242">
        <v>7341.8512882000005</v>
      </c>
      <c r="L41" s="242">
        <v>7347.4715684000003</v>
      </c>
      <c r="M41" s="242">
        <v>7353.2486596999997</v>
      </c>
      <c r="N41" s="242">
        <v>7359.0438077999997</v>
      </c>
      <c r="O41" s="242">
        <v>7364.7584718999997</v>
      </c>
      <c r="P41" s="242">
        <v>7370.4549635000003</v>
      </c>
      <c r="Q41" s="242">
        <v>7376.235807</v>
      </c>
      <c r="R41" s="242">
        <v>7382.1261721999999</v>
      </c>
      <c r="S41" s="242">
        <v>7387.8418094999997</v>
      </c>
      <c r="T41" s="242">
        <v>7393.0211147999999</v>
      </c>
      <c r="U41" s="242">
        <v>7397.4372807999998</v>
      </c>
      <c r="V41" s="242">
        <v>7401.4026884000004</v>
      </c>
      <c r="W41" s="242">
        <v>7405.3645153999996</v>
      </c>
      <c r="X41" s="242">
        <v>7409.7006850999996</v>
      </c>
      <c r="Y41" s="242">
        <v>7414.5121018</v>
      </c>
      <c r="Z41" s="242">
        <v>7419.8304146999999</v>
      </c>
      <c r="AA41" s="242">
        <v>7425.5462839000002</v>
      </c>
      <c r="AB41" s="242">
        <v>7430.9864115999999</v>
      </c>
      <c r="AC41" s="242">
        <v>7435.3365104000004</v>
      </c>
      <c r="AD41" s="242">
        <v>7438.0264534999997</v>
      </c>
      <c r="AE41" s="242">
        <v>7439.4627549999996</v>
      </c>
      <c r="AF41" s="242">
        <v>7440.2960894999997</v>
      </c>
      <c r="AG41" s="242">
        <v>7440.9861958000001</v>
      </c>
      <c r="AH41" s="242">
        <v>7441.2290702</v>
      </c>
      <c r="AI41" s="242">
        <v>7440.5297731000001</v>
      </c>
      <c r="AJ41" s="242">
        <v>7438.7459878</v>
      </c>
      <c r="AK41" s="242">
        <v>7437.1458875999997</v>
      </c>
      <c r="AL41" s="242">
        <v>7437.3502683999995</v>
      </c>
      <c r="AM41" s="242">
        <v>7440.4060768999998</v>
      </c>
      <c r="AN41" s="242">
        <v>7445.0648639999999</v>
      </c>
      <c r="AO41" s="242">
        <v>7449.5043311999998</v>
      </c>
      <c r="AP41" s="242">
        <v>7452.2747523999997</v>
      </c>
      <c r="AQ41" s="242">
        <v>7453.4166912999999</v>
      </c>
      <c r="AR41" s="242">
        <v>7453.3432837999999</v>
      </c>
      <c r="AS41" s="242">
        <v>7452.5561686999999</v>
      </c>
      <c r="AT41" s="242">
        <v>7451.9109968000002</v>
      </c>
      <c r="AU41" s="242">
        <v>7452.3519214999997</v>
      </c>
      <c r="AV41" s="242">
        <v>7454.4993692999997</v>
      </c>
      <c r="AW41" s="242">
        <v>7457.6788581999999</v>
      </c>
      <c r="AX41" s="242">
        <v>7460.8921788999996</v>
      </c>
      <c r="AY41" s="242">
        <v>7463.3330388000004</v>
      </c>
      <c r="AZ41" s="242">
        <v>7464.9628114999996</v>
      </c>
      <c r="BA41" s="242">
        <v>7465.9347868000004</v>
      </c>
      <c r="BB41" s="242">
        <v>7466.470937</v>
      </c>
      <c r="BC41" s="242">
        <v>7467.0679637000003</v>
      </c>
      <c r="BD41" s="335">
        <v>7468.2910000000002</v>
      </c>
      <c r="BE41" s="335">
        <v>7470.5309999999999</v>
      </c>
      <c r="BF41" s="335">
        <v>7473.4780000000001</v>
      </c>
      <c r="BG41" s="335">
        <v>7476.6490000000003</v>
      </c>
      <c r="BH41" s="335">
        <v>7479.6459999999997</v>
      </c>
      <c r="BI41" s="335">
        <v>7482.4319999999998</v>
      </c>
      <c r="BJ41" s="335">
        <v>7485.0569999999998</v>
      </c>
      <c r="BK41" s="335">
        <v>7487.6</v>
      </c>
      <c r="BL41" s="335">
        <v>7490.259</v>
      </c>
      <c r="BM41" s="335">
        <v>7493.2619999999997</v>
      </c>
      <c r="BN41" s="335">
        <v>7496.7619999999997</v>
      </c>
      <c r="BO41" s="335">
        <v>7500.616</v>
      </c>
      <c r="BP41" s="335">
        <v>7504.6049999999996</v>
      </c>
      <c r="BQ41" s="335">
        <v>7508.5569999999998</v>
      </c>
      <c r="BR41" s="335">
        <v>7512.4889999999996</v>
      </c>
      <c r="BS41" s="335">
        <v>7516.4639999999999</v>
      </c>
      <c r="BT41" s="335">
        <v>7520.527</v>
      </c>
      <c r="BU41" s="335">
        <v>7524.6610000000001</v>
      </c>
      <c r="BV41" s="335">
        <v>7528.8289999999997</v>
      </c>
    </row>
    <row r="42" spans="1:74" s="163" customFormat="1" ht="11.1" customHeight="1" x14ac:dyDescent="0.2">
      <c r="A42" s="148" t="s">
        <v>968</v>
      </c>
      <c r="B42" s="212" t="s">
        <v>610</v>
      </c>
      <c r="C42" s="242">
        <v>13448.002993</v>
      </c>
      <c r="D42" s="242">
        <v>13466.997989</v>
      </c>
      <c r="E42" s="242">
        <v>13486.424444</v>
      </c>
      <c r="F42" s="242">
        <v>13506.368618</v>
      </c>
      <c r="G42" s="242">
        <v>13525.980516</v>
      </c>
      <c r="H42" s="242">
        <v>13544.176079000001</v>
      </c>
      <c r="I42" s="242">
        <v>13560.224195000001</v>
      </c>
      <c r="J42" s="242">
        <v>13574.805544000001</v>
      </c>
      <c r="K42" s="242">
        <v>13588.953754</v>
      </c>
      <c r="L42" s="242">
        <v>13603.502549999999</v>
      </c>
      <c r="M42" s="242">
        <v>13618.486053000001</v>
      </c>
      <c r="N42" s="242">
        <v>13633.738482999999</v>
      </c>
      <c r="O42" s="242">
        <v>13649.059959</v>
      </c>
      <c r="P42" s="242">
        <v>13664.114196</v>
      </c>
      <c r="Q42" s="242">
        <v>13678.53081</v>
      </c>
      <c r="R42" s="242">
        <v>13692.247880999999</v>
      </c>
      <c r="S42" s="242">
        <v>13706.437344</v>
      </c>
      <c r="T42" s="242">
        <v>13722.579599000001</v>
      </c>
      <c r="U42" s="242">
        <v>13741.688682</v>
      </c>
      <c r="V42" s="242">
        <v>13762.913177</v>
      </c>
      <c r="W42" s="242">
        <v>13784.935305000001</v>
      </c>
      <c r="X42" s="242">
        <v>13806.763615</v>
      </c>
      <c r="Y42" s="242">
        <v>13828.711959</v>
      </c>
      <c r="Z42" s="242">
        <v>13851.420513999999</v>
      </c>
      <c r="AA42" s="242">
        <v>13875.141868999999</v>
      </c>
      <c r="AB42" s="242">
        <v>13898.578253</v>
      </c>
      <c r="AC42" s="242">
        <v>13920.044303999999</v>
      </c>
      <c r="AD42" s="242">
        <v>13938.347312</v>
      </c>
      <c r="AE42" s="242">
        <v>13954.265165999999</v>
      </c>
      <c r="AF42" s="242">
        <v>13969.068407000001</v>
      </c>
      <c r="AG42" s="242">
        <v>13983.648983999999</v>
      </c>
      <c r="AH42" s="242">
        <v>13997.384479</v>
      </c>
      <c r="AI42" s="242">
        <v>14009.273883</v>
      </c>
      <c r="AJ42" s="242">
        <v>14018.995729</v>
      </c>
      <c r="AK42" s="242">
        <v>14028.946721</v>
      </c>
      <c r="AL42" s="242">
        <v>14042.203105000001</v>
      </c>
      <c r="AM42" s="242">
        <v>14060.756439000001</v>
      </c>
      <c r="AN42" s="242">
        <v>14082.259529999999</v>
      </c>
      <c r="AO42" s="242">
        <v>14103.280495999999</v>
      </c>
      <c r="AP42" s="242">
        <v>14121.080115999999</v>
      </c>
      <c r="AQ42" s="242">
        <v>14135.689812000001</v>
      </c>
      <c r="AR42" s="242">
        <v>14147.833669</v>
      </c>
      <c r="AS42" s="242">
        <v>14158.419021</v>
      </c>
      <c r="AT42" s="242">
        <v>14169.086203000001</v>
      </c>
      <c r="AU42" s="242">
        <v>14181.658801</v>
      </c>
      <c r="AV42" s="242">
        <v>14197.332033000001</v>
      </c>
      <c r="AW42" s="242">
        <v>14214.787641000001</v>
      </c>
      <c r="AX42" s="242">
        <v>14232.078998999999</v>
      </c>
      <c r="AY42" s="242">
        <v>14247.657553999999</v>
      </c>
      <c r="AZ42" s="242">
        <v>14261.56705</v>
      </c>
      <c r="BA42" s="242">
        <v>14274.249304999999</v>
      </c>
      <c r="BB42" s="242">
        <v>14286.214308000001</v>
      </c>
      <c r="BC42" s="242">
        <v>14298.244721999999</v>
      </c>
      <c r="BD42" s="335">
        <v>14311.19</v>
      </c>
      <c r="BE42" s="335">
        <v>14325.63</v>
      </c>
      <c r="BF42" s="335">
        <v>14341.05</v>
      </c>
      <c r="BG42" s="335">
        <v>14356.66</v>
      </c>
      <c r="BH42" s="335">
        <v>14371.8</v>
      </c>
      <c r="BI42" s="335">
        <v>14386.3</v>
      </c>
      <c r="BJ42" s="335">
        <v>14400.12</v>
      </c>
      <c r="BK42" s="335">
        <v>14413.31</v>
      </c>
      <c r="BL42" s="335">
        <v>14426.33</v>
      </c>
      <c r="BM42" s="335">
        <v>14439.75</v>
      </c>
      <c r="BN42" s="335">
        <v>14453.99</v>
      </c>
      <c r="BO42" s="335">
        <v>14468.91</v>
      </c>
      <c r="BP42" s="335">
        <v>14484.22</v>
      </c>
      <c r="BQ42" s="335">
        <v>14499.69</v>
      </c>
      <c r="BR42" s="335">
        <v>14515.21</v>
      </c>
      <c r="BS42" s="335">
        <v>14530.73</v>
      </c>
      <c r="BT42" s="335">
        <v>14546.2</v>
      </c>
      <c r="BU42" s="335">
        <v>14561.63</v>
      </c>
      <c r="BV42" s="335">
        <v>14577.04</v>
      </c>
    </row>
    <row r="43" spans="1:74" s="163" customFormat="1" ht="11.1" customHeight="1" x14ac:dyDescent="0.2">
      <c r="A43" s="148" t="s">
        <v>969</v>
      </c>
      <c r="B43" s="212" t="s">
        <v>611</v>
      </c>
      <c r="C43" s="242">
        <v>8326.2352527999992</v>
      </c>
      <c r="D43" s="242">
        <v>8333.8638534999991</v>
      </c>
      <c r="E43" s="242">
        <v>8341.3634337000003</v>
      </c>
      <c r="F43" s="242">
        <v>8348.7502196999994</v>
      </c>
      <c r="G43" s="242">
        <v>8356.3188628999997</v>
      </c>
      <c r="H43" s="242">
        <v>8364.4336211000009</v>
      </c>
      <c r="I43" s="242">
        <v>8373.3351614999992</v>
      </c>
      <c r="J43" s="242">
        <v>8382.7697884999998</v>
      </c>
      <c r="K43" s="242">
        <v>8392.3602160999999</v>
      </c>
      <c r="L43" s="242">
        <v>8401.8031828999992</v>
      </c>
      <c r="M43" s="242">
        <v>8411.0915253999992</v>
      </c>
      <c r="N43" s="242">
        <v>8420.2921047</v>
      </c>
      <c r="O43" s="242">
        <v>8429.4789497999991</v>
      </c>
      <c r="P43" s="242">
        <v>8438.7547610000001</v>
      </c>
      <c r="Q43" s="242">
        <v>8448.2294063000008</v>
      </c>
      <c r="R43" s="242">
        <v>8457.8928070999991</v>
      </c>
      <c r="S43" s="242">
        <v>8467.2550962000005</v>
      </c>
      <c r="T43" s="242">
        <v>8475.7064597000008</v>
      </c>
      <c r="U43" s="242">
        <v>8482.8578890999997</v>
      </c>
      <c r="V43" s="242">
        <v>8489.2035973000002</v>
      </c>
      <c r="W43" s="242">
        <v>8495.4586025000008</v>
      </c>
      <c r="X43" s="242">
        <v>8502.2209402999997</v>
      </c>
      <c r="Y43" s="242">
        <v>8509.6207145999997</v>
      </c>
      <c r="Z43" s="242">
        <v>8517.6710462999999</v>
      </c>
      <c r="AA43" s="242">
        <v>8526.2090993999991</v>
      </c>
      <c r="AB43" s="242">
        <v>8534.3682090000002</v>
      </c>
      <c r="AC43" s="242">
        <v>8541.1057531999995</v>
      </c>
      <c r="AD43" s="242">
        <v>8545.7525526000009</v>
      </c>
      <c r="AE43" s="242">
        <v>8549.1331965999998</v>
      </c>
      <c r="AF43" s="242">
        <v>8552.4457172999992</v>
      </c>
      <c r="AG43" s="242">
        <v>8556.5360970999991</v>
      </c>
      <c r="AH43" s="242">
        <v>8560.8421209000007</v>
      </c>
      <c r="AI43" s="242">
        <v>8564.4495241000004</v>
      </c>
      <c r="AJ43" s="242">
        <v>8566.9119365999995</v>
      </c>
      <c r="AK43" s="242">
        <v>8569.6545666000002</v>
      </c>
      <c r="AL43" s="242">
        <v>8574.5705163999992</v>
      </c>
      <c r="AM43" s="242">
        <v>8582.8958086999992</v>
      </c>
      <c r="AN43" s="242">
        <v>8593.2381458</v>
      </c>
      <c r="AO43" s="242">
        <v>8603.5481497000001</v>
      </c>
      <c r="AP43" s="242">
        <v>8612.1880093</v>
      </c>
      <c r="AQ43" s="242">
        <v>8619.1661789999998</v>
      </c>
      <c r="AR43" s="242">
        <v>8624.9026799999992</v>
      </c>
      <c r="AS43" s="242">
        <v>8629.9382081000003</v>
      </c>
      <c r="AT43" s="242">
        <v>8635.2961582000007</v>
      </c>
      <c r="AU43" s="242">
        <v>8642.1205998000005</v>
      </c>
      <c r="AV43" s="242">
        <v>8651.1545294999996</v>
      </c>
      <c r="AW43" s="242">
        <v>8661.5366515999995</v>
      </c>
      <c r="AX43" s="242">
        <v>8672.0045969999992</v>
      </c>
      <c r="AY43" s="242">
        <v>8681.5448414000002</v>
      </c>
      <c r="AZ43" s="242">
        <v>8690.1392391999998</v>
      </c>
      <c r="BA43" s="242">
        <v>8698.0184891000008</v>
      </c>
      <c r="BB43" s="242">
        <v>8705.4723150999998</v>
      </c>
      <c r="BC43" s="242">
        <v>8713.0265411</v>
      </c>
      <c r="BD43" s="335">
        <v>8721.2659999999996</v>
      </c>
      <c r="BE43" s="335">
        <v>8730.5879999999997</v>
      </c>
      <c r="BF43" s="335">
        <v>8740.6389999999992</v>
      </c>
      <c r="BG43" s="335">
        <v>8750.8770000000004</v>
      </c>
      <c r="BH43" s="335">
        <v>8760.8510000000006</v>
      </c>
      <c r="BI43" s="335">
        <v>8770.4660000000003</v>
      </c>
      <c r="BJ43" s="335">
        <v>8779.7170000000006</v>
      </c>
      <c r="BK43" s="335">
        <v>8788.6669999999995</v>
      </c>
      <c r="BL43" s="335">
        <v>8797.6659999999993</v>
      </c>
      <c r="BM43" s="335">
        <v>8807.1299999999992</v>
      </c>
      <c r="BN43" s="335">
        <v>8817.36</v>
      </c>
      <c r="BO43" s="335">
        <v>8828.1910000000007</v>
      </c>
      <c r="BP43" s="335">
        <v>8839.3430000000008</v>
      </c>
      <c r="BQ43" s="335">
        <v>8850.5859999999993</v>
      </c>
      <c r="BR43" s="335">
        <v>8861.902</v>
      </c>
      <c r="BS43" s="335">
        <v>8873.3259999999991</v>
      </c>
      <c r="BT43" s="335">
        <v>8884.8790000000008</v>
      </c>
      <c r="BU43" s="335">
        <v>8896.527</v>
      </c>
      <c r="BV43" s="335">
        <v>8908.2219999999998</v>
      </c>
    </row>
    <row r="44" spans="1:74" s="163" customFormat="1" ht="11.1" customHeight="1" x14ac:dyDescent="0.2">
      <c r="A44" s="148" t="s">
        <v>970</v>
      </c>
      <c r="B44" s="212" t="s">
        <v>612</v>
      </c>
      <c r="C44" s="242">
        <v>17599.229596000001</v>
      </c>
      <c r="D44" s="242">
        <v>17616.629717</v>
      </c>
      <c r="E44" s="242">
        <v>17634.873112000001</v>
      </c>
      <c r="F44" s="242">
        <v>17654.089779000002</v>
      </c>
      <c r="G44" s="242">
        <v>17672.578304999999</v>
      </c>
      <c r="H44" s="242">
        <v>17688.179421000001</v>
      </c>
      <c r="I44" s="242">
        <v>17699.441052999999</v>
      </c>
      <c r="J44" s="242">
        <v>17707.739880000001</v>
      </c>
      <c r="K44" s="242">
        <v>17715.159775</v>
      </c>
      <c r="L44" s="242">
        <v>17723.382526000001</v>
      </c>
      <c r="M44" s="242">
        <v>17732.481603</v>
      </c>
      <c r="N44" s="242">
        <v>17742.128390999998</v>
      </c>
      <c r="O44" s="242">
        <v>17751.920817999999</v>
      </c>
      <c r="P44" s="242">
        <v>17761.162971999998</v>
      </c>
      <c r="Q44" s="242">
        <v>17769.085480999998</v>
      </c>
      <c r="R44" s="242">
        <v>17775.578704</v>
      </c>
      <c r="S44" s="242">
        <v>17783.171923999998</v>
      </c>
      <c r="T44" s="242">
        <v>17795.054155000002</v>
      </c>
      <c r="U44" s="242">
        <v>17813.384382</v>
      </c>
      <c r="V44" s="242">
        <v>17836.201464000002</v>
      </c>
      <c r="W44" s="242">
        <v>17860.514225999999</v>
      </c>
      <c r="X44" s="242">
        <v>17884.025629</v>
      </c>
      <c r="Y44" s="242">
        <v>17907.215149</v>
      </c>
      <c r="Z44" s="242">
        <v>17931.256396000001</v>
      </c>
      <c r="AA44" s="242">
        <v>17956.747533000002</v>
      </c>
      <c r="AB44" s="242">
        <v>17981.984949999998</v>
      </c>
      <c r="AC44" s="242">
        <v>18004.689588000001</v>
      </c>
      <c r="AD44" s="242">
        <v>18023.245373000002</v>
      </c>
      <c r="AE44" s="242">
        <v>18038.688162999999</v>
      </c>
      <c r="AF44" s="242">
        <v>18052.716797000001</v>
      </c>
      <c r="AG44" s="242">
        <v>18066.535544999999</v>
      </c>
      <c r="AH44" s="242">
        <v>18079.370405000001</v>
      </c>
      <c r="AI44" s="242">
        <v>18089.952804</v>
      </c>
      <c r="AJ44" s="242">
        <v>18097.886301999999</v>
      </c>
      <c r="AK44" s="242">
        <v>18106.262997000002</v>
      </c>
      <c r="AL44" s="242">
        <v>18119.047116000002</v>
      </c>
      <c r="AM44" s="242">
        <v>18138.804190999999</v>
      </c>
      <c r="AN44" s="242">
        <v>18162.504951999999</v>
      </c>
      <c r="AO44" s="242">
        <v>18185.721427</v>
      </c>
      <c r="AP44" s="242">
        <v>18204.921128000002</v>
      </c>
      <c r="AQ44" s="242">
        <v>18220.153491000001</v>
      </c>
      <c r="AR44" s="242">
        <v>18232.363432999999</v>
      </c>
      <c r="AS44" s="242">
        <v>18242.726772000002</v>
      </c>
      <c r="AT44" s="242">
        <v>18253.342939999999</v>
      </c>
      <c r="AU44" s="242">
        <v>18266.542269000001</v>
      </c>
      <c r="AV44" s="242">
        <v>18283.858316000002</v>
      </c>
      <c r="AW44" s="242">
        <v>18303.637537999999</v>
      </c>
      <c r="AX44" s="242">
        <v>18323.429616000001</v>
      </c>
      <c r="AY44" s="242">
        <v>18341.258935999998</v>
      </c>
      <c r="AZ44" s="242">
        <v>18357.048712</v>
      </c>
      <c r="BA44" s="242">
        <v>18371.196865999998</v>
      </c>
      <c r="BB44" s="242">
        <v>18384.228255999999</v>
      </c>
      <c r="BC44" s="242">
        <v>18397.175496</v>
      </c>
      <c r="BD44" s="335">
        <v>18411.2</v>
      </c>
      <c r="BE44" s="335">
        <v>18427.05</v>
      </c>
      <c r="BF44" s="335">
        <v>18443.86</v>
      </c>
      <c r="BG44" s="335">
        <v>18460.34</v>
      </c>
      <c r="BH44" s="335">
        <v>18475.560000000001</v>
      </c>
      <c r="BI44" s="335">
        <v>18489.91</v>
      </c>
      <c r="BJ44" s="335">
        <v>18504.099999999999</v>
      </c>
      <c r="BK44" s="335">
        <v>18518.759999999998</v>
      </c>
      <c r="BL44" s="335">
        <v>18533.990000000002</v>
      </c>
      <c r="BM44" s="335">
        <v>18549.82</v>
      </c>
      <c r="BN44" s="335">
        <v>18566.18</v>
      </c>
      <c r="BO44" s="335">
        <v>18582.8</v>
      </c>
      <c r="BP44" s="335">
        <v>18599.29</v>
      </c>
      <c r="BQ44" s="335">
        <v>18615.439999999999</v>
      </c>
      <c r="BR44" s="335">
        <v>18631.48</v>
      </c>
      <c r="BS44" s="335">
        <v>18647.79</v>
      </c>
      <c r="BT44" s="335">
        <v>18664.63</v>
      </c>
      <c r="BU44" s="335">
        <v>18681.900000000001</v>
      </c>
      <c r="BV44" s="335">
        <v>18699.39</v>
      </c>
    </row>
    <row r="45" spans="1:74" s="163" customFormat="1" ht="11.1" customHeight="1" x14ac:dyDescent="0.2">
      <c r="A45" s="148"/>
      <c r="B45" s="168" t="s">
        <v>971</v>
      </c>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351"/>
      <c r="AZ45" s="250"/>
      <c r="BA45" s="250"/>
      <c r="BB45" s="250"/>
      <c r="BC45" s="250"/>
      <c r="BD45" s="351"/>
      <c r="BE45" s="351"/>
      <c r="BF45" s="351"/>
      <c r="BG45" s="351"/>
      <c r="BH45" s="351"/>
      <c r="BI45" s="351"/>
      <c r="BJ45" s="351"/>
      <c r="BK45" s="351"/>
      <c r="BL45" s="351"/>
      <c r="BM45" s="351"/>
      <c r="BN45" s="351"/>
      <c r="BO45" s="351"/>
      <c r="BP45" s="351"/>
      <c r="BQ45" s="351"/>
      <c r="BR45" s="351"/>
      <c r="BS45" s="351"/>
      <c r="BT45" s="351"/>
      <c r="BU45" s="351"/>
      <c r="BV45" s="351"/>
    </row>
    <row r="46" spans="1:74" s="163" customFormat="1" ht="11.1" customHeight="1" x14ac:dyDescent="0.2">
      <c r="A46" s="148" t="s">
        <v>972</v>
      </c>
      <c r="B46" s="212" t="s">
        <v>605</v>
      </c>
      <c r="C46" s="260">
        <v>6.8032398490999997</v>
      </c>
      <c r="D46" s="260">
        <v>6.8081413717999997</v>
      </c>
      <c r="E46" s="260">
        <v>6.8145027245999996</v>
      </c>
      <c r="F46" s="260">
        <v>6.8246650237999997</v>
      </c>
      <c r="G46" s="260">
        <v>6.8321902002000003</v>
      </c>
      <c r="H46" s="260">
        <v>6.8394193698999999</v>
      </c>
      <c r="I46" s="260">
        <v>6.8456072816000004</v>
      </c>
      <c r="J46" s="260">
        <v>6.8528033761999998</v>
      </c>
      <c r="K46" s="260">
        <v>6.8602624025000001</v>
      </c>
      <c r="L46" s="260">
        <v>6.8660217399999999</v>
      </c>
      <c r="M46" s="260">
        <v>6.8754785949999997</v>
      </c>
      <c r="N46" s="260">
        <v>6.8866703470999999</v>
      </c>
      <c r="O46" s="260">
        <v>6.9078007002000001</v>
      </c>
      <c r="P46" s="260">
        <v>6.9163094682999997</v>
      </c>
      <c r="Q46" s="260">
        <v>6.9204003554</v>
      </c>
      <c r="R46" s="260">
        <v>6.9113768234000004</v>
      </c>
      <c r="S46" s="260">
        <v>6.9131543520000003</v>
      </c>
      <c r="T46" s="260">
        <v>6.9170364032</v>
      </c>
      <c r="U46" s="260">
        <v>6.9264739954000003</v>
      </c>
      <c r="V46" s="260">
        <v>6.9319768278999998</v>
      </c>
      <c r="W46" s="260">
        <v>6.9369959192000001</v>
      </c>
      <c r="X46" s="260">
        <v>6.9391618006</v>
      </c>
      <c r="Y46" s="260">
        <v>6.9449905109000003</v>
      </c>
      <c r="Z46" s="260">
        <v>6.9521125813999998</v>
      </c>
      <c r="AA46" s="260">
        <v>6.9598572809999997</v>
      </c>
      <c r="AB46" s="260">
        <v>6.9700691202999998</v>
      </c>
      <c r="AC46" s="260">
        <v>6.9820773679999997</v>
      </c>
      <c r="AD46" s="260">
        <v>7.0037429334999999</v>
      </c>
      <c r="AE46" s="260">
        <v>7.0134483163999999</v>
      </c>
      <c r="AF46" s="260">
        <v>7.0190544260000003</v>
      </c>
      <c r="AG46" s="260">
        <v>7.0131155476</v>
      </c>
      <c r="AH46" s="260">
        <v>7.0161073964999998</v>
      </c>
      <c r="AI46" s="260">
        <v>7.0205842582000004</v>
      </c>
      <c r="AJ46" s="260">
        <v>7.0281802092000003</v>
      </c>
      <c r="AK46" s="260">
        <v>7.0344015386000001</v>
      </c>
      <c r="AL46" s="260">
        <v>7.0408823232</v>
      </c>
      <c r="AM46" s="260">
        <v>7.0466881866</v>
      </c>
      <c r="AN46" s="260">
        <v>7.0543886638000002</v>
      </c>
      <c r="AO46" s="260">
        <v>7.0630493781999997</v>
      </c>
      <c r="AP46" s="260">
        <v>7.0751128557999996</v>
      </c>
      <c r="AQ46" s="260">
        <v>7.0838621506999999</v>
      </c>
      <c r="AR46" s="260">
        <v>7.0917397887</v>
      </c>
      <c r="AS46" s="260">
        <v>7.0964390528000001</v>
      </c>
      <c r="AT46" s="260">
        <v>7.1043034146000004</v>
      </c>
      <c r="AU46" s="260">
        <v>7.1130261571000002</v>
      </c>
      <c r="AV46" s="260">
        <v>7.1234107635999999</v>
      </c>
      <c r="AW46" s="260">
        <v>7.1332476550999999</v>
      </c>
      <c r="AX46" s="260">
        <v>7.1433403148999997</v>
      </c>
      <c r="AY46" s="260">
        <v>7.1553783296000004</v>
      </c>
      <c r="AZ46" s="260">
        <v>7.1647153361000004</v>
      </c>
      <c r="BA46" s="260">
        <v>7.1730409210000001</v>
      </c>
      <c r="BB46" s="260">
        <v>7.1793642958000001</v>
      </c>
      <c r="BC46" s="260">
        <v>7.1864101288000004</v>
      </c>
      <c r="BD46" s="348">
        <v>7.1931880000000001</v>
      </c>
      <c r="BE46" s="348">
        <v>7.2005460000000001</v>
      </c>
      <c r="BF46" s="348">
        <v>7.2061500000000001</v>
      </c>
      <c r="BG46" s="348">
        <v>7.2108489999999996</v>
      </c>
      <c r="BH46" s="348">
        <v>7.2131499999999997</v>
      </c>
      <c r="BI46" s="348">
        <v>7.2171589999999997</v>
      </c>
      <c r="BJ46" s="348">
        <v>7.2213849999999997</v>
      </c>
      <c r="BK46" s="348">
        <v>7.2255269999999996</v>
      </c>
      <c r="BL46" s="348">
        <v>7.2304079999999997</v>
      </c>
      <c r="BM46" s="348">
        <v>7.2357269999999998</v>
      </c>
      <c r="BN46" s="348">
        <v>7.2424359999999997</v>
      </c>
      <c r="BO46" s="348">
        <v>7.247922</v>
      </c>
      <c r="BP46" s="348">
        <v>7.2531350000000003</v>
      </c>
      <c r="BQ46" s="348">
        <v>7.2572419999999997</v>
      </c>
      <c r="BR46" s="348">
        <v>7.2625320000000002</v>
      </c>
      <c r="BS46" s="348">
        <v>7.2681719999999999</v>
      </c>
      <c r="BT46" s="348">
        <v>7.2741619999999996</v>
      </c>
      <c r="BU46" s="348">
        <v>7.2805039999999996</v>
      </c>
      <c r="BV46" s="348">
        <v>7.2871959999999998</v>
      </c>
    </row>
    <row r="47" spans="1:74" s="163" customFormat="1" ht="11.1" customHeight="1" x14ac:dyDescent="0.2">
      <c r="A47" s="148" t="s">
        <v>973</v>
      </c>
      <c r="B47" s="212" t="s">
        <v>639</v>
      </c>
      <c r="C47" s="260">
        <v>18.056216699</v>
      </c>
      <c r="D47" s="260">
        <v>18.076550628</v>
      </c>
      <c r="E47" s="260">
        <v>18.100257326000001</v>
      </c>
      <c r="F47" s="260">
        <v>18.138860463</v>
      </c>
      <c r="G47" s="260">
        <v>18.160669949999999</v>
      </c>
      <c r="H47" s="260">
        <v>18.177209454</v>
      </c>
      <c r="I47" s="260">
        <v>18.177058376000002</v>
      </c>
      <c r="J47" s="260">
        <v>18.191623366999998</v>
      </c>
      <c r="K47" s="260">
        <v>18.209483825</v>
      </c>
      <c r="L47" s="260">
        <v>18.229208415999999</v>
      </c>
      <c r="M47" s="260">
        <v>18.254733311999999</v>
      </c>
      <c r="N47" s="260">
        <v>18.284627179000001</v>
      </c>
      <c r="O47" s="260">
        <v>18.339897447999999</v>
      </c>
      <c r="P47" s="260">
        <v>18.36277368</v>
      </c>
      <c r="Q47" s="260">
        <v>18.374263307</v>
      </c>
      <c r="R47" s="260">
        <v>18.355312355999999</v>
      </c>
      <c r="S47" s="260">
        <v>18.358319254000001</v>
      </c>
      <c r="T47" s="260">
        <v>18.364230029000002</v>
      </c>
      <c r="U47" s="260">
        <v>18.378293062000001</v>
      </c>
      <c r="V47" s="260">
        <v>18.386075300000002</v>
      </c>
      <c r="W47" s="260">
        <v>18.392825126999998</v>
      </c>
      <c r="X47" s="260">
        <v>18.387620341000002</v>
      </c>
      <c r="Y47" s="260">
        <v>18.400496996000001</v>
      </c>
      <c r="Z47" s="260">
        <v>18.420532891000001</v>
      </c>
      <c r="AA47" s="260">
        <v>18.462429601</v>
      </c>
      <c r="AB47" s="260">
        <v>18.485757793000001</v>
      </c>
      <c r="AC47" s="260">
        <v>18.505219043</v>
      </c>
      <c r="AD47" s="260">
        <v>18.516749556000001</v>
      </c>
      <c r="AE47" s="260">
        <v>18.531524766</v>
      </c>
      <c r="AF47" s="260">
        <v>18.545480878999999</v>
      </c>
      <c r="AG47" s="260">
        <v>18.553779292000002</v>
      </c>
      <c r="AH47" s="260">
        <v>18.569726161999998</v>
      </c>
      <c r="AI47" s="260">
        <v>18.588482885000001</v>
      </c>
      <c r="AJ47" s="260">
        <v>18.619867172999999</v>
      </c>
      <c r="AK47" s="260">
        <v>18.636880322</v>
      </c>
      <c r="AL47" s="260">
        <v>18.649340042999999</v>
      </c>
      <c r="AM47" s="260">
        <v>18.640542497999999</v>
      </c>
      <c r="AN47" s="260">
        <v>18.656423237999999</v>
      </c>
      <c r="AO47" s="260">
        <v>18.680278426000001</v>
      </c>
      <c r="AP47" s="260">
        <v>18.727218691000001</v>
      </c>
      <c r="AQ47" s="260">
        <v>18.755689803999999</v>
      </c>
      <c r="AR47" s="260">
        <v>18.780802392999998</v>
      </c>
      <c r="AS47" s="260">
        <v>18.799927043</v>
      </c>
      <c r="AT47" s="260">
        <v>18.820294647000001</v>
      </c>
      <c r="AU47" s="260">
        <v>18.839275788999998</v>
      </c>
      <c r="AV47" s="260">
        <v>18.85277731</v>
      </c>
      <c r="AW47" s="260">
        <v>18.872055399000001</v>
      </c>
      <c r="AX47" s="260">
        <v>18.893016896999999</v>
      </c>
      <c r="AY47" s="260">
        <v>18.918101664999998</v>
      </c>
      <c r="AZ47" s="260">
        <v>18.940600082</v>
      </c>
      <c r="BA47" s="260">
        <v>18.962952011999999</v>
      </c>
      <c r="BB47" s="260">
        <v>18.985852033</v>
      </c>
      <c r="BC47" s="260">
        <v>19.007390051000002</v>
      </c>
      <c r="BD47" s="348">
        <v>19.02826</v>
      </c>
      <c r="BE47" s="348">
        <v>19.050940000000001</v>
      </c>
      <c r="BF47" s="348">
        <v>19.068619999999999</v>
      </c>
      <c r="BG47" s="348">
        <v>19.083770000000001</v>
      </c>
      <c r="BH47" s="348">
        <v>19.094139999999999</v>
      </c>
      <c r="BI47" s="348">
        <v>19.10594</v>
      </c>
      <c r="BJ47" s="348">
        <v>19.116910000000001</v>
      </c>
      <c r="BK47" s="348">
        <v>19.12426</v>
      </c>
      <c r="BL47" s="348">
        <v>19.135670000000001</v>
      </c>
      <c r="BM47" s="348">
        <v>19.148330000000001</v>
      </c>
      <c r="BN47" s="348">
        <v>19.164909999999999</v>
      </c>
      <c r="BO47" s="348">
        <v>19.178129999999999</v>
      </c>
      <c r="BP47" s="348">
        <v>19.190619999999999</v>
      </c>
      <c r="BQ47" s="348">
        <v>19.20083</v>
      </c>
      <c r="BR47" s="348">
        <v>19.213069999999998</v>
      </c>
      <c r="BS47" s="348">
        <v>19.225750000000001</v>
      </c>
      <c r="BT47" s="348">
        <v>19.238900000000001</v>
      </c>
      <c r="BU47" s="348">
        <v>19.252500000000001</v>
      </c>
      <c r="BV47" s="348">
        <v>19.266549999999999</v>
      </c>
    </row>
    <row r="48" spans="1:74" s="163" customFormat="1" ht="11.1" customHeight="1" x14ac:dyDescent="0.2">
      <c r="A48" s="148" t="s">
        <v>974</v>
      </c>
      <c r="B48" s="212" t="s">
        <v>606</v>
      </c>
      <c r="C48" s="260">
        <v>20.113049072999999</v>
      </c>
      <c r="D48" s="260">
        <v>20.139403065</v>
      </c>
      <c r="E48" s="260">
        <v>20.169001140999999</v>
      </c>
      <c r="F48" s="260">
        <v>20.207837144999999</v>
      </c>
      <c r="G48" s="260">
        <v>20.239428002</v>
      </c>
      <c r="H48" s="260">
        <v>20.269767558000002</v>
      </c>
      <c r="I48" s="260">
        <v>20.298094076999998</v>
      </c>
      <c r="J48" s="260">
        <v>20.326502332</v>
      </c>
      <c r="K48" s="260">
        <v>20.354230588</v>
      </c>
      <c r="L48" s="260">
        <v>20.373031561000001</v>
      </c>
      <c r="M48" s="260">
        <v>20.40558528</v>
      </c>
      <c r="N48" s="260">
        <v>20.443644462000002</v>
      </c>
      <c r="O48" s="260">
        <v>20.505635756</v>
      </c>
      <c r="P48" s="260">
        <v>20.540885875000001</v>
      </c>
      <c r="Q48" s="260">
        <v>20.567821468000002</v>
      </c>
      <c r="R48" s="260">
        <v>20.579100493999999</v>
      </c>
      <c r="S48" s="260">
        <v>20.594913566999999</v>
      </c>
      <c r="T48" s="260">
        <v>20.607918644000002</v>
      </c>
      <c r="U48" s="260">
        <v>20.610860453000001</v>
      </c>
      <c r="V48" s="260">
        <v>20.623690996000001</v>
      </c>
      <c r="W48" s="260">
        <v>20.639154998999999</v>
      </c>
      <c r="X48" s="260">
        <v>20.656345472999998</v>
      </c>
      <c r="Y48" s="260">
        <v>20.677756638000002</v>
      </c>
      <c r="Z48" s="260">
        <v>20.702481506000002</v>
      </c>
      <c r="AA48" s="260">
        <v>20.74032712</v>
      </c>
      <c r="AB48" s="260">
        <v>20.76432411</v>
      </c>
      <c r="AC48" s="260">
        <v>20.784279518000002</v>
      </c>
      <c r="AD48" s="260">
        <v>20.792696079999999</v>
      </c>
      <c r="AE48" s="260">
        <v>20.810191275000001</v>
      </c>
      <c r="AF48" s="260">
        <v>20.829267838</v>
      </c>
      <c r="AG48" s="260">
        <v>20.848414940000001</v>
      </c>
      <c r="AH48" s="260">
        <v>20.871787359999999</v>
      </c>
      <c r="AI48" s="260">
        <v>20.897874268999999</v>
      </c>
      <c r="AJ48" s="260">
        <v>20.935879428</v>
      </c>
      <c r="AK48" s="260">
        <v>20.960492495</v>
      </c>
      <c r="AL48" s="260">
        <v>20.980917231999999</v>
      </c>
      <c r="AM48" s="260">
        <v>20.985028596999999</v>
      </c>
      <c r="AN48" s="260">
        <v>21.006170451999999</v>
      </c>
      <c r="AO48" s="260">
        <v>21.032217758000002</v>
      </c>
      <c r="AP48" s="260">
        <v>21.072882393</v>
      </c>
      <c r="AQ48" s="260">
        <v>21.101456689999999</v>
      </c>
      <c r="AR48" s="260">
        <v>21.127652527999999</v>
      </c>
      <c r="AS48" s="260">
        <v>21.145512395000001</v>
      </c>
      <c r="AT48" s="260">
        <v>21.171419450999998</v>
      </c>
      <c r="AU48" s="260">
        <v>21.199416184</v>
      </c>
      <c r="AV48" s="260">
        <v>21.227931171000002</v>
      </c>
      <c r="AW48" s="260">
        <v>21.261285823000001</v>
      </c>
      <c r="AX48" s="260">
        <v>21.297908716999999</v>
      </c>
      <c r="AY48" s="260">
        <v>21.350904042</v>
      </c>
      <c r="AZ48" s="260">
        <v>21.384235281999999</v>
      </c>
      <c r="BA48" s="260">
        <v>21.411006622999999</v>
      </c>
      <c r="BB48" s="260">
        <v>21.421564747000001</v>
      </c>
      <c r="BC48" s="260">
        <v>21.442456283999999</v>
      </c>
      <c r="BD48" s="348">
        <v>21.464030000000001</v>
      </c>
      <c r="BE48" s="348">
        <v>21.489439999999998</v>
      </c>
      <c r="BF48" s="348">
        <v>21.51</v>
      </c>
      <c r="BG48" s="348">
        <v>21.528870000000001</v>
      </c>
      <c r="BH48" s="348">
        <v>21.54402</v>
      </c>
      <c r="BI48" s="348">
        <v>21.561039999999998</v>
      </c>
      <c r="BJ48" s="348">
        <v>21.5779</v>
      </c>
      <c r="BK48" s="348">
        <v>21.593730000000001</v>
      </c>
      <c r="BL48" s="348">
        <v>21.610910000000001</v>
      </c>
      <c r="BM48" s="348">
        <v>21.628579999999999</v>
      </c>
      <c r="BN48" s="348">
        <v>21.647310000000001</v>
      </c>
      <c r="BO48" s="348">
        <v>21.665510000000001</v>
      </c>
      <c r="BP48" s="348">
        <v>21.68375</v>
      </c>
      <c r="BQ48" s="348">
        <v>21.702020000000001</v>
      </c>
      <c r="BR48" s="348">
        <v>21.720379999999999</v>
      </c>
      <c r="BS48" s="348">
        <v>21.738810000000001</v>
      </c>
      <c r="BT48" s="348">
        <v>21.75731</v>
      </c>
      <c r="BU48" s="348">
        <v>21.775870000000001</v>
      </c>
      <c r="BV48" s="348">
        <v>21.794509999999999</v>
      </c>
    </row>
    <row r="49" spans="1:74" s="163" customFormat="1" ht="11.1" customHeight="1" x14ac:dyDescent="0.2">
      <c r="A49" s="148" t="s">
        <v>975</v>
      </c>
      <c r="B49" s="212" t="s">
        <v>607</v>
      </c>
      <c r="C49" s="260">
        <v>9.8308253235999992</v>
      </c>
      <c r="D49" s="260">
        <v>9.8419628923999998</v>
      </c>
      <c r="E49" s="260">
        <v>9.8570457257000008</v>
      </c>
      <c r="F49" s="260">
        <v>9.8860661482999994</v>
      </c>
      <c r="G49" s="260">
        <v>9.9015452674999995</v>
      </c>
      <c r="H49" s="260">
        <v>9.9134754078</v>
      </c>
      <c r="I49" s="260">
        <v>9.9139202044000001</v>
      </c>
      <c r="J49" s="260">
        <v>9.9247046606999998</v>
      </c>
      <c r="K49" s="260">
        <v>9.9378924119000001</v>
      </c>
      <c r="L49" s="260">
        <v>9.9550302081000002</v>
      </c>
      <c r="M49" s="260">
        <v>9.9718644861999994</v>
      </c>
      <c r="N49" s="260">
        <v>9.9899419964000007</v>
      </c>
      <c r="O49" s="260">
        <v>10.016007649000001</v>
      </c>
      <c r="P49" s="260">
        <v>10.031512941000001</v>
      </c>
      <c r="Q49" s="260">
        <v>10.043202782</v>
      </c>
      <c r="R49" s="260">
        <v>10.046384971</v>
      </c>
      <c r="S49" s="260">
        <v>10.053963062999999</v>
      </c>
      <c r="T49" s="260">
        <v>10.061244856</v>
      </c>
      <c r="U49" s="260">
        <v>10.066815483999999</v>
      </c>
      <c r="V49" s="260">
        <v>10.074565827000001</v>
      </c>
      <c r="W49" s="260">
        <v>10.08308102</v>
      </c>
      <c r="X49" s="260">
        <v>10.09062338</v>
      </c>
      <c r="Y49" s="260">
        <v>10.101971534</v>
      </c>
      <c r="Z49" s="260">
        <v>10.115387801000001</v>
      </c>
      <c r="AA49" s="260">
        <v>10.137398485</v>
      </c>
      <c r="AB49" s="260">
        <v>10.150056247</v>
      </c>
      <c r="AC49" s="260">
        <v>10.159887393</v>
      </c>
      <c r="AD49" s="260">
        <v>10.160321379000001</v>
      </c>
      <c r="AE49" s="260">
        <v>10.169427201</v>
      </c>
      <c r="AF49" s="260">
        <v>10.180634314000001</v>
      </c>
      <c r="AG49" s="260">
        <v>10.197449966000001</v>
      </c>
      <c r="AH49" s="260">
        <v>10.210229227999999</v>
      </c>
      <c r="AI49" s="260">
        <v>10.222479348</v>
      </c>
      <c r="AJ49" s="260">
        <v>10.235260661</v>
      </c>
      <c r="AK49" s="260">
        <v>10.245657242</v>
      </c>
      <c r="AL49" s="260">
        <v>10.254729426000001</v>
      </c>
      <c r="AM49" s="260">
        <v>10.256901453999999</v>
      </c>
      <c r="AN49" s="260">
        <v>10.267506666999999</v>
      </c>
      <c r="AO49" s="260">
        <v>10.280969302999999</v>
      </c>
      <c r="AP49" s="260">
        <v>10.302717372</v>
      </c>
      <c r="AQ49" s="260">
        <v>10.317823852</v>
      </c>
      <c r="AR49" s="260">
        <v>10.331716752</v>
      </c>
      <c r="AS49" s="260">
        <v>10.344365242</v>
      </c>
      <c r="AT49" s="260">
        <v>10.355854102</v>
      </c>
      <c r="AU49" s="260">
        <v>10.366152502</v>
      </c>
      <c r="AV49" s="260">
        <v>10.370009897999999</v>
      </c>
      <c r="AW49" s="260">
        <v>10.381865287</v>
      </c>
      <c r="AX49" s="260">
        <v>10.396468126</v>
      </c>
      <c r="AY49" s="260">
        <v>10.419258624999999</v>
      </c>
      <c r="AZ49" s="260">
        <v>10.435276202000001</v>
      </c>
      <c r="BA49" s="260">
        <v>10.449961068</v>
      </c>
      <c r="BB49" s="260">
        <v>10.461796276999999</v>
      </c>
      <c r="BC49" s="260">
        <v>10.474953434</v>
      </c>
      <c r="BD49" s="348">
        <v>10.487920000000001</v>
      </c>
      <c r="BE49" s="348">
        <v>10.50224</v>
      </c>
      <c r="BF49" s="348">
        <v>10.513640000000001</v>
      </c>
      <c r="BG49" s="348">
        <v>10.523680000000001</v>
      </c>
      <c r="BH49" s="348">
        <v>10.530810000000001</v>
      </c>
      <c r="BI49" s="348">
        <v>10.53928</v>
      </c>
      <c r="BJ49" s="348">
        <v>10.547549999999999</v>
      </c>
      <c r="BK49" s="348">
        <v>10.55475</v>
      </c>
      <c r="BL49" s="348">
        <v>10.56326</v>
      </c>
      <c r="BM49" s="348">
        <v>10.57222</v>
      </c>
      <c r="BN49" s="348">
        <v>10.582549999999999</v>
      </c>
      <c r="BO49" s="348">
        <v>10.591710000000001</v>
      </c>
      <c r="BP49" s="348">
        <v>10.60061</v>
      </c>
      <c r="BQ49" s="348">
        <v>10.60839</v>
      </c>
      <c r="BR49" s="348">
        <v>10.61745</v>
      </c>
      <c r="BS49" s="348">
        <v>10.62693</v>
      </c>
      <c r="BT49" s="348">
        <v>10.636810000000001</v>
      </c>
      <c r="BU49" s="348">
        <v>10.6471</v>
      </c>
      <c r="BV49" s="348">
        <v>10.65781</v>
      </c>
    </row>
    <row r="50" spans="1:74" s="163" customFormat="1" ht="11.1" customHeight="1" x14ac:dyDescent="0.2">
      <c r="A50" s="148" t="s">
        <v>976</v>
      </c>
      <c r="B50" s="212" t="s">
        <v>608</v>
      </c>
      <c r="C50" s="260">
        <v>24.795792857999999</v>
      </c>
      <c r="D50" s="260">
        <v>24.822855727</v>
      </c>
      <c r="E50" s="260">
        <v>24.857877075000001</v>
      </c>
      <c r="F50" s="260">
        <v>24.921638889</v>
      </c>
      <c r="G50" s="260">
        <v>24.956990704999999</v>
      </c>
      <c r="H50" s="260">
        <v>24.98471451</v>
      </c>
      <c r="I50" s="260">
        <v>24.990593761</v>
      </c>
      <c r="J50" s="260">
        <v>25.013723951999999</v>
      </c>
      <c r="K50" s="260">
        <v>25.039888541</v>
      </c>
      <c r="L50" s="260">
        <v>25.065171221</v>
      </c>
      <c r="M50" s="260">
        <v>25.100341832000002</v>
      </c>
      <c r="N50" s="260">
        <v>25.141484069000001</v>
      </c>
      <c r="O50" s="260">
        <v>25.207731580000001</v>
      </c>
      <c r="P50" s="260">
        <v>25.246466830999999</v>
      </c>
      <c r="Q50" s="260">
        <v>25.276823472</v>
      </c>
      <c r="R50" s="260">
        <v>25.287645623</v>
      </c>
      <c r="S50" s="260">
        <v>25.309611950000001</v>
      </c>
      <c r="T50" s="260">
        <v>25.331566576</v>
      </c>
      <c r="U50" s="260">
        <v>25.345097958</v>
      </c>
      <c r="V50" s="260">
        <v>25.373337836000001</v>
      </c>
      <c r="W50" s="260">
        <v>25.407874669000002</v>
      </c>
      <c r="X50" s="260">
        <v>25.456145214999999</v>
      </c>
      <c r="Y50" s="260">
        <v>25.497698387</v>
      </c>
      <c r="Z50" s="260">
        <v>25.539970943</v>
      </c>
      <c r="AA50" s="260">
        <v>25.589695998</v>
      </c>
      <c r="AB50" s="260">
        <v>25.628357489999999</v>
      </c>
      <c r="AC50" s="260">
        <v>25.662688532000001</v>
      </c>
      <c r="AD50" s="260">
        <v>25.684349228999999</v>
      </c>
      <c r="AE50" s="260">
        <v>25.716274293000001</v>
      </c>
      <c r="AF50" s="260">
        <v>25.750123826999999</v>
      </c>
      <c r="AG50" s="260">
        <v>25.785364958999999</v>
      </c>
      <c r="AH50" s="260">
        <v>25.823463092000001</v>
      </c>
      <c r="AI50" s="260">
        <v>25.863885352</v>
      </c>
      <c r="AJ50" s="260">
        <v>25.913669586000001</v>
      </c>
      <c r="AK50" s="260">
        <v>25.953461712999999</v>
      </c>
      <c r="AL50" s="260">
        <v>25.990299580999999</v>
      </c>
      <c r="AM50" s="260">
        <v>26.006431564</v>
      </c>
      <c r="AN50" s="260">
        <v>26.050674631</v>
      </c>
      <c r="AO50" s="260">
        <v>26.105277159</v>
      </c>
      <c r="AP50" s="260">
        <v>26.191607487999999</v>
      </c>
      <c r="AQ50" s="260">
        <v>26.250902676999999</v>
      </c>
      <c r="AR50" s="260">
        <v>26.304531067999999</v>
      </c>
      <c r="AS50" s="260">
        <v>26.332979075000001</v>
      </c>
      <c r="AT50" s="260">
        <v>26.389909061000001</v>
      </c>
      <c r="AU50" s="260">
        <v>26.455807438000001</v>
      </c>
      <c r="AV50" s="260">
        <v>26.556314934</v>
      </c>
      <c r="AW50" s="260">
        <v>26.620919551</v>
      </c>
      <c r="AX50" s="260">
        <v>26.675262016000001</v>
      </c>
      <c r="AY50" s="260">
        <v>26.704860516</v>
      </c>
      <c r="AZ50" s="260">
        <v>26.749540036999999</v>
      </c>
      <c r="BA50" s="260">
        <v>26.794818766999999</v>
      </c>
      <c r="BB50" s="260">
        <v>26.841682641999999</v>
      </c>
      <c r="BC50" s="260">
        <v>26.887420335000002</v>
      </c>
      <c r="BD50" s="348">
        <v>26.933019999999999</v>
      </c>
      <c r="BE50" s="348">
        <v>26.982769999999999</v>
      </c>
      <c r="BF50" s="348">
        <v>27.02487</v>
      </c>
      <c r="BG50" s="348">
        <v>27.063600000000001</v>
      </c>
      <c r="BH50" s="348">
        <v>27.094660000000001</v>
      </c>
      <c r="BI50" s="348">
        <v>27.129909999999999</v>
      </c>
      <c r="BJ50" s="348">
        <v>27.165030000000002</v>
      </c>
      <c r="BK50" s="348">
        <v>27.198399999999999</v>
      </c>
      <c r="BL50" s="348">
        <v>27.234470000000002</v>
      </c>
      <c r="BM50" s="348">
        <v>27.271629999999998</v>
      </c>
      <c r="BN50" s="348">
        <v>27.31298</v>
      </c>
      <c r="BO50" s="348">
        <v>27.349959999999999</v>
      </c>
      <c r="BP50" s="348">
        <v>27.38569</v>
      </c>
      <c r="BQ50" s="348">
        <v>27.41667</v>
      </c>
      <c r="BR50" s="348">
        <v>27.452529999999999</v>
      </c>
      <c r="BS50" s="348">
        <v>27.48976</v>
      </c>
      <c r="BT50" s="348">
        <v>27.528369999999999</v>
      </c>
      <c r="BU50" s="348">
        <v>27.568359999999998</v>
      </c>
      <c r="BV50" s="348">
        <v>27.609719999999999</v>
      </c>
    </row>
    <row r="51" spans="1:74" s="163" customFormat="1" ht="11.1" customHeight="1" x14ac:dyDescent="0.2">
      <c r="A51" s="148" t="s">
        <v>977</v>
      </c>
      <c r="B51" s="212" t="s">
        <v>609</v>
      </c>
      <c r="C51" s="260">
        <v>7.3382530398999997</v>
      </c>
      <c r="D51" s="260">
        <v>7.3432220859999999</v>
      </c>
      <c r="E51" s="260">
        <v>7.3514631170999998</v>
      </c>
      <c r="F51" s="260">
        <v>7.3685867361000001</v>
      </c>
      <c r="G51" s="260">
        <v>7.3791637850000003</v>
      </c>
      <c r="H51" s="260">
        <v>7.3888048667000001</v>
      </c>
      <c r="I51" s="260">
        <v>7.3963837507000001</v>
      </c>
      <c r="J51" s="260">
        <v>7.4049975709</v>
      </c>
      <c r="K51" s="260">
        <v>7.4135200968000001</v>
      </c>
      <c r="L51" s="260">
        <v>7.4195095508</v>
      </c>
      <c r="M51" s="260">
        <v>7.4296808211999998</v>
      </c>
      <c r="N51" s="260">
        <v>7.4415921304000001</v>
      </c>
      <c r="O51" s="260">
        <v>7.4610613031000002</v>
      </c>
      <c r="P51" s="260">
        <v>7.4720893214000004</v>
      </c>
      <c r="Q51" s="260">
        <v>7.4804940100000001</v>
      </c>
      <c r="R51" s="260">
        <v>7.4839655402999998</v>
      </c>
      <c r="S51" s="260">
        <v>7.4888559408999997</v>
      </c>
      <c r="T51" s="260">
        <v>7.4928553831000002</v>
      </c>
      <c r="U51" s="260">
        <v>7.4938091861</v>
      </c>
      <c r="V51" s="260">
        <v>7.4976427224000002</v>
      </c>
      <c r="W51" s="260">
        <v>7.5022013111000003</v>
      </c>
      <c r="X51" s="260">
        <v>7.5068295586999998</v>
      </c>
      <c r="Y51" s="260">
        <v>7.5133297971999999</v>
      </c>
      <c r="Z51" s="260">
        <v>7.5210466330000001</v>
      </c>
      <c r="AA51" s="260">
        <v>7.5319385458000001</v>
      </c>
      <c r="AB51" s="260">
        <v>7.5406197168000002</v>
      </c>
      <c r="AC51" s="260">
        <v>7.5490486255000002</v>
      </c>
      <c r="AD51" s="260">
        <v>7.5581527067999996</v>
      </c>
      <c r="AE51" s="260">
        <v>7.5653815150000003</v>
      </c>
      <c r="AF51" s="260">
        <v>7.5716624847</v>
      </c>
      <c r="AG51" s="260">
        <v>7.5728609675999996</v>
      </c>
      <c r="AH51" s="260">
        <v>7.5803472470999997</v>
      </c>
      <c r="AI51" s="260">
        <v>7.5899866747000004</v>
      </c>
      <c r="AJ51" s="260">
        <v>7.6073894546999998</v>
      </c>
      <c r="AK51" s="260">
        <v>7.6171275252999999</v>
      </c>
      <c r="AL51" s="260">
        <v>7.6248110907999997</v>
      </c>
      <c r="AM51" s="260">
        <v>7.6255479192999998</v>
      </c>
      <c r="AN51" s="260">
        <v>7.6327916482999996</v>
      </c>
      <c r="AO51" s="260">
        <v>7.6416500457999996</v>
      </c>
      <c r="AP51" s="260">
        <v>7.6529845346999998</v>
      </c>
      <c r="AQ51" s="260">
        <v>7.6644262023999996</v>
      </c>
      <c r="AR51" s="260">
        <v>7.6768364717999997</v>
      </c>
      <c r="AS51" s="260">
        <v>7.6896673758</v>
      </c>
      <c r="AT51" s="260">
        <v>7.7044258235000003</v>
      </c>
      <c r="AU51" s="260">
        <v>7.7205638482000003</v>
      </c>
      <c r="AV51" s="260">
        <v>7.7448804500000001</v>
      </c>
      <c r="AW51" s="260">
        <v>7.7586783779999999</v>
      </c>
      <c r="AX51" s="260">
        <v>7.7687566325999997</v>
      </c>
      <c r="AY51" s="260">
        <v>7.7687629221999996</v>
      </c>
      <c r="AZ51" s="260">
        <v>7.7761660488000004</v>
      </c>
      <c r="BA51" s="260">
        <v>7.7846137208000004</v>
      </c>
      <c r="BB51" s="260">
        <v>7.7953954564999997</v>
      </c>
      <c r="BC51" s="260">
        <v>7.8049650804999997</v>
      </c>
      <c r="BD51" s="348">
        <v>7.8146120000000003</v>
      </c>
      <c r="BE51" s="348">
        <v>7.8257880000000002</v>
      </c>
      <c r="BF51" s="348">
        <v>7.8345010000000004</v>
      </c>
      <c r="BG51" s="348">
        <v>7.8422029999999996</v>
      </c>
      <c r="BH51" s="348">
        <v>7.8478110000000001</v>
      </c>
      <c r="BI51" s="348">
        <v>7.8543019999999997</v>
      </c>
      <c r="BJ51" s="348">
        <v>7.8605939999999999</v>
      </c>
      <c r="BK51" s="348">
        <v>7.8659910000000002</v>
      </c>
      <c r="BL51" s="348">
        <v>7.8724040000000004</v>
      </c>
      <c r="BM51" s="348">
        <v>7.8791399999999996</v>
      </c>
      <c r="BN51" s="348">
        <v>7.8866440000000004</v>
      </c>
      <c r="BO51" s="348">
        <v>7.8936859999999998</v>
      </c>
      <c r="BP51" s="348">
        <v>7.9007139999999998</v>
      </c>
      <c r="BQ51" s="348">
        <v>7.9076000000000004</v>
      </c>
      <c r="BR51" s="348">
        <v>7.9146960000000002</v>
      </c>
      <c r="BS51" s="348">
        <v>7.9218739999999999</v>
      </c>
      <c r="BT51" s="348">
        <v>7.9291349999999996</v>
      </c>
      <c r="BU51" s="348">
        <v>7.936477</v>
      </c>
      <c r="BV51" s="348">
        <v>7.9439019999999996</v>
      </c>
    </row>
    <row r="52" spans="1:74" s="163" customFormat="1" ht="11.1" customHeight="1" x14ac:dyDescent="0.2">
      <c r="A52" s="148" t="s">
        <v>978</v>
      </c>
      <c r="B52" s="212" t="s">
        <v>610</v>
      </c>
      <c r="C52" s="260">
        <v>15.011340582000001</v>
      </c>
      <c r="D52" s="260">
        <v>15.036421017</v>
      </c>
      <c r="E52" s="260">
        <v>15.068256333000001</v>
      </c>
      <c r="F52" s="260">
        <v>15.121792309</v>
      </c>
      <c r="G52" s="260">
        <v>15.155928055</v>
      </c>
      <c r="H52" s="260">
        <v>15.185609348</v>
      </c>
      <c r="I52" s="260">
        <v>15.205230564000001</v>
      </c>
      <c r="J52" s="260">
        <v>15.230207172</v>
      </c>
      <c r="K52" s="260">
        <v>15.254933548</v>
      </c>
      <c r="L52" s="260">
        <v>15.273492076</v>
      </c>
      <c r="M52" s="260">
        <v>15.302156196</v>
      </c>
      <c r="N52" s="260">
        <v>15.335008294</v>
      </c>
      <c r="O52" s="260">
        <v>15.379272124</v>
      </c>
      <c r="P52" s="260">
        <v>15.415082362</v>
      </c>
      <c r="Q52" s="260">
        <v>15.449662761000001</v>
      </c>
      <c r="R52" s="260">
        <v>15.484684214</v>
      </c>
      <c r="S52" s="260">
        <v>15.515551769</v>
      </c>
      <c r="T52" s="260">
        <v>15.543936318</v>
      </c>
      <c r="U52" s="260">
        <v>15.563437256</v>
      </c>
      <c r="V52" s="260">
        <v>15.591656245999999</v>
      </c>
      <c r="W52" s="260">
        <v>15.622192685</v>
      </c>
      <c r="X52" s="260">
        <v>15.659058884</v>
      </c>
      <c r="Y52" s="260">
        <v>15.691220982999999</v>
      </c>
      <c r="Z52" s="260">
        <v>15.722691295000001</v>
      </c>
      <c r="AA52" s="260">
        <v>15.752452078999999</v>
      </c>
      <c r="AB52" s="260">
        <v>15.78330212</v>
      </c>
      <c r="AC52" s="260">
        <v>15.814223678999999</v>
      </c>
      <c r="AD52" s="260">
        <v>15.846995989</v>
      </c>
      <c r="AE52" s="260">
        <v>15.876726154</v>
      </c>
      <c r="AF52" s="260">
        <v>15.905193411000001</v>
      </c>
      <c r="AG52" s="260">
        <v>15.929947182999999</v>
      </c>
      <c r="AH52" s="260">
        <v>15.957726553000001</v>
      </c>
      <c r="AI52" s="260">
        <v>15.986080944999999</v>
      </c>
      <c r="AJ52" s="260">
        <v>16.014567961000001</v>
      </c>
      <c r="AK52" s="260">
        <v>16.044404196999999</v>
      </c>
      <c r="AL52" s="260">
        <v>16.075147255000001</v>
      </c>
      <c r="AM52" s="260">
        <v>16.105903892000001</v>
      </c>
      <c r="AN52" s="260">
        <v>16.139130525999999</v>
      </c>
      <c r="AO52" s="260">
        <v>16.173933914999999</v>
      </c>
      <c r="AP52" s="260">
        <v>16.210873488000001</v>
      </c>
      <c r="AQ52" s="260">
        <v>16.248410813</v>
      </c>
      <c r="AR52" s="260">
        <v>16.287105320999999</v>
      </c>
      <c r="AS52" s="260">
        <v>16.325507661</v>
      </c>
      <c r="AT52" s="260">
        <v>16.367603544000001</v>
      </c>
      <c r="AU52" s="260">
        <v>16.411943620999999</v>
      </c>
      <c r="AV52" s="260">
        <v>16.471805749000001</v>
      </c>
      <c r="AW52" s="260">
        <v>16.510675821</v>
      </c>
      <c r="AX52" s="260">
        <v>16.541831694999999</v>
      </c>
      <c r="AY52" s="260">
        <v>16.557964120000001</v>
      </c>
      <c r="AZ52" s="260">
        <v>16.579173533999999</v>
      </c>
      <c r="BA52" s="260">
        <v>16.598150685</v>
      </c>
      <c r="BB52" s="260">
        <v>16.611648876</v>
      </c>
      <c r="BC52" s="260">
        <v>16.628596527999999</v>
      </c>
      <c r="BD52" s="348">
        <v>16.64575</v>
      </c>
      <c r="BE52" s="348">
        <v>16.666160000000001</v>
      </c>
      <c r="BF52" s="348">
        <v>16.681419999999999</v>
      </c>
      <c r="BG52" s="348">
        <v>16.694590000000002</v>
      </c>
      <c r="BH52" s="348">
        <v>16.701720000000002</v>
      </c>
      <c r="BI52" s="348">
        <v>16.713650000000001</v>
      </c>
      <c r="BJ52" s="348">
        <v>16.72644</v>
      </c>
      <c r="BK52" s="348">
        <v>16.739100000000001</v>
      </c>
      <c r="BL52" s="348">
        <v>16.754349999999999</v>
      </c>
      <c r="BM52" s="348">
        <v>16.771190000000001</v>
      </c>
      <c r="BN52" s="348">
        <v>16.790949999999999</v>
      </c>
      <c r="BO52" s="348">
        <v>16.809999999999999</v>
      </c>
      <c r="BP52" s="348">
        <v>16.82967</v>
      </c>
      <c r="BQ52" s="348">
        <v>16.849070000000001</v>
      </c>
      <c r="BR52" s="348">
        <v>16.870619999999999</v>
      </c>
      <c r="BS52" s="348">
        <v>16.893439999999998</v>
      </c>
      <c r="BT52" s="348">
        <v>16.91752</v>
      </c>
      <c r="BU52" s="348">
        <v>16.942869999999999</v>
      </c>
      <c r="BV52" s="348">
        <v>16.96949</v>
      </c>
    </row>
    <row r="53" spans="1:74" s="163" customFormat="1" ht="11.1" customHeight="1" x14ac:dyDescent="0.2">
      <c r="A53" s="148" t="s">
        <v>979</v>
      </c>
      <c r="B53" s="212" t="s">
        <v>611</v>
      </c>
      <c r="C53" s="260">
        <v>9.0326603855999998</v>
      </c>
      <c r="D53" s="260">
        <v>9.0451050243999997</v>
      </c>
      <c r="E53" s="260">
        <v>9.0592768478999997</v>
      </c>
      <c r="F53" s="260">
        <v>9.0789228821000005</v>
      </c>
      <c r="G53" s="260">
        <v>9.0937388058999993</v>
      </c>
      <c r="H53" s="260">
        <v>9.1074716453000004</v>
      </c>
      <c r="I53" s="260">
        <v>9.1167304495000003</v>
      </c>
      <c r="J53" s="260">
        <v>9.1308403328000001</v>
      </c>
      <c r="K53" s="260">
        <v>9.1464103445999996</v>
      </c>
      <c r="L53" s="260">
        <v>9.1652455497999998</v>
      </c>
      <c r="M53" s="260">
        <v>9.1823820199000004</v>
      </c>
      <c r="N53" s="260">
        <v>9.1996248198000004</v>
      </c>
      <c r="O53" s="260">
        <v>9.2186939186999997</v>
      </c>
      <c r="P53" s="260">
        <v>9.2348594012999996</v>
      </c>
      <c r="Q53" s="260">
        <v>9.2498412369</v>
      </c>
      <c r="R53" s="260">
        <v>9.2610852323999993</v>
      </c>
      <c r="S53" s="260">
        <v>9.2756154184999993</v>
      </c>
      <c r="T53" s="260">
        <v>9.2908776023000001</v>
      </c>
      <c r="U53" s="260">
        <v>9.3063563855000009</v>
      </c>
      <c r="V53" s="260">
        <v>9.3234691131999998</v>
      </c>
      <c r="W53" s="260">
        <v>9.3417003871999995</v>
      </c>
      <c r="X53" s="260">
        <v>9.3618709088000003</v>
      </c>
      <c r="Y53" s="260">
        <v>9.3817237495000008</v>
      </c>
      <c r="Z53" s="260">
        <v>9.4020796105999995</v>
      </c>
      <c r="AA53" s="260">
        <v>9.4244174956000002</v>
      </c>
      <c r="AB53" s="260">
        <v>9.4446701445999999</v>
      </c>
      <c r="AC53" s="260">
        <v>9.4643165613000004</v>
      </c>
      <c r="AD53" s="260">
        <v>9.4845536183999997</v>
      </c>
      <c r="AE53" s="260">
        <v>9.5020899156999992</v>
      </c>
      <c r="AF53" s="260">
        <v>9.5181223261000003</v>
      </c>
      <c r="AG53" s="260">
        <v>9.5278428375999997</v>
      </c>
      <c r="AH53" s="260">
        <v>9.5444734831000009</v>
      </c>
      <c r="AI53" s="260">
        <v>9.5632062506000004</v>
      </c>
      <c r="AJ53" s="260">
        <v>9.5871056263999996</v>
      </c>
      <c r="AK53" s="260">
        <v>9.6077442731999998</v>
      </c>
      <c r="AL53" s="260">
        <v>9.6281866772000004</v>
      </c>
      <c r="AM53" s="260">
        <v>9.6488037597999998</v>
      </c>
      <c r="AN53" s="260">
        <v>9.6685754873</v>
      </c>
      <c r="AO53" s="260">
        <v>9.6878727808999994</v>
      </c>
      <c r="AP53" s="260">
        <v>9.7046725620000007</v>
      </c>
      <c r="AQ53" s="260">
        <v>9.7245382970000005</v>
      </c>
      <c r="AR53" s="260">
        <v>9.7454469072999999</v>
      </c>
      <c r="AS53" s="260">
        <v>9.7685711359000003</v>
      </c>
      <c r="AT53" s="260">
        <v>9.7906859392999994</v>
      </c>
      <c r="AU53" s="260">
        <v>9.8129640606000006</v>
      </c>
      <c r="AV53" s="260">
        <v>9.8321589896999999</v>
      </c>
      <c r="AW53" s="260">
        <v>9.8571986294999991</v>
      </c>
      <c r="AX53" s="260">
        <v>9.8848364697999997</v>
      </c>
      <c r="AY53" s="260">
        <v>9.9238794600000002</v>
      </c>
      <c r="AZ53" s="260">
        <v>9.9501084891999998</v>
      </c>
      <c r="BA53" s="260">
        <v>9.9723305070000006</v>
      </c>
      <c r="BB53" s="260">
        <v>9.9858218741000009</v>
      </c>
      <c r="BC53" s="260">
        <v>10.003572598</v>
      </c>
      <c r="BD53" s="348">
        <v>10.020860000000001</v>
      </c>
      <c r="BE53" s="348">
        <v>10.03937</v>
      </c>
      <c r="BF53" s="348">
        <v>10.054460000000001</v>
      </c>
      <c r="BG53" s="348">
        <v>10.067819999999999</v>
      </c>
      <c r="BH53" s="348">
        <v>10.076409999999999</v>
      </c>
      <c r="BI53" s="348">
        <v>10.08858</v>
      </c>
      <c r="BJ53" s="348">
        <v>10.101290000000001</v>
      </c>
      <c r="BK53" s="348">
        <v>10.114369999999999</v>
      </c>
      <c r="BL53" s="348">
        <v>10.12829</v>
      </c>
      <c r="BM53" s="348">
        <v>10.14289</v>
      </c>
      <c r="BN53" s="348">
        <v>10.159459999999999</v>
      </c>
      <c r="BO53" s="348">
        <v>10.17441</v>
      </c>
      <c r="BP53" s="348">
        <v>10.18905</v>
      </c>
      <c r="BQ53" s="348">
        <v>10.202579999999999</v>
      </c>
      <c r="BR53" s="348">
        <v>10.21719</v>
      </c>
      <c r="BS53" s="348">
        <v>10.232089999999999</v>
      </c>
      <c r="BT53" s="348">
        <v>10.24727</v>
      </c>
      <c r="BU53" s="348">
        <v>10.262740000000001</v>
      </c>
      <c r="BV53" s="348">
        <v>10.27849</v>
      </c>
    </row>
    <row r="54" spans="1:74" s="163" customFormat="1" ht="11.1" customHeight="1" x14ac:dyDescent="0.2">
      <c r="A54" s="149" t="s">
        <v>980</v>
      </c>
      <c r="B54" s="213" t="s">
        <v>612</v>
      </c>
      <c r="C54" s="69">
        <v>19.615766369999999</v>
      </c>
      <c r="D54" s="69">
        <v>19.633605020000001</v>
      </c>
      <c r="E54" s="69">
        <v>19.651833443000001</v>
      </c>
      <c r="F54" s="69">
        <v>19.669399835</v>
      </c>
      <c r="G54" s="69">
        <v>19.689196657</v>
      </c>
      <c r="H54" s="69">
        <v>19.710172104000002</v>
      </c>
      <c r="I54" s="69">
        <v>19.729817511</v>
      </c>
      <c r="J54" s="69">
        <v>19.755031709000001</v>
      </c>
      <c r="K54" s="69">
        <v>19.783306031999999</v>
      </c>
      <c r="L54" s="69">
        <v>19.812088954</v>
      </c>
      <c r="M54" s="69">
        <v>19.848397169999998</v>
      </c>
      <c r="N54" s="69">
        <v>19.889679154</v>
      </c>
      <c r="O54" s="69">
        <v>19.948897076000002</v>
      </c>
      <c r="P54" s="69">
        <v>19.99040497</v>
      </c>
      <c r="Q54" s="69">
        <v>20.027165006000001</v>
      </c>
      <c r="R54" s="69">
        <v>20.050220741</v>
      </c>
      <c r="S54" s="69">
        <v>20.084202392000002</v>
      </c>
      <c r="T54" s="69">
        <v>20.120153514999998</v>
      </c>
      <c r="U54" s="69">
        <v>20.152410428</v>
      </c>
      <c r="V54" s="69">
        <v>20.196548259</v>
      </c>
      <c r="W54" s="69">
        <v>20.246903323000002</v>
      </c>
      <c r="X54" s="69">
        <v>20.314205183999999</v>
      </c>
      <c r="Y54" s="69">
        <v>20.368947547000001</v>
      </c>
      <c r="Z54" s="69">
        <v>20.421859973</v>
      </c>
      <c r="AA54" s="69">
        <v>20.473349682999999</v>
      </c>
      <c r="AB54" s="69">
        <v>20.522296822000001</v>
      </c>
      <c r="AC54" s="69">
        <v>20.569108610000001</v>
      </c>
      <c r="AD54" s="69">
        <v>20.609022849999999</v>
      </c>
      <c r="AE54" s="69">
        <v>20.655135584</v>
      </c>
      <c r="AF54" s="69">
        <v>20.702684613999999</v>
      </c>
      <c r="AG54" s="69">
        <v>20.754661153000001</v>
      </c>
      <c r="AH54" s="69">
        <v>20.802839368000001</v>
      </c>
      <c r="AI54" s="69">
        <v>20.850210471</v>
      </c>
      <c r="AJ54" s="69">
        <v>20.893650133000001</v>
      </c>
      <c r="AK54" s="69">
        <v>20.941750257999999</v>
      </c>
      <c r="AL54" s="69">
        <v>20.991386516999999</v>
      </c>
      <c r="AM54" s="69">
        <v>21.047240273</v>
      </c>
      <c r="AN54" s="69">
        <v>21.096437778999999</v>
      </c>
      <c r="AO54" s="69">
        <v>21.143660398000002</v>
      </c>
      <c r="AP54" s="69">
        <v>21.180154299000002</v>
      </c>
      <c r="AQ54" s="69">
        <v>21.229992518</v>
      </c>
      <c r="AR54" s="69">
        <v>21.284421223999999</v>
      </c>
      <c r="AS54" s="69">
        <v>21.351290670000001</v>
      </c>
      <c r="AT54" s="69">
        <v>21.409012658999998</v>
      </c>
      <c r="AU54" s="69">
        <v>21.465437444999999</v>
      </c>
      <c r="AV54" s="69">
        <v>21.516300455</v>
      </c>
      <c r="AW54" s="69">
        <v>21.573329264000002</v>
      </c>
      <c r="AX54" s="69">
        <v>21.632259299000001</v>
      </c>
      <c r="AY54" s="69">
        <v>21.706346607</v>
      </c>
      <c r="AZ54" s="69">
        <v>21.759137058</v>
      </c>
      <c r="BA54" s="69">
        <v>21.8038867</v>
      </c>
      <c r="BB54" s="69">
        <v>21.831383871</v>
      </c>
      <c r="BC54" s="69">
        <v>21.866960638999998</v>
      </c>
      <c r="BD54" s="352">
        <v>21.901409999999998</v>
      </c>
      <c r="BE54" s="352">
        <v>21.936710000000001</v>
      </c>
      <c r="BF54" s="352">
        <v>21.967400000000001</v>
      </c>
      <c r="BG54" s="352">
        <v>21.995460000000001</v>
      </c>
      <c r="BH54" s="352">
        <v>22.018429999999999</v>
      </c>
      <c r="BI54" s="352">
        <v>22.043109999999999</v>
      </c>
      <c r="BJ54" s="352">
        <v>22.067029999999999</v>
      </c>
      <c r="BK54" s="352">
        <v>22.08849</v>
      </c>
      <c r="BL54" s="352">
        <v>22.112159999999999</v>
      </c>
      <c r="BM54" s="352">
        <v>22.13635</v>
      </c>
      <c r="BN54" s="352">
        <v>22.162600000000001</v>
      </c>
      <c r="BO54" s="352">
        <v>22.18665</v>
      </c>
      <c r="BP54" s="352">
        <v>22.210059999999999</v>
      </c>
      <c r="BQ54" s="352">
        <v>22.229340000000001</v>
      </c>
      <c r="BR54" s="352">
        <v>22.254069999999999</v>
      </c>
      <c r="BS54" s="352">
        <v>22.28078</v>
      </c>
      <c r="BT54" s="352">
        <v>22.309449999999998</v>
      </c>
      <c r="BU54" s="352">
        <v>22.34009</v>
      </c>
      <c r="BV54" s="352">
        <v>22.372710000000001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3"/>
      <c r="AZ55" s="353"/>
      <c r="BA55" s="353"/>
      <c r="BB55" s="353"/>
      <c r="BC55" s="353"/>
      <c r="BD55" s="353"/>
      <c r="BE55" s="353"/>
      <c r="BF55" s="353"/>
      <c r="BG55" s="353"/>
      <c r="BH55" s="353"/>
      <c r="BI55" s="353"/>
      <c r="BJ55" s="353"/>
      <c r="BK55" s="353"/>
      <c r="BL55" s="353"/>
      <c r="BM55" s="353"/>
      <c r="BN55" s="353"/>
      <c r="BO55" s="353"/>
      <c r="BP55" s="353"/>
      <c r="BQ55" s="353"/>
      <c r="BR55" s="353"/>
      <c r="BS55" s="353"/>
      <c r="BT55" s="353"/>
      <c r="BU55" s="353"/>
      <c r="BV55" s="353"/>
    </row>
    <row r="56" spans="1:74" s="163" customFormat="1" ht="12" customHeight="1" x14ac:dyDescent="0.2">
      <c r="A56" s="148"/>
      <c r="B56" s="679" t="s">
        <v>1079</v>
      </c>
      <c r="C56" s="676"/>
      <c r="D56" s="676"/>
      <c r="E56" s="676"/>
      <c r="F56" s="676"/>
      <c r="G56" s="676"/>
      <c r="H56" s="676"/>
      <c r="I56" s="676"/>
      <c r="J56" s="676"/>
      <c r="K56" s="676"/>
      <c r="L56" s="676"/>
      <c r="M56" s="676"/>
      <c r="N56" s="676"/>
      <c r="O56" s="676"/>
      <c r="P56" s="676"/>
      <c r="Q56" s="676"/>
      <c r="AY56" s="512"/>
      <c r="AZ56" s="512"/>
      <c r="BA56" s="512"/>
      <c r="BB56" s="512"/>
      <c r="BC56" s="512"/>
      <c r="BD56" s="512"/>
      <c r="BE56" s="512"/>
      <c r="BF56" s="512"/>
      <c r="BG56" s="512"/>
      <c r="BH56" s="512"/>
      <c r="BI56" s="512"/>
      <c r="BJ56" s="512"/>
    </row>
    <row r="57" spans="1:74" s="472" customFormat="1" ht="12" customHeight="1" x14ac:dyDescent="0.2">
      <c r="A57" s="471"/>
      <c r="B57" s="665" t="s">
        <v>1106</v>
      </c>
      <c r="C57" s="666"/>
      <c r="D57" s="666"/>
      <c r="E57" s="666"/>
      <c r="F57" s="666"/>
      <c r="G57" s="666"/>
      <c r="H57" s="666"/>
      <c r="I57" s="666"/>
      <c r="J57" s="666"/>
      <c r="K57" s="666"/>
      <c r="L57" s="666"/>
      <c r="M57" s="666"/>
      <c r="N57" s="666"/>
      <c r="O57" s="666"/>
      <c r="P57" s="666"/>
      <c r="Q57" s="662"/>
      <c r="AY57" s="513"/>
      <c r="AZ57" s="513"/>
      <c r="BA57" s="513"/>
      <c r="BB57" s="513"/>
      <c r="BC57" s="513"/>
      <c r="BD57" s="513"/>
      <c r="BE57" s="513"/>
      <c r="BF57" s="513"/>
      <c r="BG57" s="513"/>
      <c r="BH57" s="513"/>
      <c r="BI57" s="513"/>
      <c r="BJ57" s="513"/>
    </row>
    <row r="58" spans="1:74" s="472" customFormat="1" ht="12" customHeight="1" x14ac:dyDescent="0.2">
      <c r="A58" s="471"/>
      <c r="B58" s="660" t="s">
        <v>1146</v>
      </c>
      <c r="C58" s="666"/>
      <c r="D58" s="666"/>
      <c r="E58" s="666"/>
      <c r="F58" s="666"/>
      <c r="G58" s="666"/>
      <c r="H58" s="666"/>
      <c r="I58" s="666"/>
      <c r="J58" s="666"/>
      <c r="K58" s="666"/>
      <c r="L58" s="666"/>
      <c r="M58" s="666"/>
      <c r="N58" s="666"/>
      <c r="O58" s="666"/>
      <c r="P58" s="666"/>
      <c r="Q58" s="662"/>
      <c r="AY58" s="513"/>
      <c r="AZ58" s="513"/>
      <c r="BA58" s="513"/>
      <c r="BB58" s="513"/>
      <c r="BC58" s="513"/>
      <c r="BD58" s="513"/>
      <c r="BE58" s="513"/>
      <c r="BF58" s="513"/>
      <c r="BG58" s="513"/>
      <c r="BH58" s="513"/>
      <c r="BI58" s="513"/>
      <c r="BJ58" s="513"/>
    </row>
    <row r="59" spans="1:74" s="473" customFormat="1" ht="12" customHeight="1" x14ac:dyDescent="0.2">
      <c r="A59" s="471"/>
      <c r="B59" s="702" t="s">
        <v>1147</v>
      </c>
      <c r="C59" s="662"/>
      <c r="D59" s="662"/>
      <c r="E59" s="662"/>
      <c r="F59" s="662"/>
      <c r="G59" s="662"/>
      <c r="H59" s="662"/>
      <c r="I59" s="662"/>
      <c r="J59" s="662"/>
      <c r="K59" s="662"/>
      <c r="L59" s="662"/>
      <c r="M59" s="662"/>
      <c r="N59" s="662"/>
      <c r="O59" s="662"/>
      <c r="P59" s="662"/>
      <c r="Q59" s="662"/>
      <c r="AY59" s="514"/>
      <c r="AZ59" s="514"/>
      <c r="BA59" s="514"/>
      <c r="BB59" s="514"/>
      <c r="BC59" s="514"/>
      <c r="BD59" s="514"/>
      <c r="BE59" s="514"/>
      <c r="BF59" s="514"/>
      <c r="BG59" s="514"/>
      <c r="BH59" s="514"/>
      <c r="BI59" s="514"/>
      <c r="BJ59" s="514"/>
    </row>
    <row r="60" spans="1:74" s="472" customFormat="1" ht="12" customHeight="1" x14ac:dyDescent="0.2">
      <c r="A60" s="471"/>
      <c r="B60" s="665" t="s">
        <v>4</v>
      </c>
      <c r="C60" s="666"/>
      <c r="D60" s="666"/>
      <c r="E60" s="666"/>
      <c r="F60" s="666"/>
      <c r="G60" s="666"/>
      <c r="H60" s="666"/>
      <c r="I60" s="666"/>
      <c r="J60" s="666"/>
      <c r="K60" s="666"/>
      <c r="L60" s="666"/>
      <c r="M60" s="666"/>
      <c r="N60" s="666"/>
      <c r="O60" s="666"/>
      <c r="P60" s="666"/>
      <c r="Q60" s="662"/>
      <c r="AY60" s="513"/>
      <c r="AZ60" s="513"/>
      <c r="BA60" s="513"/>
      <c r="BB60" s="513"/>
      <c r="BC60" s="513"/>
      <c r="BD60" s="513"/>
      <c r="BE60" s="513"/>
      <c r="BF60" s="513"/>
      <c r="BG60" s="513"/>
      <c r="BH60" s="513"/>
      <c r="BI60" s="513"/>
      <c r="BJ60" s="513"/>
    </row>
    <row r="61" spans="1:74" s="472" customFormat="1" ht="12" customHeight="1" x14ac:dyDescent="0.2">
      <c r="A61" s="471"/>
      <c r="B61" s="660" t="s">
        <v>1110</v>
      </c>
      <c r="C61" s="661"/>
      <c r="D61" s="661"/>
      <c r="E61" s="661"/>
      <c r="F61" s="661"/>
      <c r="G61" s="661"/>
      <c r="H61" s="661"/>
      <c r="I61" s="661"/>
      <c r="J61" s="661"/>
      <c r="K61" s="661"/>
      <c r="L61" s="661"/>
      <c r="M61" s="661"/>
      <c r="N61" s="661"/>
      <c r="O61" s="661"/>
      <c r="P61" s="661"/>
      <c r="Q61" s="662"/>
      <c r="AY61" s="513"/>
      <c r="AZ61" s="513"/>
      <c r="BA61" s="513"/>
      <c r="BB61" s="513"/>
      <c r="BC61" s="513"/>
      <c r="BD61" s="513"/>
      <c r="BE61" s="513"/>
      <c r="BF61" s="513"/>
      <c r="BG61" s="513"/>
      <c r="BH61" s="513"/>
      <c r="BI61" s="513"/>
      <c r="BJ61" s="513"/>
    </row>
    <row r="62" spans="1:74" s="472" customFormat="1" ht="12" customHeight="1" x14ac:dyDescent="0.2">
      <c r="A62" s="438"/>
      <c r="B62" s="682" t="s">
        <v>5</v>
      </c>
      <c r="C62" s="662"/>
      <c r="D62" s="662"/>
      <c r="E62" s="662"/>
      <c r="F62" s="662"/>
      <c r="G62" s="662"/>
      <c r="H62" s="662"/>
      <c r="I62" s="662"/>
      <c r="J62" s="662"/>
      <c r="K62" s="662"/>
      <c r="L62" s="662"/>
      <c r="M62" s="662"/>
      <c r="N62" s="662"/>
      <c r="O62" s="662"/>
      <c r="P62" s="662"/>
      <c r="Q62" s="662"/>
      <c r="AY62" s="513"/>
      <c r="AZ62" s="513"/>
      <c r="BA62" s="513"/>
      <c r="BB62" s="513"/>
      <c r="BC62" s="513"/>
      <c r="BD62" s="513"/>
      <c r="BE62" s="513"/>
      <c r="BF62" s="513"/>
      <c r="BG62" s="513"/>
      <c r="BH62" s="513"/>
      <c r="BI62" s="513"/>
      <c r="BJ62" s="513"/>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W5" activePane="bottomRight" state="frozen"/>
      <selection activeCell="BC15" sqref="BC15"/>
      <selection pane="topRight" activeCell="BC15" sqref="BC15"/>
      <selection pane="bottomLeft" activeCell="BC15" sqref="BC15"/>
      <selection pane="bottomRight" activeCell="AX5" sqref="AX5"/>
    </sheetView>
  </sheetViews>
  <sheetFormatPr defaultColWidth="9.5703125" defaultRowHeight="12" x14ac:dyDescent="0.15"/>
  <cols>
    <col min="1" max="1" width="13.42578125" style="192" customWidth="1"/>
    <col min="2" max="2" width="36.42578125" style="192" customWidth="1"/>
    <col min="3" max="50" width="6.5703125" style="192" customWidth="1"/>
    <col min="51" max="62" width="6.5703125" style="346" customWidth="1"/>
    <col min="63" max="74" width="6.5703125" style="192" customWidth="1"/>
    <col min="75" max="16384" width="9.5703125" style="192"/>
  </cols>
  <sheetData>
    <row r="1" spans="1:74" ht="13.35" customHeight="1" x14ac:dyDescent="0.2">
      <c r="A1" s="668" t="s">
        <v>1054</v>
      </c>
      <c r="B1" s="726" t="s">
        <v>267</v>
      </c>
      <c r="C1" s="727"/>
      <c r="D1" s="727"/>
      <c r="E1" s="727"/>
      <c r="F1" s="727"/>
      <c r="G1" s="727"/>
      <c r="H1" s="727"/>
      <c r="I1" s="727"/>
      <c r="J1" s="727"/>
      <c r="K1" s="727"/>
      <c r="L1" s="727"/>
      <c r="M1" s="727"/>
      <c r="N1" s="727"/>
      <c r="O1" s="727"/>
      <c r="P1" s="727"/>
      <c r="Q1" s="727"/>
      <c r="R1" s="727"/>
      <c r="S1" s="727"/>
      <c r="T1" s="727"/>
      <c r="U1" s="727"/>
      <c r="V1" s="727"/>
      <c r="W1" s="727"/>
      <c r="X1" s="727"/>
      <c r="Y1" s="727"/>
      <c r="Z1" s="727"/>
      <c r="AA1" s="727"/>
      <c r="AB1" s="727"/>
      <c r="AC1" s="727"/>
      <c r="AD1" s="727"/>
      <c r="AE1" s="727"/>
      <c r="AF1" s="727"/>
      <c r="AG1" s="727"/>
      <c r="AH1" s="727"/>
      <c r="AI1" s="727"/>
      <c r="AJ1" s="727"/>
      <c r="AK1" s="727"/>
      <c r="AL1" s="727"/>
      <c r="AM1" s="198"/>
    </row>
    <row r="2" spans="1:74" s="193" customFormat="1" ht="13.35" customHeight="1"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1"/>
      <c r="AY2" s="507"/>
      <c r="AZ2" s="507"/>
      <c r="BA2" s="507"/>
      <c r="BB2" s="507"/>
      <c r="BC2" s="507"/>
      <c r="BD2" s="507"/>
      <c r="BE2" s="507"/>
      <c r="BF2" s="507"/>
      <c r="BG2" s="507"/>
      <c r="BH2" s="507"/>
      <c r="BI2" s="507"/>
      <c r="BJ2" s="507"/>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ht="11.25"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8"/>
      <c r="B5" s="194" t="s">
        <v>176</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2"/>
      <c r="AZ5" s="502"/>
      <c r="BA5" s="502"/>
      <c r="BB5" s="195"/>
      <c r="BC5" s="502"/>
      <c r="BD5" s="502"/>
      <c r="BE5" s="502"/>
      <c r="BF5" s="502"/>
      <c r="BG5" s="502"/>
      <c r="BH5" s="502"/>
      <c r="BI5" s="502"/>
      <c r="BJ5" s="502"/>
      <c r="BK5" s="419"/>
      <c r="BL5" s="419"/>
      <c r="BM5" s="419"/>
      <c r="BN5" s="419"/>
      <c r="BO5" s="419"/>
      <c r="BP5" s="419"/>
      <c r="BQ5" s="419"/>
      <c r="BR5" s="419"/>
      <c r="BS5" s="419"/>
      <c r="BT5" s="419"/>
      <c r="BU5" s="419"/>
      <c r="BV5" s="419"/>
    </row>
    <row r="6" spans="1:74" ht="11.1" customHeight="1" x14ac:dyDescent="0.2">
      <c r="A6" s="9" t="s">
        <v>71</v>
      </c>
      <c r="B6" s="214" t="s">
        <v>605</v>
      </c>
      <c r="C6" s="277">
        <v>1316.9097899999999</v>
      </c>
      <c r="D6" s="277">
        <v>1104.989</v>
      </c>
      <c r="E6" s="277">
        <v>917.96439999999996</v>
      </c>
      <c r="F6" s="277">
        <v>530.83825683999999</v>
      </c>
      <c r="G6" s="277">
        <v>224.11179999999999</v>
      </c>
      <c r="H6" s="277">
        <v>54.612549999999999</v>
      </c>
      <c r="I6" s="277">
        <v>2.6081147194000001</v>
      </c>
      <c r="J6" s="277">
        <v>14.280673027000001</v>
      </c>
      <c r="K6" s="277">
        <v>65.048320000000004</v>
      </c>
      <c r="L6" s="277">
        <v>381.52510000000001</v>
      </c>
      <c r="M6" s="277">
        <v>592.14855956999997</v>
      </c>
      <c r="N6" s="277">
        <v>909.16719999999998</v>
      </c>
      <c r="O6" s="277">
        <v>1080.3887939000001</v>
      </c>
      <c r="P6" s="277">
        <v>889.85640000000001</v>
      </c>
      <c r="Q6" s="277">
        <v>659.68939999999998</v>
      </c>
      <c r="R6" s="277">
        <v>489.35913085999999</v>
      </c>
      <c r="S6" s="277">
        <v>177.73352051000001</v>
      </c>
      <c r="T6" s="277">
        <v>58.329419999999999</v>
      </c>
      <c r="U6" s="277">
        <v>2.9110469999999999</v>
      </c>
      <c r="V6" s="277">
        <v>6.5753919999999999</v>
      </c>
      <c r="W6" s="277">
        <v>119.48728180000001</v>
      </c>
      <c r="X6" s="277">
        <v>353.94723511000001</v>
      </c>
      <c r="Y6" s="277">
        <v>780.2441</v>
      </c>
      <c r="Z6" s="277">
        <v>942.21169999999995</v>
      </c>
      <c r="AA6" s="277">
        <v>1169.6291504000001</v>
      </c>
      <c r="AB6" s="277">
        <v>1026.043457</v>
      </c>
      <c r="AC6" s="277">
        <v>920.2002</v>
      </c>
      <c r="AD6" s="277">
        <v>565.81809999999996</v>
      </c>
      <c r="AE6" s="277">
        <v>244.79833984000001</v>
      </c>
      <c r="AF6" s="277">
        <v>35.607419999999998</v>
      </c>
      <c r="AG6" s="277">
        <v>1.4307818413</v>
      </c>
      <c r="AH6" s="277">
        <v>26.942525864</v>
      </c>
      <c r="AI6" s="277">
        <v>139.20920000000001</v>
      </c>
      <c r="AJ6" s="277">
        <v>397.49835204999999</v>
      </c>
      <c r="AK6" s="277">
        <v>785.15390000000002</v>
      </c>
      <c r="AL6" s="277">
        <v>1113.2229004000001</v>
      </c>
      <c r="AM6" s="277">
        <v>1304.1857910000001</v>
      </c>
      <c r="AN6" s="277">
        <v>1143.0374756000001</v>
      </c>
      <c r="AO6" s="277">
        <v>1117.413</v>
      </c>
      <c r="AP6" s="277">
        <v>583.74273682</v>
      </c>
      <c r="AQ6" s="277">
        <v>255.25042725</v>
      </c>
      <c r="AR6" s="277">
        <v>45.645020000000002</v>
      </c>
      <c r="AS6" s="277">
        <v>4.2607569999999999</v>
      </c>
      <c r="AT6" s="277">
        <v>32.262099999999997</v>
      </c>
      <c r="AU6" s="277">
        <v>111.08215332</v>
      </c>
      <c r="AV6" s="277">
        <v>359.89367676000001</v>
      </c>
      <c r="AW6" s="277">
        <v>786.11770000000001</v>
      </c>
      <c r="AX6" s="277">
        <v>941.5009</v>
      </c>
      <c r="AY6" s="277">
        <v>1338.4929199000001</v>
      </c>
      <c r="AZ6" s="277">
        <v>1417.3973389</v>
      </c>
      <c r="BA6" s="277">
        <v>1105.7909999999999</v>
      </c>
      <c r="BB6" s="277">
        <v>603.00599999999997</v>
      </c>
      <c r="BC6" s="277">
        <v>166.76382446</v>
      </c>
      <c r="BD6" s="340">
        <v>52.81738</v>
      </c>
      <c r="BE6" s="340">
        <v>8.6861280000000001</v>
      </c>
      <c r="BF6" s="340">
        <v>19.254581451</v>
      </c>
      <c r="BG6" s="340">
        <v>122.35729218</v>
      </c>
      <c r="BH6" s="340">
        <v>440.50060000000002</v>
      </c>
      <c r="BI6" s="340">
        <v>707.56039999999996</v>
      </c>
      <c r="BJ6" s="340">
        <v>1059.5748291</v>
      </c>
      <c r="BK6" s="340">
        <v>1242.5377197</v>
      </c>
      <c r="BL6" s="340">
        <v>1038.8209999999999</v>
      </c>
      <c r="BM6" s="340">
        <v>915.61580000000004</v>
      </c>
      <c r="BN6" s="340">
        <v>554.19415283000001</v>
      </c>
      <c r="BO6" s="340">
        <v>261.47476196000002</v>
      </c>
      <c r="BP6" s="340">
        <v>46.212769999999999</v>
      </c>
      <c r="BQ6" s="340">
        <v>6.0012226105000002</v>
      </c>
      <c r="BR6" s="340">
        <v>14.102846145999999</v>
      </c>
      <c r="BS6" s="340">
        <v>122.35590000000001</v>
      </c>
      <c r="BT6" s="340">
        <v>440.50630000000001</v>
      </c>
      <c r="BU6" s="340">
        <v>707.55970000000002</v>
      </c>
      <c r="BV6" s="340">
        <v>1059.5650635</v>
      </c>
    </row>
    <row r="7" spans="1:74" ht="11.1" customHeight="1" x14ac:dyDescent="0.2">
      <c r="A7" s="9" t="s">
        <v>73</v>
      </c>
      <c r="B7" s="214" t="s">
        <v>639</v>
      </c>
      <c r="C7" s="277">
        <v>1258.5931396000001</v>
      </c>
      <c r="D7" s="277">
        <v>979.58960000000002</v>
      </c>
      <c r="E7" s="277">
        <v>837.327</v>
      </c>
      <c r="F7" s="277">
        <v>433.44357300000001</v>
      </c>
      <c r="G7" s="277">
        <v>146.33283997000001</v>
      </c>
      <c r="H7" s="277">
        <v>18.383142470999999</v>
      </c>
      <c r="I7" s="277">
        <v>0.47495225072000002</v>
      </c>
      <c r="J7" s="277">
        <v>8.3238000000000003</v>
      </c>
      <c r="K7" s="277">
        <v>48.475879999999997</v>
      </c>
      <c r="L7" s="277">
        <v>358.69674683</v>
      </c>
      <c r="M7" s="277">
        <v>544.53049999999996</v>
      </c>
      <c r="N7" s="277">
        <v>849.08399999999995</v>
      </c>
      <c r="O7" s="277">
        <v>1007.8190918</v>
      </c>
      <c r="P7" s="277">
        <v>815.11969999999997</v>
      </c>
      <c r="Q7" s="277">
        <v>537.14679999999998</v>
      </c>
      <c r="R7" s="277">
        <v>458.66912841999999</v>
      </c>
      <c r="S7" s="277">
        <v>108.47898102000001</v>
      </c>
      <c r="T7" s="277">
        <v>24.647293091000002</v>
      </c>
      <c r="U7" s="277">
        <v>0.47538560000000002</v>
      </c>
      <c r="V7" s="277">
        <v>6.5877850000000002</v>
      </c>
      <c r="W7" s="277">
        <v>78.934139999999999</v>
      </c>
      <c r="X7" s="277">
        <v>324.96835327000002</v>
      </c>
      <c r="Y7" s="277">
        <v>756.49804687999995</v>
      </c>
      <c r="Z7" s="277">
        <v>851.09770000000003</v>
      </c>
      <c r="AA7" s="277">
        <v>1063.7088623</v>
      </c>
      <c r="AB7" s="277">
        <v>989.86199999999997</v>
      </c>
      <c r="AC7" s="277">
        <v>896.84469999999999</v>
      </c>
      <c r="AD7" s="277">
        <v>480.48806762999999</v>
      </c>
      <c r="AE7" s="277">
        <v>191.7294</v>
      </c>
      <c r="AF7" s="277">
        <v>22.172190000000001</v>
      </c>
      <c r="AG7" s="277">
        <v>0.78465119999999999</v>
      </c>
      <c r="AH7" s="277">
        <v>16.602256775000001</v>
      </c>
      <c r="AI7" s="277">
        <v>111.07982635</v>
      </c>
      <c r="AJ7" s="277">
        <v>314.83859999999999</v>
      </c>
      <c r="AK7" s="277">
        <v>747.75340000000006</v>
      </c>
      <c r="AL7" s="277">
        <v>1002.4898682</v>
      </c>
      <c r="AM7" s="277">
        <v>1305.5582274999999</v>
      </c>
      <c r="AN7" s="277">
        <v>1104.8995361</v>
      </c>
      <c r="AO7" s="277">
        <v>1026.5985106999999</v>
      </c>
      <c r="AP7" s="277">
        <v>503.29684448</v>
      </c>
      <c r="AQ7" s="277">
        <v>179.63854979999999</v>
      </c>
      <c r="AR7" s="277">
        <v>19.839320000000001</v>
      </c>
      <c r="AS7" s="277">
        <v>6.8920110000000001</v>
      </c>
      <c r="AT7" s="277">
        <v>19.475315093999999</v>
      </c>
      <c r="AU7" s="277">
        <v>73.759280000000004</v>
      </c>
      <c r="AV7" s="277">
        <v>310.45729999999998</v>
      </c>
      <c r="AW7" s="277">
        <v>759.46709999999996</v>
      </c>
      <c r="AX7" s="277">
        <v>895.73990000000003</v>
      </c>
      <c r="AY7" s="277">
        <v>1260.7689209</v>
      </c>
      <c r="AZ7" s="277">
        <v>1321.6489999999999</v>
      </c>
      <c r="BA7" s="277">
        <v>1002.875</v>
      </c>
      <c r="BB7" s="277">
        <v>497.48930000000001</v>
      </c>
      <c r="BC7" s="277">
        <v>105.21212006</v>
      </c>
      <c r="BD7" s="340">
        <v>27.803102493000001</v>
      </c>
      <c r="BE7" s="340">
        <v>5.3966200000000004</v>
      </c>
      <c r="BF7" s="340">
        <v>11.316737175</v>
      </c>
      <c r="BG7" s="340">
        <v>84.361050000000006</v>
      </c>
      <c r="BH7" s="340">
        <v>376.73144531000003</v>
      </c>
      <c r="BI7" s="340">
        <v>647.56870000000004</v>
      </c>
      <c r="BJ7" s="340">
        <v>990.99710000000005</v>
      </c>
      <c r="BK7" s="340">
        <v>1143.7222899999999</v>
      </c>
      <c r="BL7" s="340">
        <v>960.49099999999999</v>
      </c>
      <c r="BM7" s="340">
        <v>826.13900000000001</v>
      </c>
      <c r="BN7" s="340">
        <v>462.96530000000001</v>
      </c>
      <c r="BO7" s="340">
        <v>194.98973083000001</v>
      </c>
      <c r="BP7" s="340">
        <v>23.009134292999999</v>
      </c>
      <c r="BQ7" s="340">
        <v>3.8266174792999998</v>
      </c>
      <c r="BR7" s="340">
        <v>7.4850199999999996</v>
      </c>
      <c r="BS7" s="340">
        <v>84.341160000000002</v>
      </c>
      <c r="BT7" s="340">
        <v>376.70114136000001</v>
      </c>
      <c r="BU7" s="340">
        <v>647.53269999999998</v>
      </c>
      <c r="BV7" s="340">
        <v>990.95100000000002</v>
      </c>
    </row>
    <row r="8" spans="1:74" ht="11.1" customHeight="1" x14ac:dyDescent="0.2">
      <c r="A8" s="9" t="s">
        <v>74</v>
      </c>
      <c r="B8" s="214" t="s">
        <v>606</v>
      </c>
      <c r="C8" s="277">
        <v>1370.7133789</v>
      </c>
      <c r="D8" s="277">
        <v>1071.6500000000001</v>
      </c>
      <c r="E8" s="277">
        <v>881.54</v>
      </c>
      <c r="F8" s="277">
        <v>492.5883</v>
      </c>
      <c r="G8" s="277">
        <v>214.97640000000001</v>
      </c>
      <c r="H8" s="277">
        <v>32.068244933999999</v>
      </c>
      <c r="I8" s="277">
        <v>0.45791280000000001</v>
      </c>
      <c r="J8" s="277">
        <v>13.420653343</v>
      </c>
      <c r="K8" s="277">
        <v>128.12773132000001</v>
      </c>
      <c r="L8" s="277">
        <v>388.17367553999998</v>
      </c>
      <c r="M8" s="277">
        <v>624.18035888999998</v>
      </c>
      <c r="N8" s="277">
        <v>954.48749999999995</v>
      </c>
      <c r="O8" s="277">
        <v>1103.2565918</v>
      </c>
      <c r="P8" s="277">
        <v>900.72</v>
      </c>
      <c r="Q8" s="277">
        <v>443.41125488</v>
      </c>
      <c r="R8" s="277">
        <v>467.10890000000001</v>
      </c>
      <c r="S8" s="277">
        <v>122.45352936</v>
      </c>
      <c r="T8" s="277">
        <v>22.313455582</v>
      </c>
      <c r="U8" s="277">
        <v>0.33516287804</v>
      </c>
      <c r="V8" s="277">
        <v>18.018875122000001</v>
      </c>
      <c r="W8" s="277">
        <v>119.96606445</v>
      </c>
      <c r="X8" s="277">
        <v>444.59930000000003</v>
      </c>
      <c r="Y8" s="277">
        <v>782.39409999999998</v>
      </c>
      <c r="Z8" s="277">
        <v>931.52369999999996</v>
      </c>
      <c r="AA8" s="277">
        <v>1177.9069999999999</v>
      </c>
      <c r="AB8" s="277">
        <v>1089.5051269999999</v>
      </c>
      <c r="AC8" s="277">
        <v>1020.9614868</v>
      </c>
      <c r="AD8" s="277">
        <v>542.92840000000001</v>
      </c>
      <c r="AE8" s="277">
        <v>174.14274596999999</v>
      </c>
      <c r="AF8" s="277">
        <v>40.373190000000001</v>
      </c>
      <c r="AG8" s="277">
        <v>8.2723700000000004</v>
      </c>
      <c r="AH8" s="277">
        <v>21.419809999999998</v>
      </c>
      <c r="AI8" s="277">
        <v>88.734489999999994</v>
      </c>
      <c r="AJ8" s="277">
        <v>391.93334960999999</v>
      </c>
      <c r="AK8" s="277">
        <v>836.72910000000002</v>
      </c>
      <c r="AL8" s="277">
        <v>1227.6013184000001</v>
      </c>
      <c r="AM8" s="277">
        <v>1516.2950000000001</v>
      </c>
      <c r="AN8" s="277">
        <v>1320.2127685999999</v>
      </c>
      <c r="AO8" s="277">
        <v>1092.9403076000001</v>
      </c>
      <c r="AP8" s="277">
        <v>495.40069999999997</v>
      </c>
      <c r="AQ8" s="277">
        <v>203.97402954</v>
      </c>
      <c r="AR8" s="277">
        <v>26.294736862000001</v>
      </c>
      <c r="AS8" s="277">
        <v>28.793600000000001</v>
      </c>
      <c r="AT8" s="277">
        <v>19.498147964000001</v>
      </c>
      <c r="AU8" s="277">
        <v>118.91352843999999</v>
      </c>
      <c r="AV8" s="277">
        <v>418.33769999999998</v>
      </c>
      <c r="AW8" s="277">
        <v>936.03660000000002</v>
      </c>
      <c r="AX8" s="277">
        <v>1009.663</v>
      </c>
      <c r="AY8" s="277">
        <v>1334.559</v>
      </c>
      <c r="AZ8" s="277">
        <v>1404.1644286999999</v>
      </c>
      <c r="BA8" s="277">
        <v>951.37549999999999</v>
      </c>
      <c r="BB8" s="277">
        <v>455.54766846000001</v>
      </c>
      <c r="BC8" s="277">
        <v>165.0693</v>
      </c>
      <c r="BD8" s="340">
        <v>39.398864746000001</v>
      </c>
      <c r="BE8" s="340">
        <v>8.2708139999999997</v>
      </c>
      <c r="BF8" s="340">
        <v>20.780328750999999</v>
      </c>
      <c r="BG8" s="340">
        <v>102.04508971999999</v>
      </c>
      <c r="BH8" s="340">
        <v>407.69600000000003</v>
      </c>
      <c r="BI8" s="340">
        <v>727.20759999999996</v>
      </c>
      <c r="BJ8" s="340">
        <v>1123.2103271000001</v>
      </c>
      <c r="BK8" s="340">
        <v>1250.1153564000001</v>
      </c>
      <c r="BL8" s="340">
        <v>1031.7071533000001</v>
      </c>
      <c r="BM8" s="340">
        <v>851.45320000000004</v>
      </c>
      <c r="BN8" s="340">
        <v>473.53050000000002</v>
      </c>
      <c r="BO8" s="340">
        <v>222.57028198</v>
      </c>
      <c r="BP8" s="340">
        <v>38.905549999999998</v>
      </c>
      <c r="BQ8" s="340">
        <v>8.0243880000000001</v>
      </c>
      <c r="BR8" s="340">
        <v>20.011276245000001</v>
      </c>
      <c r="BS8" s="340">
        <v>102.04898071</v>
      </c>
      <c r="BT8" s="340">
        <v>407.70196533000001</v>
      </c>
      <c r="BU8" s="340">
        <v>727.22190000000001</v>
      </c>
      <c r="BV8" s="340">
        <v>1123.2368164</v>
      </c>
    </row>
    <row r="9" spans="1:74" ht="11.1" customHeight="1" x14ac:dyDescent="0.2">
      <c r="A9" s="9" t="s">
        <v>75</v>
      </c>
      <c r="B9" s="214" t="s">
        <v>607</v>
      </c>
      <c r="C9" s="277">
        <v>1469.659668</v>
      </c>
      <c r="D9" s="277">
        <v>1143.0765381000001</v>
      </c>
      <c r="E9" s="277">
        <v>897.95280000000002</v>
      </c>
      <c r="F9" s="277">
        <v>466.71510000000001</v>
      </c>
      <c r="G9" s="277">
        <v>231.23400000000001</v>
      </c>
      <c r="H9" s="277">
        <v>45.701904296999999</v>
      </c>
      <c r="I9" s="277">
        <v>2.8989549999999999</v>
      </c>
      <c r="J9" s="277">
        <v>14.992816925</v>
      </c>
      <c r="K9" s="277">
        <v>153.19726563</v>
      </c>
      <c r="L9" s="277">
        <v>343.10559999999998</v>
      </c>
      <c r="M9" s="277">
        <v>730.83029999999997</v>
      </c>
      <c r="N9" s="277">
        <v>1065.4290000000001</v>
      </c>
      <c r="O9" s="277">
        <v>1121.8527832</v>
      </c>
      <c r="P9" s="277">
        <v>927.41010000000006</v>
      </c>
      <c r="Q9" s="277">
        <v>452.90124512</v>
      </c>
      <c r="R9" s="277">
        <v>358.51095580999998</v>
      </c>
      <c r="S9" s="277">
        <v>124.26077271</v>
      </c>
      <c r="T9" s="277">
        <v>24.843969999999999</v>
      </c>
      <c r="U9" s="277">
        <v>0.71938040000000003</v>
      </c>
      <c r="V9" s="277">
        <v>22.255355835</v>
      </c>
      <c r="W9" s="277">
        <v>128.61973571999999</v>
      </c>
      <c r="X9" s="277">
        <v>479.53440000000001</v>
      </c>
      <c r="Y9" s="277">
        <v>756.78359999999998</v>
      </c>
      <c r="Z9" s="277">
        <v>1117.2720947</v>
      </c>
      <c r="AA9" s="277">
        <v>1262.9742432</v>
      </c>
      <c r="AB9" s="277">
        <v>1096.6849999999999</v>
      </c>
      <c r="AC9" s="277">
        <v>1048.4836425999999</v>
      </c>
      <c r="AD9" s="277">
        <v>629.53250000000003</v>
      </c>
      <c r="AE9" s="277">
        <v>226.94477843999999</v>
      </c>
      <c r="AF9" s="277">
        <v>47.784959999999998</v>
      </c>
      <c r="AG9" s="277">
        <v>15.015457153</v>
      </c>
      <c r="AH9" s="277">
        <v>18.434522629</v>
      </c>
      <c r="AI9" s="277">
        <v>67.334149999999994</v>
      </c>
      <c r="AJ9" s="277">
        <v>438.59609999999998</v>
      </c>
      <c r="AK9" s="277">
        <v>878.93430000000001</v>
      </c>
      <c r="AL9" s="277">
        <v>1404.2045897999999</v>
      </c>
      <c r="AM9" s="277">
        <v>1483.4494629000001</v>
      </c>
      <c r="AN9" s="277">
        <v>1347.4099120999999</v>
      </c>
      <c r="AO9" s="277">
        <v>1030.5008545000001</v>
      </c>
      <c r="AP9" s="277">
        <v>513.09220000000005</v>
      </c>
      <c r="AQ9" s="277">
        <v>200.7331543</v>
      </c>
      <c r="AR9" s="277">
        <v>41.11092</v>
      </c>
      <c r="AS9" s="277">
        <v>29.607839999999999</v>
      </c>
      <c r="AT9" s="277">
        <v>21.540504456000001</v>
      </c>
      <c r="AU9" s="277">
        <v>125.52813721</v>
      </c>
      <c r="AV9" s="277">
        <v>389.14532471000001</v>
      </c>
      <c r="AW9" s="277">
        <v>1020.7352905</v>
      </c>
      <c r="AX9" s="277">
        <v>1101.3970947</v>
      </c>
      <c r="AY9" s="277">
        <v>1266.3575439000001</v>
      </c>
      <c r="AZ9" s="277">
        <v>1305.4984131000001</v>
      </c>
      <c r="BA9" s="277">
        <v>802.66489999999999</v>
      </c>
      <c r="BB9" s="277">
        <v>405.31909999999999</v>
      </c>
      <c r="BC9" s="277">
        <v>214.97427368000001</v>
      </c>
      <c r="BD9" s="340">
        <v>43.448219999999999</v>
      </c>
      <c r="BE9" s="340">
        <v>12.8754282</v>
      </c>
      <c r="BF9" s="340">
        <v>23.626981735000001</v>
      </c>
      <c r="BG9" s="340">
        <v>121.72528076</v>
      </c>
      <c r="BH9" s="340">
        <v>418.29140000000001</v>
      </c>
      <c r="BI9" s="340">
        <v>798.13070000000005</v>
      </c>
      <c r="BJ9" s="340">
        <v>1218.3340000000001</v>
      </c>
      <c r="BK9" s="340">
        <v>1308.6982422000001</v>
      </c>
      <c r="BL9" s="340">
        <v>1052.2017822</v>
      </c>
      <c r="BM9" s="340">
        <v>835.89909999999998</v>
      </c>
      <c r="BN9" s="340">
        <v>447.61395263999998</v>
      </c>
      <c r="BO9" s="340">
        <v>195.536</v>
      </c>
      <c r="BP9" s="340">
        <v>42.848419999999997</v>
      </c>
      <c r="BQ9" s="340">
        <v>12.752881049999999</v>
      </c>
      <c r="BR9" s="340">
        <v>22.704029999999999</v>
      </c>
      <c r="BS9" s="340">
        <v>121.78521729000001</v>
      </c>
      <c r="BT9" s="340">
        <v>418.40887450999998</v>
      </c>
      <c r="BU9" s="340">
        <v>798.28949999999998</v>
      </c>
      <c r="BV9" s="340">
        <v>1218.5002440999999</v>
      </c>
    </row>
    <row r="10" spans="1:74" ht="11.1" customHeight="1" x14ac:dyDescent="0.2">
      <c r="A10" s="9" t="s">
        <v>374</v>
      </c>
      <c r="B10" s="214" t="s">
        <v>640</v>
      </c>
      <c r="C10" s="277">
        <v>716.12664795000001</v>
      </c>
      <c r="D10" s="277">
        <v>438.95614624000001</v>
      </c>
      <c r="E10" s="277">
        <v>345.75349999999997</v>
      </c>
      <c r="F10" s="277">
        <v>110.83261108000001</v>
      </c>
      <c r="G10" s="277">
        <v>35.166416167999998</v>
      </c>
      <c r="H10" s="277">
        <v>0.91651559999999999</v>
      </c>
      <c r="I10" s="277">
        <v>0</v>
      </c>
      <c r="J10" s="277">
        <v>6.1084239999999998E-2</v>
      </c>
      <c r="K10" s="277">
        <v>12.225308417999999</v>
      </c>
      <c r="L10" s="277">
        <v>170.40408325000001</v>
      </c>
      <c r="M10" s="277">
        <v>288.55303954999999</v>
      </c>
      <c r="N10" s="277">
        <v>446.48939999999999</v>
      </c>
      <c r="O10" s="277">
        <v>538.21960000000001</v>
      </c>
      <c r="P10" s="277">
        <v>406.38995361000002</v>
      </c>
      <c r="Q10" s="277">
        <v>185.30848693999999</v>
      </c>
      <c r="R10" s="277">
        <v>141.44798279</v>
      </c>
      <c r="S10" s="277">
        <v>19.828273772999999</v>
      </c>
      <c r="T10" s="277">
        <v>3.1495847702000002</v>
      </c>
      <c r="U10" s="277">
        <v>0</v>
      </c>
      <c r="V10" s="277">
        <v>0.3151313</v>
      </c>
      <c r="W10" s="277">
        <v>15.386480000000001</v>
      </c>
      <c r="X10" s="277">
        <v>141.23196411000001</v>
      </c>
      <c r="Y10" s="277">
        <v>417.49900000000002</v>
      </c>
      <c r="Z10" s="277">
        <v>437.57560000000001</v>
      </c>
      <c r="AA10" s="277">
        <v>506.18524170000001</v>
      </c>
      <c r="AB10" s="277">
        <v>505.61306762999999</v>
      </c>
      <c r="AC10" s="277">
        <v>505.23724364999998</v>
      </c>
      <c r="AD10" s="277">
        <v>150.76316833000001</v>
      </c>
      <c r="AE10" s="277">
        <v>60.440980000000003</v>
      </c>
      <c r="AF10" s="277">
        <v>1.2311859131</v>
      </c>
      <c r="AG10" s="277">
        <v>5.9811830000000003E-2</v>
      </c>
      <c r="AH10" s="277">
        <v>1.0845957993999999</v>
      </c>
      <c r="AI10" s="277">
        <v>19.374343872000001</v>
      </c>
      <c r="AJ10" s="277">
        <v>124.65587616000001</v>
      </c>
      <c r="AK10" s="277">
        <v>384.74224853999999</v>
      </c>
      <c r="AL10" s="277">
        <v>476.85583495999998</v>
      </c>
      <c r="AM10" s="277">
        <v>758.50170000000003</v>
      </c>
      <c r="AN10" s="277">
        <v>492.74799999999999</v>
      </c>
      <c r="AO10" s="277">
        <v>460.1619</v>
      </c>
      <c r="AP10" s="277">
        <v>157.512</v>
      </c>
      <c r="AQ10" s="277">
        <v>37.398002624999997</v>
      </c>
      <c r="AR10" s="277">
        <v>0.80973669999999998</v>
      </c>
      <c r="AS10" s="277">
        <v>0.6466113</v>
      </c>
      <c r="AT10" s="277">
        <v>1.4991246462000001</v>
      </c>
      <c r="AU10" s="277">
        <v>11.530191422</v>
      </c>
      <c r="AV10" s="277">
        <v>119.05854797000001</v>
      </c>
      <c r="AW10" s="277">
        <v>441.45909999999998</v>
      </c>
      <c r="AX10" s="277">
        <v>478.37884521000001</v>
      </c>
      <c r="AY10" s="277">
        <v>644.5838</v>
      </c>
      <c r="AZ10" s="277">
        <v>668.1893</v>
      </c>
      <c r="BA10" s="277">
        <v>359.709</v>
      </c>
      <c r="BB10" s="277">
        <v>132.80615234000001</v>
      </c>
      <c r="BC10" s="277">
        <v>30.191331862999998</v>
      </c>
      <c r="BD10" s="340">
        <v>2.5128111838999998</v>
      </c>
      <c r="BE10" s="340">
        <v>0.2495848</v>
      </c>
      <c r="BF10" s="340">
        <v>0.47184586525</v>
      </c>
      <c r="BG10" s="340">
        <v>16.195762634000001</v>
      </c>
      <c r="BH10" s="340">
        <v>142.16366576999999</v>
      </c>
      <c r="BI10" s="340">
        <v>317.16449999999998</v>
      </c>
      <c r="BJ10" s="340">
        <v>550.09910000000002</v>
      </c>
      <c r="BK10" s="340">
        <v>631.67535399999997</v>
      </c>
      <c r="BL10" s="340">
        <v>490.8177</v>
      </c>
      <c r="BM10" s="340">
        <v>365.21820000000002</v>
      </c>
      <c r="BN10" s="340">
        <v>158.75649999999999</v>
      </c>
      <c r="BO10" s="340">
        <v>48.745449999999998</v>
      </c>
      <c r="BP10" s="340">
        <v>1.9279165268</v>
      </c>
      <c r="BQ10" s="340">
        <v>0.21932270000000001</v>
      </c>
      <c r="BR10" s="340">
        <v>0.27859200000000001</v>
      </c>
      <c r="BS10" s="340">
        <v>16.150396347000001</v>
      </c>
      <c r="BT10" s="340">
        <v>141.8879</v>
      </c>
      <c r="BU10" s="340">
        <v>316.68157959000001</v>
      </c>
      <c r="BV10" s="340">
        <v>549.42229999999995</v>
      </c>
    </row>
    <row r="11" spans="1:74" ht="11.1" customHeight="1" x14ac:dyDescent="0.2">
      <c r="A11" s="9" t="s">
        <v>76</v>
      </c>
      <c r="B11" s="214" t="s">
        <v>609</v>
      </c>
      <c r="C11" s="277">
        <v>898.92499999999995</v>
      </c>
      <c r="D11" s="277">
        <v>570.89549999999997</v>
      </c>
      <c r="E11" s="277">
        <v>401.42349999999999</v>
      </c>
      <c r="F11" s="277">
        <v>130.36067199999999</v>
      </c>
      <c r="G11" s="277">
        <v>63.445039999999999</v>
      </c>
      <c r="H11" s="277">
        <v>0.70673450000000004</v>
      </c>
      <c r="I11" s="277">
        <v>0</v>
      </c>
      <c r="J11" s="277">
        <v>0</v>
      </c>
      <c r="K11" s="277">
        <v>31.466392516999999</v>
      </c>
      <c r="L11" s="277">
        <v>238.23820000000001</v>
      </c>
      <c r="M11" s="277">
        <v>379.40112305000002</v>
      </c>
      <c r="N11" s="277">
        <v>628.12030000000004</v>
      </c>
      <c r="O11" s="277">
        <v>641.58579999999995</v>
      </c>
      <c r="P11" s="277">
        <v>517.47360000000003</v>
      </c>
      <c r="Q11" s="277">
        <v>199.88208008000001</v>
      </c>
      <c r="R11" s="277">
        <v>150.87771606000001</v>
      </c>
      <c r="S11" s="277">
        <v>21.661629999999999</v>
      </c>
      <c r="T11" s="277">
        <v>2.3384797573</v>
      </c>
      <c r="U11" s="277">
        <v>0</v>
      </c>
      <c r="V11" s="277">
        <v>0</v>
      </c>
      <c r="W11" s="277">
        <v>26.07863</v>
      </c>
      <c r="X11" s="277">
        <v>229.89123534999999</v>
      </c>
      <c r="Y11" s="277">
        <v>527.23504638999998</v>
      </c>
      <c r="Z11" s="277">
        <v>558.74383545000001</v>
      </c>
      <c r="AA11" s="277">
        <v>680.98749999999995</v>
      </c>
      <c r="AB11" s="277">
        <v>623.45159999999998</v>
      </c>
      <c r="AC11" s="277">
        <v>627.75570000000005</v>
      </c>
      <c r="AD11" s="277">
        <v>215.92832946999999</v>
      </c>
      <c r="AE11" s="277">
        <v>69.76146</v>
      </c>
      <c r="AF11" s="277">
        <v>1.4097747803</v>
      </c>
      <c r="AG11" s="277">
        <v>0</v>
      </c>
      <c r="AH11" s="277">
        <v>0</v>
      </c>
      <c r="AI11" s="277">
        <v>15.544195175</v>
      </c>
      <c r="AJ11" s="277">
        <v>169.25890000000001</v>
      </c>
      <c r="AK11" s="277">
        <v>543.71875</v>
      </c>
      <c r="AL11" s="277">
        <v>700.39260000000002</v>
      </c>
      <c r="AM11" s="277">
        <v>1014.670166</v>
      </c>
      <c r="AN11" s="277">
        <v>689.99879999999996</v>
      </c>
      <c r="AO11" s="277">
        <v>564.74255371000004</v>
      </c>
      <c r="AP11" s="277">
        <v>180.93209999999999</v>
      </c>
      <c r="AQ11" s="277">
        <v>48.40484</v>
      </c>
      <c r="AR11" s="277">
        <v>0.7039706</v>
      </c>
      <c r="AS11" s="277">
        <v>0.70390534401000004</v>
      </c>
      <c r="AT11" s="277">
        <v>0</v>
      </c>
      <c r="AU11" s="277">
        <v>17.173543930000001</v>
      </c>
      <c r="AV11" s="277">
        <v>161.08359999999999</v>
      </c>
      <c r="AW11" s="277">
        <v>625.84180000000003</v>
      </c>
      <c r="AX11" s="277">
        <v>626.35015868999994</v>
      </c>
      <c r="AY11" s="277">
        <v>836.83429999999998</v>
      </c>
      <c r="AZ11" s="277">
        <v>864.81089999999995</v>
      </c>
      <c r="BA11" s="277">
        <v>446.06866454999999</v>
      </c>
      <c r="BB11" s="277">
        <v>142.60321045000001</v>
      </c>
      <c r="BC11" s="277">
        <v>44.055289999999999</v>
      </c>
      <c r="BD11" s="340">
        <v>2.9468740000000002</v>
      </c>
      <c r="BE11" s="340">
        <v>0</v>
      </c>
      <c r="BF11" s="340">
        <v>0.46883720000000001</v>
      </c>
      <c r="BG11" s="340">
        <v>22.21378</v>
      </c>
      <c r="BH11" s="340">
        <v>189.66928100999999</v>
      </c>
      <c r="BI11" s="340">
        <v>428.59649999999999</v>
      </c>
      <c r="BJ11" s="340">
        <v>721.80110000000002</v>
      </c>
      <c r="BK11" s="340">
        <v>808.19709999999998</v>
      </c>
      <c r="BL11" s="340">
        <v>619.84799999999996</v>
      </c>
      <c r="BM11" s="340">
        <v>452.74707031000003</v>
      </c>
      <c r="BN11" s="340">
        <v>200.15142822000001</v>
      </c>
      <c r="BO11" s="340">
        <v>62.793930000000003</v>
      </c>
      <c r="BP11" s="340">
        <v>2.9485216141000001</v>
      </c>
      <c r="BQ11" s="340">
        <v>0</v>
      </c>
      <c r="BR11" s="340">
        <v>0.4686613</v>
      </c>
      <c r="BS11" s="340">
        <v>22.229434967</v>
      </c>
      <c r="BT11" s="340">
        <v>189.75035095000001</v>
      </c>
      <c r="BU11" s="340">
        <v>428.72160000000002</v>
      </c>
      <c r="BV11" s="340">
        <v>721.95960000000002</v>
      </c>
    </row>
    <row r="12" spans="1:74" ht="11.1" customHeight="1" x14ac:dyDescent="0.2">
      <c r="A12" s="9" t="s">
        <v>77</v>
      </c>
      <c r="B12" s="214" t="s">
        <v>610</v>
      </c>
      <c r="C12" s="277">
        <v>620.67539999999997</v>
      </c>
      <c r="D12" s="277">
        <v>430.66076659999999</v>
      </c>
      <c r="E12" s="277">
        <v>194.04556274000001</v>
      </c>
      <c r="F12" s="277">
        <v>36.270130000000002</v>
      </c>
      <c r="G12" s="277">
        <v>12.020127296</v>
      </c>
      <c r="H12" s="277">
        <v>0</v>
      </c>
      <c r="I12" s="277">
        <v>0</v>
      </c>
      <c r="J12" s="277">
        <v>0</v>
      </c>
      <c r="K12" s="277">
        <v>6.6616900000000001</v>
      </c>
      <c r="L12" s="277">
        <v>67.388015746999997</v>
      </c>
      <c r="M12" s="277">
        <v>238.47943115000001</v>
      </c>
      <c r="N12" s="277">
        <v>507.43110000000001</v>
      </c>
      <c r="O12" s="277">
        <v>430.85513306000001</v>
      </c>
      <c r="P12" s="277">
        <v>343.77603148999998</v>
      </c>
      <c r="Q12" s="277">
        <v>123.32791901</v>
      </c>
      <c r="R12" s="277">
        <v>32.396644592000001</v>
      </c>
      <c r="S12" s="277">
        <v>2.3218930000000002</v>
      </c>
      <c r="T12" s="277">
        <v>0</v>
      </c>
      <c r="U12" s="277">
        <v>0</v>
      </c>
      <c r="V12" s="277">
        <v>0</v>
      </c>
      <c r="W12" s="277">
        <v>2.8600184917</v>
      </c>
      <c r="X12" s="277">
        <v>84.025120000000001</v>
      </c>
      <c r="Y12" s="277">
        <v>230.19</v>
      </c>
      <c r="Z12" s="277">
        <v>399.95209999999997</v>
      </c>
      <c r="AA12" s="277">
        <v>496.79379999999998</v>
      </c>
      <c r="AB12" s="277">
        <v>367.92822266000002</v>
      </c>
      <c r="AC12" s="277">
        <v>310.99697875999999</v>
      </c>
      <c r="AD12" s="277">
        <v>123.46535492</v>
      </c>
      <c r="AE12" s="277">
        <v>14.531808852999999</v>
      </c>
      <c r="AF12" s="277">
        <v>7.7905470000000004E-2</v>
      </c>
      <c r="AG12" s="277">
        <v>0</v>
      </c>
      <c r="AH12" s="277">
        <v>0.15552929044</v>
      </c>
      <c r="AI12" s="277">
        <v>1.276672</v>
      </c>
      <c r="AJ12" s="277">
        <v>66.604740000000007</v>
      </c>
      <c r="AK12" s="277">
        <v>347.21600000000001</v>
      </c>
      <c r="AL12" s="277">
        <v>596.53094481999995</v>
      </c>
      <c r="AM12" s="277">
        <v>650.11300000000006</v>
      </c>
      <c r="AN12" s="277">
        <v>479.13955687999999</v>
      </c>
      <c r="AO12" s="277">
        <v>350.63305664000001</v>
      </c>
      <c r="AP12" s="277">
        <v>81.37782</v>
      </c>
      <c r="AQ12" s="277">
        <v>10.791280746</v>
      </c>
      <c r="AR12" s="277">
        <v>7.7079474925999994E-2</v>
      </c>
      <c r="AS12" s="277">
        <v>0.15402685106</v>
      </c>
      <c r="AT12" s="277">
        <v>7.6948020000000006E-2</v>
      </c>
      <c r="AU12" s="277">
        <v>3.6190764903999999</v>
      </c>
      <c r="AV12" s="277">
        <v>37.051749999999998</v>
      </c>
      <c r="AW12" s="277">
        <v>390.85284424000002</v>
      </c>
      <c r="AX12" s="277">
        <v>420.48450000000003</v>
      </c>
      <c r="AY12" s="277">
        <v>623.00869999999998</v>
      </c>
      <c r="AZ12" s="277">
        <v>498.30059999999997</v>
      </c>
      <c r="BA12" s="277">
        <v>275.88200000000001</v>
      </c>
      <c r="BB12" s="277">
        <v>52.353244781000001</v>
      </c>
      <c r="BC12" s="277">
        <v>19.628715515</v>
      </c>
      <c r="BD12" s="340">
        <v>0.25282403827</v>
      </c>
      <c r="BE12" s="340">
        <v>0</v>
      </c>
      <c r="BF12" s="340">
        <v>0.17627546190999999</v>
      </c>
      <c r="BG12" s="340">
        <v>5.2558755875000003</v>
      </c>
      <c r="BH12" s="340">
        <v>70.913120000000006</v>
      </c>
      <c r="BI12" s="340">
        <v>271.33822631999999</v>
      </c>
      <c r="BJ12" s="340">
        <v>530.42570000000001</v>
      </c>
      <c r="BK12" s="340">
        <v>581.70385741999996</v>
      </c>
      <c r="BL12" s="340">
        <v>423.8467</v>
      </c>
      <c r="BM12" s="340">
        <v>272.8177</v>
      </c>
      <c r="BN12" s="340">
        <v>86.570030000000003</v>
      </c>
      <c r="BO12" s="340">
        <v>10.187781334</v>
      </c>
      <c r="BP12" s="340">
        <v>0.2509324</v>
      </c>
      <c r="BQ12" s="340">
        <v>0</v>
      </c>
      <c r="BR12" s="340">
        <v>0.17505371571</v>
      </c>
      <c r="BS12" s="340">
        <v>5.2344330000000001</v>
      </c>
      <c r="BT12" s="340">
        <v>70.784710000000004</v>
      </c>
      <c r="BU12" s="340">
        <v>271.13709999999998</v>
      </c>
      <c r="BV12" s="340">
        <v>530.15844727000001</v>
      </c>
    </row>
    <row r="13" spans="1:74" ht="11.1" customHeight="1" x14ac:dyDescent="0.2">
      <c r="A13" s="9" t="s">
        <v>78</v>
      </c>
      <c r="B13" s="214" t="s">
        <v>611</v>
      </c>
      <c r="C13" s="277">
        <v>939.87059999999997</v>
      </c>
      <c r="D13" s="277">
        <v>846.69420000000002</v>
      </c>
      <c r="E13" s="277">
        <v>589.43679999999995</v>
      </c>
      <c r="F13" s="277">
        <v>443.64839999999998</v>
      </c>
      <c r="G13" s="277">
        <v>309.85169999999999</v>
      </c>
      <c r="H13" s="277">
        <v>98.813159999999996</v>
      </c>
      <c r="I13" s="277">
        <v>16.548017502</v>
      </c>
      <c r="J13" s="277">
        <v>13.987719999999999</v>
      </c>
      <c r="K13" s="277">
        <v>102.94887543</v>
      </c>
      <c r="L13" s="277">
        <v>330.27783203000001</v>
      </c>
      <c r="M13" s="277">
        <v>665.51620000000003</v>
      </c>
      <c r="N13" s="277">
        <v>964.06200000000001</v>
      </c>
      <c r="O13" s="277">
        <v>815.76800000000003</v>
      </c>
      <c r="P13" s="277">
        <v>749.93740000000003</v>
      </c>
      <c r="Q13" s="277">
        <v>533.55773925999995</v>
      </c>
      <c r="R13" s="277">
        <v>329.50555420000001</v>
      </c>
      <c r="S13" s="277">
        <v>198.50668335</v>
      </c>
      <c r="T13" s="277">
        <v>53.241079999999997</v>
      </c>
      <c r="U13" s="277">
        <v>7.7147610000000002</v>
      </c>
      <c r="V13" s="277">
        <v>13.838105201999999</v>
      </c>
      <c r="W13" s="277">
        <v>95.2196</v>
      </c>
      <c r="X13" s="277">
        <v>344.27456665</v>
      </c>
      <c r="Y13" s="277">
        <v>534.72590000000002</v>
      </c>
      <c r="Z13" s="277">
        <v>897.41089999999997</v>
      </c>
      <c r="AA13" s="277">
        <v>1017.8225708</v>
      </c>
      <c r="AB13" s="277">
        <v>807.8057</v>
      </c>
      <c r="AC13" s="277">
        <v>591.73864746000004</v>
      </c>
      <c r="AD13" s="277">
        <v>458.43740000000003</v>
      </c>
      <c r="AE13" s="277">
        <v>217.27711486999999</v>
      </c>
      <c r="AF13" s="277">
        <v>56.627414702999999</v>
      </c>
      <c r="AG13" s="277">
        <v>10.545186042999999</v>
      </c>
      <c r="AH13" s="277">
        <v>16.461845398000001</v>
      </c>
      <c r="AI13" s="277">
        <v>98.815579999999997</v>
      </c>
      <c r="AJ13" s="277">
        <v>413.74810000000002</v>
      </c>
      <c r="AK13" s="277">
        <v>613.25469999999996</v>
      </c>
      <c r="AL13" s="277">
        <v>969.54459999999995</v>
      </c>
      <c r="AM13" s="277">
        <v>836.29729999999995</v>
      </c>
      <c r="AN13" s="277">
        <v>706.66204833999996</v>
      </c>
      <c r="AO13" s="277">
        <v>583.33040000000005</v>
      </c>
      <c r="AP13" s="277">
        <v>406.17090000000002</v>
      </c>
      <c r="AQ13" s="277">
        <v>219.62767029</v>
      </c>
      <c r="AR13" s="277">
        <v>88.024180000000001</v>
      </c>
      <c r="AS13" s="277">
        <v>11.71776</v>
      </c>
      <c r="AT13" s="277">
        <v>38.936279999999996</v>
      </c>
      <c r="AU13" s="277">
        <v>101.15417480000001</v>
      </c>
      <c r="AV13" s="277">
        <v>274.33227539000001</v>
      </c>
      <c r="AW13" s="277">
        <v>653.94899999999996</v>
      </c>
      <c r="AX13" s="277">
        <v>835.02890000000002</v>
      </c>
      <c r="AY13" s="277">
        <v>819.49609999999996</v>
      </c>
      <c r="AZ13" s="277">
        <v>600.83709999999996</v>
      </c>
      <c r="BA13" s="277">
        <v>484.43360000000001</v>
      </c>
      <c r="BB13" s="277">
        <v>409.88060000000002</v>
      </c>
      <c r="BC13" s="277">
        <v>241.16801452999999</v>
      </c>
      <c r="BD13" s="340">
        <v>70.368870000000001</v>
      </c>
      <c r="BE13" s="340">
        <v>13.62799</v>
      </c>
      <c r="BF13" s="340">
        <v>20.15701</v>
      </c>
      <c r="BG13" s="340">
        <v>110.00945282000001</v>
      </c>
      <c r="BH13" s="340">
        <v>331.12176513999998</v>
      </c>
      <c r="BI13" s="340">
        <v>623.52404784999999</v>
      </c>
      <c r="BJ13" s="340">
        <v>904.31949999999995</v>
      </c>
      <c r="BK13" s="340">
        <v>892.64200000000005</v>
      </c>
      <c r="BL13" s="340">
        <v>717.78869999999995</v>
      </c>
      <c r="BM13" s="340">
        <v>594.24536133000004</v>
      </c>
      <c r="BN13" s="340">
        <v>389.34519999999998</v>
      </c>
      <c r="BO13" s="340">
        <v>202.16163635000001</v>
      </c>
      <c r="BP13" s="340">
        <v>70.727549999999994</v>
      </c>
      <c r="BQ13" s="340">
        <v>13.006651878</v>
      </c>
      <c r="BR13" s="340">
        <v>18.286275864</v>
      </c>
      <c r="BS13" s="340">
        <v>109.96680000000001</v>
      </c>
      <c r="BT13" s="340">
        <v>331.00302124000001</v>
      </c>
      <c r="BU13" s="340">
        <v>623.35379999999998</v>
      </c>
      <c r="BV13" s="340">
        <v>904.14059999999995</v>
      </c>
    </row>
    <row r="14" spans="1:74" ht="11.1" customHeight="1" x14ac:dyDescent="0.2">
      <c r="A14" s="9" t="s">
        <v>79</v>
      </c>
      <c r="B14" s="214" t="s">
        <v>612</v>
      </c>
      <c r="C14" s="277">
        <v>556.33600000000001</v>
      </c>
      <c r="D14" s="277">
        <v>579.3279</v>
      </c>
      <c r="E14" s="277">
        <v>493.99044800000001</v>
      </c>
      <c r="F14" s="277">
        <v>383.12057494999999</v>
      </c>
      <c r="G14" s="277">
        <v>284.79509999999999</v>
      </c>
      <c r="H14" s="277">
        <v>116.37612915</v>
      </c>
      <c r="I14" s="277">
        <v>32.854170000000003</v>
      </c>
      <c r="J14" s="277">
        <v>21.746074676999999</v>
      </c>
      <c r="K14" s="277">
        <v>39.282096863</v>
      </c>
      <c r="L14" s="277">
        <v>194.31698607999999</v>
      </c>
      <c r="M14" s="277">
        <v>478.82650000000001</v>
      </c>
      <c r="N14" s="277">
        <v>637.37509999999997</v>
      </c>
      <c r="O14" s="277">
        <v>543.91800000000001</v>
      </c>
      <c r="P14" s="277">
        <v>495.36923217999998</v>
      </c>
      <c r="Q14" s="277">
        <v>511.13543700999998</v>
      </c>
      <c r="R14" s="277">
        <v>320.32107544000002</v>
      </c>
      <c r="S14" s="277">
        <v>185.97004699999999</v>
      </c>
      <c r="T14" s="277">
        <v>98.929860000000005</v>
      </c>
      <c r="U14" s="277">
        <v>25.323503494000001</v>
      </c>
      <c r="V14" s="277">
        <v>14.475418091</v>
      </c>
      <c r="W14" s="277">
        <v>42.817189999999997</v>
      </c>
      <c r="X14" s="277">
        <v>180.23497008999999</v>
      </c>
      <c r="Y14" s="277">
        <v>372.08465575999998</v>
      </c>
      <c r="Z14" s="277">
        <v>620.75890000000004</v>
      </c>
      <c r="AA14" s="277">
        <v>645.06150000000002</v>
      </c>
      <c r="AB14" s="277">
        <v>519.92443848000005</v>
      </c>
      <c r="AC14" s="277">
        <v>392.39729999999997</v>
      </c>
      <c r="AD14" s="277">
        <v>288.93400000000003</v>
      </c>
      <c r="AE14" s="277">
        <v>157.52316284</v>
      </c>
      <c r="AF14" s="277">
        <v>51.142944335999999</v>
      </c>
      <c r="AG14" s="277">
        <v>12.258314133000001</v>
      </c>
      <c r="AH14" s="277">
        <v>14.408761024</v>
      </c>
      <c r="AI14" s="277">
        <v>55.454715729</v>
      </c>
      <c r="AJ14" s="277">
        <v>238.6713</v>
      </c>
      <c r="AK14" s="277">
        <v>389.69406128000003</v>
      </c>
      <c r="AL14" s="277">
        <v>596.19150000000002</v>
      </c>
      <c r="AM14" s="277">
        <v>433.76179999999999</v>
      </c>
      <c r="AN14" s="277">
        <v>446.37310000000002</v>
      </c>
      <c r="AO14" s="277">
        <v>372.14352416999998</v>
      </c>
      <c r="AP14" s="277">
        <v>275.86737061000002</v>
      </c>
      <c r="AQ14" s="277">
        <v>130.10211182</v>
      </c>
      <c r="AR14" s="277">
        <v>61.88297</v>
      </c>
      <c r="AS14" s="277">
        <v>9.3140520000000002</v>
      </c>
      <c r="AT14" s="277">
        <v>10.82570076</v>
      </c>
      <c r="AU14" s="277">
        <v>36.618816375999998</v>
      </c>
      <c r="AV14" s="277">
        <v>120.6771698</v>
      </c>
      <c r="AW14" s="277">
        <v>351.97772216999999</v>
      </c>
      <c r="AX14" s="277">
        <v>512.56320000000005</v>
      </c>
      <c r="AY14" s="277">
        <v>467.96800000000002</v>
      </c>
      <c r="AZ14" s="277">
        <v>328.28186034999999</v>
      </c>
      <c r="BA14" s="277">
        <v>278.09277343999997</v>
      </c>
      <c r="BB14" s="277">
        <v>301.83294677999999</v>
      </c>
      <c r="BC14" s="277">
        <v>180.04895020000001</v>
      </c>
      <c r="BD14" s="340">
        <v>50.693084716999998</v>
      </c>
      <c r="BE14" s="340">
        <v>11.858706474</v>
      </c>
      <c r="BF14" s="340">
        <v>14.915736197999999</v>
      </c>
      <c r="BG14" s="340">
        <v>39.258690000000001</v>
      </c>
      <c r="BH14" s="340">
        <v>160.56433104999999</v>
      </c>
      <c r="BI14" s="340">
        <v>364.9812</v>
      </c>
      <c r="BJ14" s="340">
        <v>548.57839999999999</v>
      </c>
      <c r="BK14" s="340">
        <v>529.28459999999995</v>
      </c>
      <c r="BL14" s="340">
        <v>427.93054198999999</v>
      </c>
      <c r="BM14" s="340">
        <v>390.00833130000001</v>
      </c>
      <c r="BN14" s="340">
        <v>282.23829999999998</v>
      </c>
      <c r="BO14" s="340">
        <v>163.34352111999999</v>
      </c>
      <c r="BP14" s="340">
        <v>68.070819999999998</v>
      </c>
      <c r="BQ14" s="340">
        <v>20.256883621</v>
      </c>
      <c r="BR14" s="340">
        <v>19.310659999999999</v>
      </c>
      <c r="BS14" s="340">
        <v>39.31568</v>
      </c>
      <c r="BT14" s="340">
        <v>160.59376526</v>
      </c>
      <c r="BU14" s="340">
        <v>364.87896728999999</v>
      </c>
      <c r="BV14" s="340">
        <v>548.87866211000005</v>
      </c>
    </row>
    <row r="15" spans="1:74" ht="11.1" customHeight="1" x14ac:dyDescent="0.2">
      <c r="A15" s="9" t="s">
        <v>744</v>
      </c>
      <c r="B15" s="214" t="s">
        <v>641</v>
      </c>
      <c r="C15" s="277">
        <v>953.32669999999996</v>
      </c>
      <c r="D15" s="277">
        <v>741.38620000000003</v>
      </c>
      <c r="E15" s="277">
        <v>580.70749999999998</v>
      </c>
      <c r="F15" s="277">
        <v>313.80869999999999</v>
      </c>
      <c r="G15" s="277">
        <v>157.51368712999999</v>
      </c>
      <c r="H15" s="277">
        <v>38.937946320000002</v>
      </c>
      <c r="I15" s="277">
        <v>6.9552250000000004</v>
      </c>
      <c r="J15" s="277">
        <v>9.2931519999999992</v>
      </c>
      <c r="K15" s="277">
        <v>57.426650000000002</v>
      </c>
      <c r="L15" s="277">
        <v>255.9966</v>
      </c>
      <c r="M15" s="277">
        <v>472.92263794000002</v>
      </c>
      <c r="N15" s="277">
        <v>723.62509999999997</v>
      </c>
      <c r="O15" s="277">
        <v>761.96780000000001</v>
      </c>
      <c r="P15" s="277">
        <v>628.73379999999997</v>
      </c>
      <c r="Q15" s="277">
        <v>380.98610000000002</v>
      </c>
      <c r="R15" s="277">
        <v>292.05557250999999</v>
      </c>
      <c r="S15" s="277">
        <v>98.770840000000007</v>
      </c>
      <c r="T15" s="277">
        <v>31.538689999999999</v>
      </c>
      <c r="U15" s="277">
        <v>4.962199</v>
      </c>
      <c r="V15" s="277">
        <v>8.7174870000000002</v>
      </c>
      <c r="W15" s="277">
        <v>60.855800000000002</v>
      </c>
      <c r="X15" s="277">
        <v>261.80767822000001</v>
      </c>
      <c r="Y15" s="277">
        <v>540.28549999999996</v>
      </c>
      <c r="Z15" s="277">
        <v>698.67250000000001</v>
      </c>
      <c r="AA15" s="277">
        <v>827.89639999999997</v>
      </c>
      <c r="AB15" s="277">
        <v>733.00900000000001</v>
      </c>
      <c r="AC15" s="277">
        <v>659.57135010000002</v>
      </c>
      <c r="AD15" s="277">
        <v>347.87959999999998</v>
      </c>
      <c r="AE15" s="277">
        <v>136.08216858</v>
      </c>
      <c r="AF15" s="277">
        <v>26.402313232000001</v>
      </c>
      <c r="AG15" s="277">
        <v>5.1482999999999999</v>
      </c>
      <c r="AH15" s="277">
        <v>11.551898956</v>
      </c>
      <c r="AI15" s="277">
        <v>59.482880000000002</v>
      </c>
      <c r="AJ15" s="277">
        <v>257.27694702000002</v>
      </c>
      <c r="AK15" s="277">
        <v>571.87189999999998</v>
      </c>
      <c r="AL15" s="277">
        <v>828.99990000000003</v>
      </c>
      <c r="AM15" s="277">
        <v>968.86279999999999</v>
      </c>
      <c r="AN15" s="277">
        <v>798.24749999999995</v>
      </c>
      <c r="AO15" s="277">
        <v>682.20280000000002</v>
      </c>
      <c r="AP15" s="277">
        <v>324.70242309999998</v>
      </c>
      <c r="AQ15" s="277">
        <v>126.9199</v>
      </c>
      <c r="AR15" s="277">
        <v>27.948879999999999</v>
      </c>
      <c r="AS15" s="277">
        <v>9.8174220000000005</v>
      </c>
      <c r="AT15" s="277">
        <v>13.191640853999999</v>
      </c>
      <c r="AU15" s="277">
        <v>57.403100000000002</v>
      </c>
      <c r="AV15" s="277">
        <v>220.65206909</v>
      </c>
      <c r="AW15" s="277">
        <v>614.58090000000004</v>
      </c>
      <c r="AX15" s="277">
        <v>705.68150000000003</v>
      </c>
      <c r="AY15" s="277">
        <v>890.57240000000002</v>
      </c>
      <c r="AZ15" s="277">
        <v>867.09990000000005</v>
      </c>
      <c r="BA15" s="277">
        <v>583.34625243999994</v>
      </c>
      <c r="BB15" s="277">
        <v>305.23540000000003</v>
      </c>
      <c r="BC15" s="277">
        <v>117.41905975</v>
      </c>
      <c r="BD15" s="340">
        <v>28.744070000000001</v>
      </c>
      <c r="BE15" s="340">
        <v>6.1313314437999997</v>
      </c>
      <c r="BF15" s="340">
        <v>10.977547646</v>
      </c>
      <c r="BG15" s="340">
        <v>58.949300000000001</v>
      </c>
      <c r="BH15" s="340">
        <v>253.82885741999999</v>
      </c>
      <c r="BI15" s="340">
        <v>500.09390000000002</v>
      </c>
      <c r="BJ15" s="340">
        <v>790.81809999999996</v>
      </c>
      <c r="BK15" s="340">
        <v>866.52679999999998</v>
      </c>
      <c r="BL15" s="340">
        <v>697.51440000000002</v>
      </c>
      <c r="BM15" s="340">
        <v>565.90423583999996</v>
      </c>
      <c r="BN15" s="340">
        <v>311.36184692</v>
      </c>
      <c r="BO15" s="340">
        <v>138.26573181000001</v>
      </c>
      <c r="BP15" s="340">
        <v>30.45186</v>
      </c>
      <c r="BQ15" s="340">
        <v>7.0830000000000002</v>
      </c>
      <c r="BR15" s="340">
        <v>10.605072021</v>
      </c>
      <c r="BS15" s="340">
        <v>58.835914612000003</v>
      </c>
      <c r="BT15" s="340">
        <v>253.33097839000001</v>
      </c>
      <c r="BU15" s="340">
        <v>499.36970000000002</v>
      </c>
      <c r="BV15" s="340">
        <v>789.87879999999996</v>
      </c>
    </row>
    <row r="16" spans="1:74" ht="11.1" customHeight="1" x14ac:dyDescent="0.2">
      <c r="A16" s="9"/>
      <c r="B16" s="194" t="s">
        <v>177</v>
      </c>
      <c r="C16" s="251"/>
      <c r="D16" s="251"/>
      <c r="E16" s="251"/>
      <c r="F16" s="251"/>
      <c r="G16" s="251"/>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c r="AE16" s="251"/>
      <c r="AF16" s="251"/>
      <c r="AG16" s="251"/>
      <c r="AH16" s="251"/>
      <c r="AI16" s="251"/>
      <c r="AJ16" s="251"/>
      <c r="AK16" s="251"/>
      <c r="AL16" s="251"/>
      <c r="AM16" s="251"/>
      <c r="AN16" s="251"/>
      <c r="AO16" s="251"/>
      <c r="AP16" s="251"/>
      <c r="AQ16" s="251"/>
      <c r="AR16" s="251"/>
      <c r="AS16" s="251"/>
      <c r="AT16" s="251"/>
      <c r="AU16" s="251"/>
      <c r="AV16" s="251"/>
      <c r="AW16" s="251"/>
      <c r="AX16" s="251"/>
      <c r="AY16" s="341"/>
      <c r="AZ16" s="655"/>
      <c r="BA16" s="655"/>
      <c r="BB16" s="655"/>
      <c r="BC16" s="655"/>
      <c r="BD16" s="341"/>
      <c r="BE16" s="341"/>
      <c r="BF16" s="341"/>
      <c r="BG16" s="341"/>
      <c r="BH16" s="341"/>
      <c r="BI16" s="341"/>
      <c r="BJ16" s="341"/>
      <c r="BK16" s="341"/>
      <c r="BL16" s="341"/>
      <c r="BM16" s="341"/>
      <c r="BN16" s="341"/>
      <c r="BO16" s="341"/>
      <c r="BP16" s="341"/>
      <c r="BQ16" s="341"/>
      <c r="BR16" s="341"/>
      <c r="BS16" s="341"/>
      <c r="BT16" s="341"/>
      <c r="BU16" s="341"/>
      <c r="BV16" s="341"/>
    </row>
    <row r="17" spans="1:74" ht="11.1" customHeight="1" x14ac:dyDescent="0.2">
      <c r="A17" s="9" t="s">
        <v>156</v>
      </c>
      <c r="B17" s="214" t="s">
        <v>605</v>
      </c>
      <c r="C17" s="277">
        <v>1234.4796819000001</v>
      </c>
      <c r="D17" s="277">
        <v>1052.8389067999999</v>
      </c>
      <c r="E17" s="277">
        <v>924.47276945999999</v>
      </c>
      <c r="F17" s="277">
        <v>544.91794912</v>
      </c>
      <c r="G17" s="277">
        <v>283.37362904999998</v>
      </c>
      <c r="H17" s="277">
        <v>52.444610328000003</v>
      </c>
      <c r="I17" s="277">
        <v>9.9131076892000003</v>
      </c>
      <c r="J17" s="277">
        <v>15.19919404</v>
      </c>
      <c r="K17" s="277">
        <v>105.88999613999999</v>
      </c>
      <c r="L17" s="277">
        <v>443.66592510999999</v>
      </c>
      <c r="M17" s="277">
        <v>692.54487525000002</v>
      </c>
      <c r="N17" s="277">
        <v>1060.0441547</v>
      </c>
      <c r="O17" s="277">
        <v>1240.7120609000001</v>
      </c>
      <c r="P17" s="277">
        <v>1058.727382</v>
      </c>
      <c r="Q17" s="277">
        <v>915.95429856999999</v>
      </c>
      <c r="R17" s="277">
        <v>540.36687480000001</v>
      </c>
      <c r="S17" s="277">
        <v>282.66392739000003</v>
      </c>
      <c r="T17" s="277">
        <v>55.317007105000002</v>
      </c>
      <c r="U17" s="277">
        <v>7.5879755576000001</v>
      </c>
      <c r="V17" s="277">
        <v>16.182628942000001</v>
      </c>
      <c r="W17" s="277">
        <v>100.79288493</v>
      </c>
      <c r="X17" s="277">
        <v>441.66126043000003</v>
      </c>
      <c r="Y17" s="277">
        <v>689.64360121000004</v>
      </c>
      <c r="Z17" s="277">
        <v>1061.3499247</v>
      </c>
      <c r="AA17" s="277">
        <v>1246.5724551999999</v>
      </c>
      <c r="AB17" s="277">
        <v>1055.096892</v>
      </c>
      <c r="AC17" s="277">
        <v>894.83115856999996</v>
      </c>
      <c r="AD17" s="277">
        <v>539.15551789000006</v>
      </c>
      <c r="AE17" s="277">
        <v>267.09629944</v>
      </c>
      <c r="AF17" s="277">
        <v>53.579134590999999</v>
      </c>
      <c r="AG17" s="277">
        <v>7.3244448575999996</v>
      </c>
      <c r="AH17" s="277">
        <v>16.158388041999999</v>
      </c>
      <c r="AI17" s="277">
        <v>105.49439911</v>
      </c>
      <c r="AJ17" s="277">
        <v>426.04172394</v>
      </c>
      <c r="AK17" s="277">
        <v>689.28466120999997</v>
      </c>
      <c r="AL17" s="277">
        <v>1043.0265947</v>
      </c>
      <c r="AM17" s="277">
        <v>1221.9447574999999</v>
      </c>
      <c r="AN17" s="277">
        <v>1038.5144579</v>
      </c>
      <c r="AO17" s="277">
        <v>891.40231857000003</v>
      </c>
      <c r="AP17" s="277">
        <v>528.80392788999995</v>
      </c>
      <c r="AQ17" s="277">
        <v>257.10797343000002</v>
      </c>
      <c r="AR17" s="277">
        <v>50.071138034999997</v>
      </c>
      <c r="AS17" s="277">
        <v>6.9480459417000002</v>
      </c>
      <c r="AT17" s="277">
        <v>18.031632629000001</v>
      </c>
      <c r="AU17" s="277">
        <v>109.15112386</v>
      </c>
      <c r="AV17" s="277">
        <v>415.90862457999998</v>
      </c>
      <c r="AW17" s="277">
        <v>700.73770120999995</v>
      </c>
      <c r="AX17" s="277">
        <v>1050.0843706000001</v>
      </c>
      <c r="AY17" s="277">
        <v>1203.8635807000001</v>
      </c>
      <c r="AZ17" s="277">
        <v>1047.4659716000001</v>
      </c>
      <c r="BA17" s="277">
        <v>914.64867857000002</v>
      </c>
      <c r="BB17" s="277">
        <v>531.75432157</v>
      </c>
      <c r="BC17" s="277">
        <v>260.02300028000002</v>
      </c>
      <c r="BD17" s="340">
        <v>46.458129999999997</v>
      </c>
      <c r="BE17" s="340">
        <v>5.8570330000000004</v>
      </c>
      <c r="BF17" s="340">
        <v>19.282170000000001</v>
      </c>
      <c r="BG17" s="340">
        <v>109.295</v>
      </c>
      <c r="BH17" s="340">
        <v>406.00779999999997</v>
      </c>
      <c r="BI17" s="340">
        <v>706.11410000000001</v>
      </c>
      <c r="BJ17" s="340">
        <v>1035.4960000000001</v>
      </c>
      <c r="BK17" s="340">
        <v>1206.9549999999999</v>
      </c>
      <c r="BL17" s="340">
        <v>1085.501</v>
      </c>
      <c r="BM17" s="340">
        <v>920.95069999999998</v>
      </c>
      <c r="BN17" s="340">
        <v>540.14909999999998</v>
      </c>
      <c r="BO17" s="340">
        <v>234.6653</v>
      </c>
      <c r="BP17" s="340">
        <v>49.463149999999999</v>
      </c>
      <c r="BQ17" s="340">
        <v>6.3503499999999997</v>
      </c>
      <c r="BR17" s="340">
        <v>20.546669999999999</v>
      </c>
      <c r="BS17" s="340">
        <v>114.93429999999999</v>
      </c>
      <c r="BT17" s="340">
        <v>410.19600000000003</v>
      </c>
      <c r="BU17" s="340">
        <v>708.65930000000003</v>
      </c>
      <c r="BV17" s="340">
        <v>1027.7190000000001</v>
      </c>
    </row>
    <row r="18" spans="1:74" ht="11.1" customHeight="1" x14ac:dyDescent="0.2">
      <c r="A18" s="9" t="s">
        <v>157</v>
      </c>
      <c r="B18" s="214" t="s">
        <v>639</v>
      </c>
      <c r="C18" s="277">
        <v>1137.5484673000001</v>
      </c>
      <c r="D18" s="277">
        <v>986.08865809999998</v>
      </c>
      <c r="E18" s="277">
        <v>829.42183999999997</v>
      </c>
      <c r="F18" s="277">
        <v>452.33973228000002</v>
      </c>
      <c r="G18" s="277">
        <v>219.72241077999999</v>
      </c>
      <c r="H18" s="277">
        <v>26.454297815</v>
      </c>
      <c r="I18" s="277">
        <v>5.9136798044000001</v>
      </c>
      <c r="J18" s="277">
        <v>7.8914072536999997</v>
      </c>
      <c r="K18" s="277">
        <v>73.372048316999994</v>
      </c>
      <c r="L18" s="277">
        <v>382.36154979000003</v>
      </c>
      <c r="M18" s="277">
        <v>625.01157335000005</v>
      </c>
      <c r="N18" s="277">
        <v>995.43668324999999</v>
      </c>
      <c r="O18" s="277">
        <v>1146.9867363999999</v>
      </c>
      <c r="P18" s="277">
        <v>990.81974809999997</v>
      </c>
      <c r="Q18" s="277">
        <v>819.65003000000002</v>
      </c>
      <c r="R18" s="277">
        <v>448.91313315999997</v>
      </c>
      <c r="S18" s="277">
        <v>215.73665027999999</v>
      </c>
      <c r="T18" s="277">
        <v>26.070845590000001</v>
      </c>
      <c r="U18" s="277">
        <v>4.5307267833999996</v>
      </c>
      <c r="V18" s="277">
        <v>8.4569005186999995</v>
      </c>
      <c r="W18" s="277">
        <v>67.946954890000001</v>
      </c>
      <c r="X18" s="277">
        <v>382.66568447999998</v>
      </c>
      <c r="Y18" s="277">
        <v>625.70794000000001</v>
      </c>
      <c r="Z18" s="277">
        <v>998.25581324999996</v>
      </c>
      <c r="AA18" s="277">
        <v>1153.3027155</v>
      </c>
      <c r="AB18" s="277">
        <v>989.12703810000005</v>
      </c>
      <c r="AC18" s="277">
        <v>795.02619000000004</v>
      </c>
      <c r="AD18" s="277">
        <v>453.27570945000002</v>
      </c>
      <c r="AE18" s="277">
        <v>198.91357671</v>
      </c>
      <c r="AF18" s="277">
        <v>26.184293160999999</v>
      </c>
      <c r="AG18" s="277">
        <v>4.4518353803000004</v>
      </c>
      <c r="AH18" s="277">
        <v>8.7534077814</v>
      </c>
      <c r="AI18" s="277">
        <v>70.846109247000001</v>
      </c>
      <c r="AJ18" s="277">
        <v>372.52545980000002</v>
      </c>
      <c r="AK18" s="277">
        <v>629.27873468999996</v>
      </c>
      <c r="AL18" s="277">
        <v>976.10043432999998</v>
      </c>
      <c r="AM18" s="277">
        <v>1127.8787018</v>
      </c>
      <c r="AN18" s="277">
        <v>976.17778887999998</v>
      </c>
      <c r="AO18" s="277">
        <v>801.28216999999995</v>
      </c>
      <c r="AP18" s="277">
        <v>446.50911622000001</v>
      </c>
      <c r="AQ18" s="277">
        <v>189.91147398000001</v>
      </c>
      <c r="AR18" s="277">
        <v>23.172485748</v>
      </c>
      <c r="AS18" s="277">
        <v>4.0280548002999996</v>
      </c>
      <c r="AT18" s="277">
        <v>10.020803826</v>
      </c>
      <c r="AU18" s="277">
        <v>73.955556881999996</v>
      </c>
      <c r="AV18" s="277">
        <v>359.31026279999998</v>
      </c>
      <c r="AW18" s="277">
        <v>646.50017468999999</v>
      </c>
      <c r="AX18" s="277">
        <v>977.05145114000004</v>
      </c>
      <c r="AY18" s="277">
        <v>1121.8883575</v>
      </c>
      <c r="AZ18" s="277">
        <v>986.61911578000002</v>
      </c>
      <c r="BA18" s="277">
        <v>826.77349106999998</v>
      </c>
      <c r="BB18" s="277">
        <v>449.88884066000003</v>
      </c>
      <c r="BC18" s="277">
        <v>195.51261305</v>
      </c>
      <c r="BD18" s="340">
        <v>20.825990000000001</v>
      </c>
      <c r="BE18" s="340">
        <v>3.9628860000000001</v>
      </c>
      <c r="BF18" s="340">
        <v>10.373749999999999</v>
      </c>
      <c r="BG18" s="340">
        <v>75.325689999999994</v>
      </c>
      <c r="BH18" s="340">
        <v>350.25619999999998</v>
      </c>
      <c r="BI18" s="340">
        <v>659.48559999999998</v>
      </c>
      <c r="BJ18" s="340">
        <v>966.26149999999996</v>
      </c>
      <c r="BK18" s="340">
        <v>1128.9259999999999</v>
      </c>
      <c r="BL18" s="340">
        <v>1023.597</v>
      </c>
      <c r="BM18" s="340">
        <v>830.721</v>
      </c>
      <c r="BN18" s="340">
        <v>455.98899999999998</v>
      </c>
      <c r="BO18" s="340">
        <v>173.75110000000001</v>
      </c>
      <c r="BP18" s="340">
        <v>23.025880000000001</v>
      </c>
      <c r="BQ18" s="340">
        <v>4.4240519999999997</v>
      </c>
      <c r="BR18" s="340">
        <v>11.26994</v>
      </c>
      <c r="BS18" s="340">
        <v>80.104849999999999</v>
      </c>
      <c r="BT18" s="340">
        <v>353.91860000000003</v>
      </c>
      <c r="BU18" s="340">
        <v>664.1413</v>
      </c>
      <c r="BV18" s="340">
        <v>955.55119999999999</v>
      </c>
    </row>
    <row r="19" spans="1:74" ht="11.1" customHeight="1" x14ac:dyDescent="0.2">
      <c r="A19" s="9" t="s">
        <v>158</v>
      </c>
      <c r="B19" s="214" t="s">
        <v>606</v>
      </c>
      <c r="C19" s="277">
        <v>1236.7703805000001</v>
      </c>
      <c r="D19" s="277">
        <v>1075.4408242</v>
      </c>
      <c r="E19" s="277">
        <v>850.55025999999998</v>
      </c>
      <c r="F19" s="277">
        <v>433.64998008999999</v>
      </c>
      <c r="G19" s="277">
        <v>230.15678355</v>
      </c>
      <c r="H19" s="277">
        <v>37.442552714999998</v>
      </c>
      <c r="I19" s="277">
        <v>9.2538282542000001</v>
      </c>
      <c r="J19" s="277">
        <v>17.330816684999999</v>
      </c>
      <c r="K19" s="277">
        <v>89.420110120999993</v>
      </c>
      <c r="L19" s="277">
        <v>410.98997907</v>
      </c>
      <c r="M19" s="277">
        <v>690.53444448000005</v>
      </c>
      <c r="N19" s="277">
        <v>1124.3455941</v>
      </c>
      <c r="O19" s="277">
        <v>1249.8298043</v>
      </c>
      <c r="P19" s="277">
        <v>1080.5296951</v>
      </c>
      <c r="Q19" s="277">
        <v>843.61675000000002</v>
      </c>
      <c r="R19" s="277">
        <v>445.12322659</v>
      </c>
      <c r="S19" s="277">
        <v>233.47912355</v>
      </c>
      <c r="T19" s="277">
        <v>36.057683208</v>
      </c>
      <c r="U19" s="277">
        <v>8.7398671342000007</v>
      </c>
      <c r="V19" s="277">
        <v>17.745891018999998</v>
      </c>
      <c r="W19" s="277">
        <v>88.154169264000004</v>
      </c>
      <c r="X19" s="277">
        <v>408.86929120000002</v>
      </c>
      <c r="Y19" s="277">
        <v>700.46095036999998</v>
      </c>
      <c r="Z19" s="277">
        <v>1126.0689441</v>
      </c>
      <c r="AA19" s="277">
        <v>1257.0012521000001</v>
      </c>
      <c r="AB19" s="277">
        <v>1079.7846251000001</v>
      </c>
      <c r="AC19" s="277">
        <v>794.75318548999996</v>
      </c>
      <c r="AD19" s="277">
        <v>446.56209659000001</v>
      </c>
      <c r="AE19" s="277">
        <v>213.36784649000001</v>
      </c>
      <c r="AF19" s="277">
        <v>36.004115513000002</v>
      </c>
      <c r="AG19" s="277">
        <v>8.7155193580999999</v>
      </c>
      <c r="AH19" s="277">
        <v>18.383736917</v>
      </c>
      <c r="AI19" s="277">
        <v>95.076106709000001</v>
      </c>
      <c r="AJ19" s="277">
        <v>405.75082120000002</v>
      </c>
      <c r="AK19" s="277">
        <v>697.44929036999997</v>
      </c>
      <c r="AL19" s="277">
        <v>1108.6364507999999</v>
      </c>
      <c r="AM19" s="277">
        <v>1234.9826747</v>
      </c>
      <c r="AN19" s="277">
        <v>1070.5549132000001</v>
      </c>
      <c r="AO19" s="277">
        <v>811.26209416999995</v>
      </c>
      <c r="AP19" s="277">
        <v>453.04721259000002</v>
      </c>
      <c r="AQ19" s="277">
        <v>204.41906109000001</v>
      </c>
      <c r="AR19" s="277">
        <v>32.837113512999998</v>
      </c>
      <c r="AS19" s="277">
        <v>8.5072376163999994</v>
      </c>
      <c r="AT19" s="277">
        <v>19.512725058000001</v>
      </c>
      <c r="AU19" s="277">
        <v>91.753505708999995</v>
      </c>
      <c r="AV19" s="277">
        <v>400.66013615999998</v>
      </c>
      <c r="AW19" s="277">
        <v>714.82397036999998</v>
      </c>
      <c r="AX19" s="277">
        <v>1127.6236334</v>
      </c>
      <c r="AY19" s="277">
        <v>1248.2551435</v>
      </c>
      <c r="AZ19" s="277">
        <v>1097.0910899999999</v>
      </c>
      <c r="BA19" s="277">
        <v>846.23140493000005</v>
      </c>
      <c r="BB19" s="277">
        <v>458.11278258999999</v>
      </c>
      <c r="BC19" s="277">
        <v>206.33453044999999</v>
      </c>
      <c r="BD19" s="340">
        <v>29.749269999999999</v>
      </c>
      <c r="BE19" s="340">
        <v>9.8732550000000003</v>
      </c>
      <c r="BF19" s="340">
        <v>16.052040000000002</v>
      </c>
      <c r="BG19" s="340">
        <v>97.209490000000002</v>
      </c>
      <c r="BH19" s="340">
        <v>403.8954</v>
      </c>
      <c r="BI19" s="340">
        <v>742.43309999999997</v>
      </c>
      <c r="BJ19" s="340">
        <v>1115.604</v>
      </c>
      <c r="BK19" s="340">
        <v>1258.0239999999999</v>
      </c>
      <c r="BL19" s="340">
        <v>1142.8810000000001</v>
      </c>
      <c r="BM19" s="340">
        <v>844.89340000000004</v>
      </c>
      <c r="BN19" s="340">
        <v>462.75979999999998</v>
      </c>
      <c r="BO19" s="340">
        <v>193.7413</v>
      </c>
      <c r="BP19" s="340">
        <v>32.642899999999997</v>
      </c>
      <c r="BQ19" s="340">
        <v>10.467980000000001</v>
      </c>
      <c r="BR19" s="340">
        <v>17.227049999999998</v>
      </c>
      <c r="BS19" s="340">
        <v>103.045</v>
      </c>
      <c r="BT19" s="340">
        <v>408.66539999999998</v>
      </c>
      <c r="BU19" s="340">
        <v>746.26469999999995</v>
      </c>
      <c r="BV19" s="340">
        <v>1101.9780000000001</v>
      </c>
    </row>
    <row r="20" spans="1:74" ht="11.1" customHeight="1" x14ac:dyDescent="0.2">
      <c r="A20" s="9" t="s">
        <v>159</v>
      </c>
      <c r="B20" s="214" t="s">
        <v>607</v>
      </c>
      <c r="C20" s="277">
        <v>1302.3462082999999</v>
      </c>
      <c r="D20" s="277">
        <v>1114.2760143999999</v>
      </c>
      <c r="E20" s="277">
        <v>849.31053976999999</v>
      </c>
      <c r="F20" s="277">
        <v>421.97349119</v>
      </c>
      <c r="G20" s="277">
        <v>210.47333968999999</v>
      </c>
      <c r="H20" s="277">
        <v>43.705068183000002</v>
      </c>
      <c r="I20" s="277">
        <v>12.783417715000001</v>
      </c>
      <c r="J20" s="277">
        <v>24.437866885999998</v>
      </c>
      <c r="K20" s="277">
        <v>112.72555479</v>
      </c>
      <c r="L20" s="277">
        <v>429.37516204000002</v>
      </c>
      <c r="M20" s="277">
        <v>736.67181855000001</v>
      </c>
      <c r="N20" s="277">
        <v>1198.8864642000001</v>
      </c>
      <c r="O20" s="277">
        <v>1321.7151658</v>
      </c>
      <c r="P20" s="277">
        <v>1106.8577161000001</v>
      </c>
      <c r="Q20" s="277">
        <v>841.09240977000002</v>
      </c>
      <c r="R20" s="277">
        <v>431.63595119000001</v>
      </c>
      <c r="S20" s="277">
        <v>216.49571429</v>
      </c>
      <c r="T20" s="277">
        <v>43.742883276999997</v>
      </c>
      <c r="U20" s="277">
        <v>12.390533315000001</v>
      </c>
      <c r="V20" s="277">
        <v>24.757319578000001</v>
      </c>
      <c r="W20" s="277">
        <v>114.25713136</v>
      </c>
      <c r="X20" s="277">
        <v>420.51566587999997</v>
      </c>
      <c r="Y20" s="277">
        <v>755.93989494000004</v>
      </c>
      <c r="Z20" s="277">
        <v>1201.9914857000001</v>
      </c>
      <c r="AA20" s="277">
        <v>1321.2106004</v>
      </c>
      <c r="AB20" s="277">
        <v>1105.8478161</v>
      </c>
      <c r="AC20" s="277">
        <v>783.12781015999997</v>
      </c>
      <c r="AD20" s="277">
        <v>422.13632045000003</v>
      </c>
      <c r="AE20" s="277">
        <v>200.63917437999999</v>
      </c>
      <c r="AF20" s="277">
        <v>43.773612446000001</v>
      </c>
      <c r="AG20" s="277">
        <v>12.107770409</v>
      </c>
      <c r="AH20" s="277">
        <v>24.647157161999999</v>
      </c>
      <c r="AI20" s="277">
        <v>118.87282492999999</v>
      </c>
      <c r="AJ20" s="277">
        <v>410.57751042000001</v>
      </c>
      <c r="AK20" s="277">
        <v>745.95872494000002</v>
      </c>
      <c r="AL20" s="277">
        <v>1205.4658754</v>
      </c>
      <c r="AM20" s="277">
        <v>1311.9018357</v>
      </c>
      <c r="AN20" s="277">
        <v>1096.9799161000001</v>
      </c>
      <c r="AO20" s="277">
        <v>800.60888440999997</v>
      </c>
      <c r="AP20" s="277">
        <v>442.89093764</v>
      </c>
      <c r="AQ20" s="277">
        <v>200.48255222</v>
      </c>
      <c r="AR20" s="277">
        <v>42.290726446000001</v>
      </c>
      <c r="AS20" s="277">
        <v>12.499634613</v>
      </c>
      <c r="AT20" s="277">
        <v>25.710591825000002</v>
      </c>
      <c r="AU20" s="277">
        <v>110.76357788</v>
      </c>
      <c r="AV20" s="277">
        <v>417.14635504</v>
      </c>
      <c r="AW20" s="277">
        <v>750.57033493999995</v>
      </c>
      <c r="AX20" s="277">
        <v>1236.6981874000001</v>
      </c>
      <c r="AY20" s="277">
        <v>1320.4179002000001</v>
      </c>
      <c r="AZ20" s="277">
        <v>1121.4782315</v>
      </c>
      <c r="BA20" s="277">
        <v>830.57092985999998</v>
      </c>
      <c r="BB20" s="277">
        <v>452.44971513000002</v>
      </c>
      <c r="BC20" s="277">
        <v>199.83957432</v>
      </c>
      <c r="BD20" s="340">
        <v>38.87811</v>
      </c>
      <c r="BE20" s="340">
        <v>13.008369999999999</v>
      </c>
      <c r="BF20" s="340">
        <v>20.959140000000001</v>
      </c>
      <c r="BG20" s="340">
        <v>115.8824</v>
      </c>
      <c r="BH20" s="340">
        <v>418.38659999999999</v>
      </c>
      <c r="BI20" s="340">
        <v>781.91859999999997</v>
      </c>
      <c r="BJ20" s="340">
        <v>1232.3140000000001</v>
      </c>
      <c r="BK20" s="340">
        <v>1312.922</v>
      </c>
      <c r="BL20" s="340">
        <v>1160.4839999999999</v>
      </c>
      <c r="BM20" s="340">
        <v>824.27679999999998</v>
      </c>
      <c r="BN20" s="340">
        <v>455.97120000000001</v>
      </c>
      <c r="BO20" s="340">
        <v>197.46260000000001</v>
      </c>
      <c r="BP20" s="340">
        <v>40.904229999999998</v>
      </c>
      <c r="BQ20" s="340">
        <v>13.607430000000001</v>
      </c>
      <c r="BR20" s="340">
        <v>21.182130000000001</v>
      </c>
      <c r="BS20" s="340">
        <v>121.76779999999999</v>
      </c>
      <c r="BT20" s="340">
        <v>422.8913</v>
      </c>
      <c r="BU20" s="340">
        <v>789.61320000000001</v>
      </c>
      <c r="BV20" s="340">
        <v>1226.866</v>
      </c>
    </row>
    <row r="21" spans="1:74" ht="11.1" customHeight="1" x14ac:dyDescent="0.2">
      <c r="A21" s="9" t="s">
        <v>160</v>
      </c>
      <c r="B21" s="214" t="s">
        <v>640</v>
      </c>
      <c r="C21" s="277">
        <v>623.82307463999996</v>
      </c>
      <c r="D21" s="277">
        <v>514.32636437999997</v>
      </c>
      <c r="E21" s="277">
        <v>362.63582654999999</v>
      </c>
      <c r="F21" s="277">
        <v>147.92341381</v>
      </c>
      <c r="G21" s="277">
        <v>52.650116668999999</v>
      </c>
      <c r="H21" s="277">
        <v>2.2664557009999999</v>
      </c>
      <c r="I21" s="277">
        <v>0.32662474275999998</v>
      </c>
      <c r="J21" s="277">
        <v>0.23570932114000001</v>
      </c>
      <c r="K21" s="277">
        <v>14.093699761</v>
      </c>
      <c r="L21" s="277">
        <v>140.65216756000001</v>
      </c>
      <c r="M21" s="277">
        <v>315.42685062999999</v>
      </c>
      <c r="N21" s="277">
        <v>558.88344379</v>
      </c>
      <c r="O21" s="277">
        <v>626.20636944</v>
      </c>
      <c r="P21" s="277">
        <v>516.53728899999999</v>
      </c>
      <c r="Q21" s="277">
        <v>353.69448655000002</v>
      </c>
      <c r="R21" s="277">
        <v>145.01548839</v>
      </c>
      <c r="S21" s="277">
        <v>51.119776285999997</v>
      </c>
      <c r="T21" s="277">
        <v>2.0922022610000002</v>
      </c>
      <c r="U21" s="277">
        <v>0.26082382275999999</v>
      </c>
      <c r="V21" s="277">
        <v>0.23500958264999999</v>
      </c>
      <c r="W21" s="277">
        <v>12.479186077</v>
      </c>
      <c r="X21" s="277">
        <v>140.46045308000001</v>
      </c>
      <c r="Y21" s="277">
        <v>320.08870824000002</v>
      </c>
      <c r="Z21" s="277">
        <v>561.22949072999995</v>
      </c>
      <c r="AA21" s="277">
        <v>625.17970944000001</v>
      </c>
      <c r="AB21" s="277">
        <v>510.53666949000001</v>
      </c>
      <c r="AC21" s="277">
        <v>337.80541525000001</v>
      </c>
      <c r="AD21" s="277">
        <v>148.64361263000001</v>
      </c>
      <c r="AE21" s="277">
        <v>46.794375662999997</v>
      </c>
      <c r="AF21" s="277">
        <v>2.3050566105999999</v>
      </c>
      <c r="AG21" s="277">
        <v>0.25745730548000001</v>
      </c>
      <c r="AH21" s="277">
        <v>0.25979501264999999</v>
      </c>
      <c r="AI21" s="277">
        <v>13.285930277</v>
      </c>
      <c r="AJ21" s="277">
        <v>142.2884316</v>
      </c>
      <c r="AK21" s="277">
        <v>322.74025312999999</v>
      </c>
      <c r="AL21" s="277">
        <v>543.53841073000001</v>
      </c>
      <c r="AM21" s="277">
        <v>600.69344845000001</v>
      </c>
      <c r="AN21" s="277">
        <v>507.38461625000002</v>
      </c>
      <c r="AO21" s="277">
        <v>356.80208578000003</v>
      </c>
      <c r="AP21" s="277">
        <v>146.17002253999999</v>
      </c>
      <c r="AQ21" s="277">
        <v>46.191162663</v>
      </c>
      <c r="AR21" s="277">
        <v>1.6937464018999999</v>
      </c>
      <c r="AS21" s="277">
        <v>0.25344308248000003</v>
      </c>
      <c r="AT21" s="277">
        <v>0.36159909102999999</v>
      </c>
      <c r="AU21" s="277">
        <v>13.403515078</v>
      </c>
      <c r="AV21" s="277">
        <v>138.53298649999999</v>
      </c>
      <c r="AW21" s="277">
        <v>337.56773421000003</v>
      </c>
      <c r="AX21" s="277">
        <v>529.77135422000003</v>
      </c>
      <c r="AY21" s="277">
        <v>607.45184845000006</v>
      </c>
      <c r="AZ21" s="277">
        <v>502.57431624999998</v>
      </c>
      <c r="BA21" s="277">
        <v>370.97469577999999</v>
      </c>
      <c r="BB21" s="277">
        <v>145.76406254</v>
      </c>
      <c r="BC21" s="277">
        <v>48.498129540000001</v>
      </c>
      <c r="BD21" s="340">
        <v>1.4922120000000001</v>
      </c>
      <c r="BE21" s="340">
        <v>0.30825439999999998</v>
      </c>
      <c r="BF21" s="340">
        <v>0.40542499999999998</v>
      </c>
      <c r="BG21" s="340">
        <v>13.23325</v>
      </c>
      <c r="BH21" s="340">
        <v>138.0179</v>
      </c>
      <c r="BI21" s="340">
        <v>353.75830000000002</v>
      </c>
      <c r="BJ21" s="340">
        <v>520.84580000000005</v>
      </c>
      <c r="BK21" s="340">
        <v>615.74350000000004</v>
      </c>
      <c r="BL21" s="340">
        <v>522.50070000000005</v>
      </c>
      <c r="BM21" s="340">
        <v>363.18689999999998</v>
      </c>
      <c r="BN21" s="340">
        <v>141.77350000000001</v>
      </c>
      <c r="BO21" s="340">
        <v>42.73986</v>
      </c>
      <c r="BP21" s="340">
        <v>1.585823</v>
      </c>
      <c r="BQ21" s="340">
        <v>0.32997769999999998</v>
      </c>
      <c r="BR21" s="340">
        <v>0.44937830000000001</v>
      </c>
      <c r="BS21" s="340">
        <v>14.39866</v>
      </c>
      <c r="BT21" s="340">
        <v>140.5025</v>
      </c>
      <c r="BU21" s="340">
        <v>356.11759999999998</v>
      </c>
      <c r="BV21" s="340">
        <v>512.93799999999999</v>
      </c>
    </row>
    <row r="22" spans="1:74" ht="11.1" customHeight="1" x14ac:dyDescent="0.2">
      <c r="A22" s="9" t="s">
        <v>161</v>
      </c>
      <c r="B22" s="214" t="s">
        <v>609</v>
      </c>
      <c r="C22" s="277">
        <v>788.29495999999995</v>
      </c>
      <c r="D22" s="277">
        <v>644.51209875999996</v>
      </c>
      <c r="E22" s="277">
        <v>441.05122992999998</v>
      </c>
      <c r="F22" s="277">
        <v>172.79080425000001</v>
      </c>
      <c r="G22" s="277">
        <v>57.719817722999998</v>
      </c>
      <c r="H22" s="277">
        <v>2.4611418568999999</v>
      </c>
      <c r="I22" s="277">
        <v>0.16477673054</v>
      </c>
      <c r="J22" s="277">
        <v>0.40952746933</v>
      </c>
      <c r="K22" s="277">
        <v>18.732887162000001</v>
      </c>
      <c r="L22" s="277">
        <v>184.02551016999999</v>
      </c>
      <c r="M22" s="277">
        <v>415.79616479999999</v>
      </c>
      <c r="N22" s="277">
        <v>722.30480999999997</v>
      </c>
      <c r="O22" s="277">
        <v>789.41603999999995</v>
      </c>
      <c r="P22" s="277">
        <v>650.44965876000003</v>
      </c>
      <c r="Q22" s="277">
        <v>423.82129993000001</v>
      </c>
      <c r="R22" s="277">
        <v>173.29681011</v>
      </c>
      <c r="S22" s="277">
        <v>59.262357154</v>
      </c>
      <c r="T22" s="277">
        <v>2.0120616069000001</v>
      </c>
      <c r="U22" s="277">
        <v>0.16477673054</v>
      </c>
      <c r="V22" s="277">
        <v>0.40952746933</v>
      </c>
      <c r="W22" s="277">
        <v>18.372927413999999</v>
      </c>
      <c r="X22" s="277">
        <v>184.09612429000001</v>
      </c>
      <c r="Y22" s="277">
        <v>421.87429285000002</v>
      </c>
      <c r="Z22" s="277">
        <v>726.67711999999995</v>
      </c>
      <c r="AA22" s="277">
        <v>783.26280999999994</v>
      </c>
      <c r="AB22" s="277">
        <v>638.46803876000001</v>
      </c>
      <c r="AC22" s="277">
        <v>396.93965793000001</v>
      </c>
      <c r="AD22" s="277">
        <v>175.3383781</v>
      </c>
      <c r="AE22" s="277">
        <v>53.293704153999997</v>
      </c>
      <c r="AF22" s="277">
        <v>2.2221646388999998</v>
      </c>
      <c r="AG22" s="277">
        <v>0.16477673054</v>
      </c>
      <c r="AH22" s="277">
        <v>0.40952746933</v>
      </c>
      <c r="AI22" s="277">
        <v>20.365125213999999</v>
      </c>
      <c r="AJ22" s="277">
        <v>192.23833010000001</v>
      </c>
      <c r="AK22" s="277">
        <v>421.47600748999997</v>
      </c>
      <c r="AL22" s="277">
        <v>708.94144354000002</v>
      </c>
      <c r="AM22" s="277">
        <v>756.52731000000006</v>
      </c>
      <c r="AN22" s="277">
        <v>633.10205373999997</v>
      </c>
      <c r="AO22" s="277">
        <v>420.28249173</v>
      </c>
      <c r="AP22" s="277">
        <v>180.57957531</v>
      </c>
      <c r="AQ22" s="277">
        <v>54.589306153999999</v>
      </c>
      <c r="AR22" s="277">
        <v>1.3248789866999999</v>
      </c>
      <c r="AS22" s="277">
        <v>0.16477673054</v>
      </c>
      <c r="AT22" s="277">
        <v>0.40952746933</v>
      </c>
      <c r="AU22" s="277">
        <v>18.682240425</v>
      </c>
      <c r="AV22" s="277">
        <v>189.94284865</v>
      </c>
      <c r="AW22" s="277">
        <v>442.98728248999998</v>
      </c>
      <c r="AX22" s="277">
        <v>703.42380353999999</v>
      </c>
      <c r="AY22" s="277">
        <v>776.80523659999994</v>
      </c>
      <c r="AZ22" s="277">
        <v>635.39454849000003</v>
      </c>
      <c r="BA22" s="277">
        <v>440.93832058999999</v>
      </c>
      <c r="BB22" s="277">
        <v>177.58019530999999</v>
      </c>
      <c r="BC22" s="277">
        <v>57.065445556999997</v>
      </c>
      <c r="BD22" s="340">
        <v>1.1378429999999999</v>
      </c>
      <c r="BE22" s="340">
        <v>0.2351673</v>
      </c>
      <c r="BF22" s="340">
        <v>4.7079200000000002E-2</v>
      </c>
      <c r="BG22" s="340">
        <v>18.462</v>
      </c>
      <c r="BH22" s="340">
        <v>194.6919</v>
      </c>
      <c r="BI22" s="340">
        <v>472.60090000000002</v>
      </c>
      <c r="BJ22" s="340">
        <v>691.03390000000002</v>
      </c>
      <c r="BK22" s="340">
        <v>796.00149999999996</v>
      </c>
      <c r="BL22" s="340">
        <v>668.89580000000001</v>
      </c>
      <c r="BM22" s="340">
        <v>433.77969999999999</v>
      </c>
      <c r="BN22" s="340">
        <v>172.1437</v>
      </c>
      <c r="BO22" s="340">
        <v>51.990209999999998</v>
      </c>
      <c r="BP22" s="340">
        <v>1.4088350000000001</v>
      </c>
      <c r="BQ22" s="340">
        <v>0.2351673</v>
      </c>
      <c r="BR22" s="340">
        <v>9.3963000000000005E-2</v>
      </c>
      <c r="BS22" s="340">
        <v>19.89114</v>
      </c>
      <c r="BT22" s="340">
        <v>196.04349999999999</v>
      </c>
      <c r="BU22" s="340">
        <v>476.3449</v>
      </c>
      <c r="BV22" s="340">
        <v>681.18790000000001</v>
      </c>
    </row>
    <row r="23" spans="1:74" ht="11.1" customHeight="1" x14ac:dyDescent="0.2">
      <c r="A23" s="9" t="s">
        <v>162</v>
      </c>
      <c r="B23" s="214" t="s">
        <v>610</v>
      </c>
      <c r="C23" s="277">
        <v>547.92411296</v>
      </c>
      <c r="D23" s="277">
        <v>426.23067004000001</v>
      </c>
      <c r="E23" s="277">
        <v>256.03554933999999</v>
      </c>
      <c r="F23" s="277">
        <v>72.162293117000004</v>
      </c>
      <c r="G23" s="277">
        <v>9.0938197837000008</v>
      </c>
      <c r="H23" s="277">
        <v>0.24504882147000001</v>
      </c>
      <c r="I23" s="277">
        <v>8.2734880000000007E-3</v>
      </c>
      <c r="J23" s="277">
        <v>0.19067609223000001</v>
      </c>
      <c r="K23" s="277">
        <v>5.6830560581</v>
      </c>
      <c r="L23" s="277">
        <v>71.475145178000005</v>
      </c>
      <c r="M23" s="277">
        <v>238.63802354000001</v>
      </c>
      <c r="N23" s="277">
        <v>504.10989611000002</v>
      </c>
      <c r="O23" s="277">
        <v>545.44033295999998</v>
      </c>
      <c r="P23" s="277">
        <v>433.13393669999999</v>
      </c>
      <c r="Q23" s="277">
        <v>238.31701561</v>
      </c>
      <c r="R23" s="277">
        <v>71.551586116999999</v>
      </c>
      <c r="S23" s="277">
        <v>9.6143617132999992</v>
      </c>
      <c r="T23" s="277">
        <v>0.22821458925999999</v>
      </c>
      <c r="U23" s="277">
        <v>8.2734880000000007E-3</v>
      </c>
      <c r="V23" s="277">
        <v>0.19067609223000001</v>
      </c>
      <c r="W23" s="277">
        <v>5.5916935105999999</v>
      </c>
      <c r="X23" s="277">
        <v>68.779774751999994</v>
      </c>
      <c r="Y23" s="277">
        <v>243.18688219000001</v>
      </c>
      <c r="Z23" s="277">
        <v>510.96117611</v>
      </c>
      <c r="AA23" s="277">
        <v>538.55889626999999</v>
      </c>
      <c r="AB23" s="277">
        <v>419.07092985000003</v>
      </c>
      <c r="AC23" s="277">
        <v>219.01169411000001</v>
      </c>
      <c r="AD23" s="277">
        <v>70.339904576999999</v>
      </c>
      <c r="AE23" s="277">
        <v>8.3845797303000005</v>
      </c>
      <c r="AF23" s="277">
        <v>0.21986297326000001</v>
      </c>
      <c r="AG23" s="277">
        <v>8.2734880000000007E-3</v>
      </c>
      <c r="AH23" s="277">
        <v>0.18233100623000001</v>
      </c>
      <c r="AI23" s="277">
        <v>5.6316284596999999</v>
      </c>
      <c r="AJ23" s="277">
        <v>67.761529752000001</v>
      </c>
      <c r="AK23" s="277">
        <v>232.34621727000001</v>
      </c>
      <c r="AL23" s="277">
        <v>501.27968933</v>
      </c>
      <c r="AM23" s="277">
        <v>526.38180626999997</v>
      </c>
      <c r="AN23" s="277">
        <v>408.74559212000003</v>
      </c>
      <c r="AO23" s="277">
        <v>222.21500832000001</v>
      </c>
      <c r="AP23" s="277">
        <v>76.191877069</v>
      </c>
      <c r="AQ23" s="277">
        <v>9.1327474157000008</v>
      </c>
      <c r="AR23" s="277">
        <v>0.10538323417000001</v>
      </c>
      <c r="AS23" s="277">
        <v>8.2734880000000007E-3</v>
      </c>
      <c r="AT23" s="277">
        <v>0.19788393527000001</v>
      </c>
      <c r="AU23" s="277">
        <v>4.7067455345999996</v>
      </c>
      <c r="AV23" s="277">
        <v>68.878002752</v>
      </c>
      <c r="AW23" s="277">
        <v>245.91873584999999</v>
      </c>
      <c r="AX23" s="277">
        <v>512.41853820999995</v>
      </c>
      <c r="AY23" s="277">
        <v>540.78184223000005</v>
      </c>
      <c r="AZ23" s="277">
        <v>407.75937081000001</v>
      </c>
      <c r="BA23" s="277">
        <v>239.90828834999999</v>
      </c>
      <c r="BB23" s="277">
        <v>76.258822069000004</v>
      </c>
      <c r="BC23" s="277">
        <v>9.7819843332000005</v>
      </c>
      <c r="BD23" s="340">
        <v>7.5332099999999999E-2</v>
      </c>
      <c r="BE23" s="340">
        <v>1.54027E-2</v>
      </c>
      <c r="BF23" s="340">
        <v>9.2394699999999996E-2</v>
      </c>
      <c r="BG23" s="340">
        <v>4.7183349999999997</v>
      </c>
      <c r="BH23" s="340">
        <v>69.224559999999997</v>
      </c>
      <c r="BI23" s="340">
        <v>261.16980000000001</v>
      </c>
      <c r="BJ23" s="340">
        <v>503.47210000000001</v>
      </c>
      <c r="BK23" s="340">
        <v>558.05539999999996</v>
      </c>
      <c r="BL23" s="340">
        <v>423.0172</v>
      </c>
      <c r="BM23" s="340">
        <v>239.53370000000001</v>
      </c>
      <c r="BN23" s="340">
        <v>72.912610000000001</v>
      </c>
      <c r="BO23" s="340">
        <v>10.34559</v>
      </c>
      <c r="BP23" s="340">
        <v>9.2357700000000001E-2</v>
      </c>
      <c r="BQ23" s="340">
        <v>1.54027E-2</v>
      </c>
      <c r="BR23" s="340">
        <v>0.1100222</v>
      </c>
      <c r="BS23" s="340">
        <v>5.164142</v>
      </c>
      <c r="BT23" s="340">
        <v>69.839330000000004</v>
      </c>
      <c r="BU23" s="340">
        <v>268.04300000000001</v>
      </c>
      <c r="BV23" s="340">
        <v>502.34840000000003</v>
      </c>
    </row>
    <row r="24" spans="1:74" ht="11.1" customHeight="1" x14ac:dyDescent="0.2">
      <c r="A24" s="9" t="s">
        <v>163</v>
      </c>
      <c r="B24" s="214" t="s">
        <v>611</v>
      </c>
      <c r="C24" s="277">
        <v>898.44554596</v>
      </c>
      <c r="D24" s="277">
        <v>753.42431927999996</v>
      </c>
      <c r="E24" s="277">
        <v>618.47196564000001</v>
      </c>
      <c r="F24" s="277">
        <v>413.75700611000002</v>
      </c>
      <c r="G24" s="277">
        <v>220.78565334000001</v>
      </c>
      <c r="H24" s="277">
        <v>81.784035766000002</v>
      </c>
      <c r="I24" s="277">
        <v>11.754786971</v>
      </c>
      <c r="J24" s="277">
        <v>27.125754541999999</v>
      </c>
      <c r="K24" s="277">
        <v>121.71684418</v>
      </c>
      <c r="L24" s="277">
        <v>348.67803226000001</v>
      </c>
      <c r="M24" s="277">
        <v>614.56248973000004</v>
      </c>
      <c r="N24" s="277">
        <v>912.57411113000001</v>
      </c>
      <c r="O24" s="277">
        <v>895.74595595999995</v>
      </c>
      <c r="P24" s="277">
        <v>758.80110927999999</v>
      </c>
      <c r="Q24" s="277">
        <v>616.12319563999995</v>
      </c>
      <c r="R24" s="277">
        <v>416.94036112999999</v>
      </c>
      <c r="S24" s="277">
        <v>232.75338865000001</v>
      </c>
      <c r="T24" s="277">
        <v>84.501927765999994</v>
      </c>
      <c r="U24" s="277">
        <v>12.242250541000001</v>
      </c>
      <c r="V24" s="277">
        <v>27.000199359</v>
      </c>
      <c r="W24" s="277">
        <v>123.24194072</v>
      </c>
      <c r="X24" s="277">
        <v>349.43283878</v>
      </c>
      <c r="Y24" s="277">
        <v>624.56574547000002</v>
      </c>
      <c r="Z24" s="277">
        <v>913.46018113000002</v>
      </c>
      <c r="AA24" s="277">
        <v>883.64043595999999</v>
      </c>
      <c r="AB24" s="277">
        <v>757.19999454000003</v>
      </c>
      <c r="AC24" s="277">
        <v>596.54764956999998</v>
      </c>
      <c r="AD24" s="277">
        <v>413.88913127000001</v>
      </c>
      <c r="AE24" s="277">
        <v>229.25501699</v>
      </c>
      <c r="AF24" s="277">
        <v>84.465639190000005</v>
      </c>
      <c r="AG24" s="277">
        <v>12.402827641</v>
      </c>
      <c r="AH24" s="277">
        <v>25.205660879</v>
      </c>
      <c r="AI24" s="277">
        <v>120.59894635000001</v>
      </c>
      <c r="AJ24" s="277">
        <v>340.83694544999997</v>
      </c>
      <c r="AK24" s="277">
        <v>613.36411062000002</v>
      </c>
      <c r="AL24" s="277">
        <v>915.05482113000005</v>
      </c>
      <c r="AM24" s="277">
        <v>912.99949303999995</v>
      </c>
      <c r="AN24" s="277">
        <v>760.36589454</v>
      </c>
      <c r="AO24" s="277">
        <v>593.54147432000002</v>
      </c>
      <c r="AP24" s="277">
        <v>417.64527666999999</v>
      </c>
      <c r="AQ24" s="277">
        <v>229.93091114999999</v>
      </c>
      <c r="AR24" s="277">
        <v>80.641934660000004</v>
      </c>
      <c r="AS24" s="277">
        <v>13.074560496</v>
      </c>
      <c r="AT24" s="277">
        <v>25.656624949000001</v>
      </c>
      <c r="AU24" s="277">
        <v>117.03719685</v>
      </c>
      <c r="AV24" s="277">
        <v>357.29547279000002</v>
      </c>
      <c r="AW24" s="277">
        <v>603.33874061999995</v>
      </c>
      <c r="AX24" s="277">
        <v>926.46883113000001</v>
      </c>
      <c r="AY24" s="277">
        <v>904.42042303999995</v>
      </c>
      <c r="AZ24" s="277">
        <v>749.34567937999998</v>
      </c>
      <c r="BA24" s="277">
        <v>604.99422866999998</v>
      </c>
      <c r="BB24" s="277">
        <v>419.19990667000002</v>
      </c>
      <c r="BC24" s="277">
        <v>230.98081196999999</v>
      </c>
      <c r="BD24" s="340">
        <v>80.182900000000004</v>
      </c>
      <c r="BE24" s="340">
        <v>12.01492</v>
      </c>
      <c r="BF24" s="340">
        <v>24.969670000000001</v>
      </c>
      <c r="BG24" s="340">
        <v>113.5138</v>
      </c>
      <c r="BH24" s="340">
        <v>349.04469999999998</v>
      </c>
      <c r="BI24" s="340">
        <v>599.73979999999995</v>
      </c>
      <c r="BJ24" s="340">
        <v>924.12969999999996</v>
      </c>
      <c r="BK24" s="340">
        <v>903.32360000000006</v>
      </c>
      <c r="BL24" s="340">
        <v>738.90039999999999</v>
      </c>
      <c r="BM24" s="340">
        <v>589.21489999999994</v>
      </c>
      <c r="BN24" s="340">
        <v>417.2996</v>
      </c>
      <c r="BO24" s="340">
        <v>232.7106</v>
      </c>
      <c r="BP24" s="340">
        <v>76.560720000000003</v>
      </c>
      <c r="BQ24" s="340">
        <v>12.34484</v>
      </c>
      <c r="BR24" s="340">
        <v>23.789770000000001</v>
      </c>
      <c r="BS24" s="340">
        <v>112.94889999999999</v>
      </c>
      <c r="BT24" s="340">
        <v>349.92219999999998</v>
      </c>
      <c r="BU24" s="340">
        <v>603.92240000000004</v>
      </c>
      <c r="BV24" s="340">
        <v>924.92930000000001</v>
      </c>
    </row>
    <row r="25" spans="1:74" ht="11.1" customHeight="1" x14ac:dyDescent="0.2">
      <c r="A25" s="9" t="s">
        <v>164</v>
      </c>
      <c r="B25" s="214" t="s">
        <v>612</v>
      </c>
      <c r="C25" s="277">
        <v>587.10192860999996</v>
      </c>
      <c r="D25" s="277">
        <v>500.52490671999999</v>
      </c>
      <c r="E25" s="277">
        <v>451.26265677999999</v>
      </c>
      <c r="F25" s="277">
        <v>367.31920968999998</v>
      </c>
      <c r="G25" s="277">
        <v>187.91890408</v>
      </c>
      <c r="H25" s="277">
        <v>76.292783409999998</v>
      </c>
      <c r="I25" s="277">
        <v>16.262321075999999</v>
      </c>
      <c r="J25" s="277">
        <v>19.678560709999999</v>
      </c>
      <c r="K25" s="277">
        <v>59.833362354999998</v>
      </c>
      <c r="L25" s="277">
        <v>213.39246458</v>
      </c>
      <c r="M25" s="277">
        <v>409.07051587000001</v>
      </c>
      <c r="N25" s="277">
        <v>603.78687363999995</v>
      </c>
      <c r="O25" s="277">
        <v>579.34137860999999</v>
      </c>
      <c r="P25" s="277">
        <v>501.32382221</v>
      </c>
      <c r="Q25" s="277">
        <v>458.50639158000001</v>
      </c>
      <c r="R25" s="277">
        <v>364.18603098</v>
      </c>
      <c r="S25" s="277">
        <v>203.7546328</v>
      </c>
      <c r="T25" s="277">
        <v>80.440464836999993</v>
      </c>
      <c r="U25" s="277">
        <v>16.500120736</v>
      </c>
      <c r="V25" s="277">
        <v>20.007107043000001</v>
      </c>
      <c r="W25" s="277">
        <v>58.454315041999998</v>
      </c>
      <c r="X25" s="277">
        <v>214.44212737000001</v>
      </c>
      <c r="Y25" s="277">
        <v>417.81774107000001</v>
      </c>
      <c r="Z25" s="277">
        <v>604.97926364</v>
      </c>
      <c r="AA25" s="277">
        <v>570.82749861000002</v>
      </c>
      <c r="AB25" s="277">
        <v>505.48940542000003</v>
      </c>
      <c r="AC25" s="277">
        <v>457.94619870999998</v>
      </c>
      <c r="AD25" s="277">
        <v>361.88101083999999</v>
      </c>
      <c r="AE25" s="277">
        <v>199.60248437000001</v>
      </c>
      <c r="AF25" s="277">
        <v>83.846098837</v>
      </c>
      <c r="AG25" s="277">
        <v>17.50041895</v>
      </c>
      <c r="AH25" s="277">
        <v>19.218095469000001</v>
      </c>
      <c r="AI25" s="277">
        <v>57.341595042000002</v>
      </c>
      <c r="AJ25" s="277">
        <v>207.53409056000001</v>
      </c>
      <c r="AK25" s="277">
        <v>419.76946226000001</v>
      </c>
      <c r="AL25" s="277">
        <v>608.89721364000002</v>
      </c>
      <c r="AM25" s="277">
        <v>592.33607171000006</v>
      </c>
      <c r="AN25" s="277">
        <v>507.41465567</v>
      </c>
      <c r="AO25" s="277">
        <v>454.38006323000002</v>
      </c>
      <c r="AP25" s="277">
        <v>347.58105452000001</v>
      </c>
      <c r="AQ25" s="277">
        <v>194.80948357</v>
      </c>
      <c r="AR25" s="277">
        <v>82.716194271000006</v>
      </c>
      <c r="AS25" s="277">
        <v>17.725205231</v>
      </c>
      <c r="AT25" s="277">
        <v>19.024400114999999</v>
      </c>
      <c r="AU25" s="277">
        <v>58.829083613999998</v>
      </c>
      <c r="AV25" s="277">
        <v>218.41597056000001</v>
      </c>
      <c r="AW25" s="277">
        <v>408.14466838999999</v>
      </c>
      <c r="AX25" s="277">
        <v>609.18228770999997</v>
      </c>
      <c r="AY25" s="277">
        <v>574.30159171000003</v>
      </c>
      <c r="AZ25" s="277">
        <v>498.64597201999999</v>
      </c>
      <c r="BA25" s="277">
        <v>460.41472564999998</v>
      </c>
      <c r="BB25" s="277">
        <v>347.79243158000003</v>
      </c>
      <c r="BC25" s="277">
        <v>191.06820243999999</v>
      </c>
      <c r="BD25" s="340">
        <v>82.48706</v>
      </c>
      <c r="BE25" s="340">
        <v>17.647040000000001</v>
      </c>
      <c r="BF25" s="340">
        <v>19.063079999999999</v>
      </c>
      <c r="BG25" s="340">
        <v>55.67839</v>
      </c>
      <c r="BH25" s="340">
        <v>206.4828</v>
      </c>
      <c r="BI25" s="340">
        <v>394.7448</v>
      </c>
      <c r="BJ25" s="340">
        <v>603.8288</v>
      </c>
      <c r="BK25" s="340">
        <v>562.98990000000003</v>
      </c>
      <c r="BL25" s="340">
        <v>483.63310000000001</v>
      </c>
      <c r="BM25" s="340">
        <v>446.35719999999998</v>
      </c>
      <c r="BN25" s="340">
        <v>341.95389999999998</v>
      </c>
      <c r="BO25" s="340">
        <v>191.83150000000001</v>
      </c>
      <c r="BP25" s="340">
        <v>76.334119999999999</v>
      </c>
      <c r="BQ25" s="340">
        <v>17.330649999999999</v>
      </c>
      <c r="BR25" s="340">
        <v>19.139679999999998</v>
      </c>
      <c r="BS25" s="340">
        <v>50.560809999999996</v>
      </c>
      <c r="BT25" s="340">
        <v>201.28039999999999</v>
      </c>
      <c r="BU25" s="340">
        <v>393.17410000000001</v>
      </c>
      <c r="BV25" s="340">
        <v>604.55150000000003</v>
      </c>
    </row>
    <row r="26" spans="1:74" ht="11.1" customHeight="1" x14ac:dyDescent="0.2">
      <c r="A26" s="9" t="s">
        <v>165</v>
      </c>
      <c r="B26" s="214" t="s">
        <v>641</v>
      </c>
      <c r="C26" s="277">
        <v>877.73359530000005</v>
      </c>
      <c r="D26" s="277">
        <v>743.41225522000002</v>
      </c>
      <c r="E26" s="277">
        <v>585.91276916000004</v>
      </c>
      <c r="F26" s="277">
        <v>317.55672649000002</v>
      </c>
      <c r="G26" s="277">
        <v>153.27371604999999</v>
      </c>
      <c r="H26" s="277">
        <v>33.393135835999999</v>
      </c>
      <c r="I26" s="277">
        <v>7.0632183491999996</v>
      </c>
      <c r="J26" s="277">
        <v>11.238143479</v>
      </c>
      <c r="K26" s="277">
        <v>58.870279807999999</v>
      </c>
      <c r="L26" s="277">
        <v>269.79532340999998</v>
      </c>
      <c r="M26" s="277">
        <v>494.35022061000001</v>
      </c>
      <c r="N26" s="277">
        <v>806.89192032999995</v>
      </c>
      <c r="O26" s="277">
        <v>880.22090530000003</v>
      </c>
      <c r="P26" s="277">
        <v>745.57128522000005</v>
      </c>
      <c r="Q26" s="277">
        <v>577.67345915999999</v>
      </c>
      <c r="R26" s="277">
        <v>317.84225649000001</v>
      </c>
      <c r="S26" s="277">
        <v>156.64726569999999</v>
      </c>
      <c r="T26" s="277">
        <v>34.054374467999999</v>
      </c>
      <c r="U26" s="277">
        <v>6.7173885772000004</v>
      </c>
      <c r="V26" s="277">
        <v>11.482687237</v>
      </c>
      <c r="W26" s="277">
        <v>57.181963363000001</v>
      </c>
      <c r="X26" s="277">
        <v>268.25982341000002</v>
      </c>
      <c r="Y26" s="277">
        <v>500.5141544</v>
      </c>
      <c r="Z26" s="277">
        <v>808.86308512000005</v>
      </c>
      <c r="AA26" s="277">
        <v>877.90230529999997</v>
      </c>
      <c r="AB26" s="277">
        <v>741.25537522000002</v>
      </c>
      <c r="AC26" s="277">
        <v>552.91656915999999</v>
      </c>
      <c r="AD26" s="277">
        <v>317.41979375</v>
      </c>
      <c r="AE26" s="277">
        <v>146.96709566999999</v>
      </c>
      <c r="AF26" s="277">
        <v>34.561405467999997</v>
      </c>
      <c r="AG26" s="277">
        <v>6.8478489772</v>
      </c>
      <c r="AH26" s="277">
        <v>11.355753336999999</v>
      </c>
      <c r="AI26" s="277">
        <v>58.982972363000002</v>
      </c>
      <c r="AJ26" s="277">
        <v>263.47661418000001</v>
      </c>
      <c r="AK26" s="277">
        <v>497.81366439999999</v>
      </c>
      <c r="AL26" s="277">
        <v>796.86401511999998</v>
      </c>
      <c r="AM26" s="277">
        <v>865.84450530000004</v>
      </c>
      <c r="AN26" s="277">
        <v>733.93093522000004</v>
      </c>
      <c r="AO26" s="277">
        <v>560.81661416999998</v>
      </c>
      <c r="AP26" s="277">
        <v>316.20097884</v>
      </c>
      <c r="AQ26" s="277">
        <v>142.91708252999999</v>
      </c>
      <c r="AR26" s="277">
        <v>32.723356152000001</v>
      </c>
      <c r="AS26" s="277">
        <v>6.8411833772000001</v>
      </c>
      <c r="AT26" s="277">
        <v>11.859921833</v>
      </c>
      <c r="AU26" s="277">
        <v>58.202101362999997</v>
      </c>
      <c r="AV26" s="277">
        <v>262.55446888</v>
      </c>
      <c r="AW26" s="277">
        <v>506.04033440000001</v>
      </c>
      <c r="AX26" s="277">
        <v>800.50663512000006</v>
      </c>
      <c r="AY26" s="277">
        <v>865.91969529999994</v>
      </c>
      <c r="AZ26" s="277">
        <v>737.10473521999995</v>
      </c>
      <c r="BA26" s="277">
        <v>579.27543417000004</v>
      </c>
      <c r="BB26" s="277">
        <v>317.4897148</v>
      </c>
      <c r="BC26" s="277">
        <v>143.95616878999999</v>
      </c>
      <c r="BD26" s="340">
        <v>31.39425</v>
      </c>
      <c r="BE26" s="340">
        <v>6.9282370000000002</v>
      </c>
      <c r="BF26" s="340">
        <v>11.02291</v>
      </c>
      <c r="BG26" s="340">
        <v>58.657699999999998</v>
      </c>
      <c r="BH26" s="340">
        <v>258.66039999999998</v>
      </c>
      <c r="BI26" s="340">
        <v>517.81920000000002</v>
      </c>
      <c r="BJ26" s="340">
        <v>790.81769999999995</v>
      </c>
      <c r="BK26" s="340">
        <v>869.50409999999999</v>
      </c>
      <c r="BL26" s="340">
        <v>756.44209999999998</v>
      </c>
      <c r="BM26" s="340">
        <v>572.92250000000001</v>
      </c>
      <c r="BN26" s="340">
        <v>316.55489999999998</v>
      </c>
      <c r="BO26" s="340">
        <v>136.4538</v>
      </c>
      <c r="BP26" s="340">
        <v>31.191680000000002</v>
      </c>
      <c r="BQ26" s="340">
        <v>7.1169209999999996</v>
      </c>
      <c r="BR26" s="340">
        <v>11.325659999999999</v>
      </c>
      <c r="BS26" s="340">
        <v>60.246180000000003</v>
      </c>
      <c r="BT26" s="340">
        <v>259.76650000000001</v>
      </c>
      <c r="BU26" s="340">
        <v>520.51980000000003</v>
      </c>
      <c r="BV26" s="340">
        <v>783.55589999999995</v>
      </c>
    </row>
    <row r="27" spans="1:74" ht="11.1" customHeight="1" x14ac:dyDescent="0.2">
      <c r="A27" s="8"/>
      <c r="B27" s="194" t="s">
        <v>178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503"/>
      <c r="AZ27" s="252"/>
      <c r="BA27" s="252"/>
      <c r="BB27" s="252"/>
      <c r="BC27" s="252"/>
      <c r="BD27" s="503"/>
      <c r="BE27" s="503"/>
      <c r="BF27" s="503"/>
      <c r="BG27" s="503"/>
      <c r="BH27" s="503"/>
      <c r="BI27" s="503"/>
      <c r="BJ27" s="503"/>
      <c r="BK27" s="342"/>
      <c r="BL27" s="342"/>
      <c r="BM27" s="342"/>
      <c r="BN27" s="342"/>
      <c r="BO27" s="342"/>
      <c r="BP27" s="342"/>
      <c r="BQ27" s="342"/>
      <c r="BR27" s="342"/>
      <c r="BS27" s="342"/>
      <c r="BT27" s="342"/>
      <c r="BU27" s="342"/>
      <c r="BV27" s="342"/>
    </row>
    <row r="28" spans="1:74" ht="11.1" customHeight="1" x14ac:dyDescent="0.2">
      <c r="A28" s="9" t="s">
        <v>42</v>
      </c>
      <c r="B28" s="214" t="s">
        <v>605</v>
      </c>
      <c r="C28" s="277">
        <v>0</v>
      </c>
      <c r="D28" s="277">
        <v>0</v>
      </c>
      <c r="E28" s="277">
        <v>0</v>
      </c>
      <c r="F28" s="277">
        <v>0</v>
      </c>
      <c r="G28" s="277">
        <v>11.699597359</v>
      </c>
      <c r="H28" s="277">
        <v>62.835509999999999</v>
      </c>
      <c r="I28" s="277">
        <v>247.54388427999999</v>
      </c>
      <c r="J28" s="277">
        <v>169.08744812</v>
      </c>
      <c r="K28" s="277">
        <v>62.503149999999998</v>
      </c>
      <c r="L28" s="277">
        <v>0</v>
      </c>
      <c r="M28" s="277">
        <v>0</v>
      </c>
      <c r="N28" s="277">
        <v>0</v>
      </c>
      <c r="O28" s="277">
        <v>0</v>
      </c>
      <c r="P28" s="277">
        <v>0</v>
      </c>
      <c r="Q28" s="277">
        <v>0</v>
      </c>
      <c r="R28" s="277">
        <v>0</v>
      </c>
      <c r="S28" s="277">
        <v>21.412376404</v>
      </c>
      <c r="T28" s="277">
        <v>58.007510000000003</v>
      </c>
      <c r="U28" s="277">
        <v>246.03053284000001</v>
      </c>
      <c r="V28" s="277">
        <v>211.41734314000001</v>
      </c>
      <c r="W28" s="277">
        <v>27.149394989000001</v>
      </c>
      <c r="X28" s="277">
        <v>0.49252170000000001</v>
      </c>
      <c r="Y28" s="277">
        <v>0</v>
      </c>
      <c r="Z28" s="277">
        <v>0</v>
      </c>
      <c r="AA28" s="277">
        <v>0</v>
      </c>
      <c r="AB28" s="277">
        <v>0</v>
      </c>
      <c r="AC28" s="277">
        <v>0</v>
      </c>
      <c r="AD28" s="277">
        <v>0</v>
      </c>
      <c r="AE28" s="277">
        <v>8.3610609999999994</v>
      </c>
      <c r="AF28" s="277">
        <v>87.738110000000006</v>
      </c>
      <c r="AG28" s="277">
        <v>303.58425903</v>
      </c>
      <c r="AH28" s="277">
        <v>123.05892181</v>
      </c>
      <c r="AI28" s="277">
        <v>17.245088577000001</v>
      </c>
      <c r="AJ28" s="277">
        <v>0</v>
      </c>
      <c r="AK28" s="277">
        <v>0</v>
      </c>
      <c r="AL28" s="277">
        <v>0</v>
      </c>
      <c r="AM28" s="277">
        <v>0</v>
      </c>
      <c r="AN28" s="277">
        <v>0</v>
      </c>
      <c r="AO28" s="277">
        <v>0</v>
      </c>
      <c r="AP28" s="277">
        <v>0</v>
      </c>
      <c r="AQ28" s="277">
        <v>5.911124</v>
      </c>
      <c r="AR28" s="277">
        <v>69.500649999999993</v>
      </c>
      <c r="AS28" s="277">
        <v>200.83741760000001</v>
      </c>
      <c r="AT28" s="277">
        <v>109.059021</v>
      </c>
      <c r="AU28" s="277">
        <v>31.9756</v>
      </c>
      <c r="AV28" s="277">
        <v>0</v>
      </c>
      <c r="AW28" s="277">
        <v>0</v>
      </c>
      <c r="AX28" s="277">
        <v>0</v>
      </c>
      <c r="AY28" s="277">
        <v>0</v>
      </c>
      <c r="AZ28" s="277">
        <v>0</v>
      </c>
      <c r="BA28" s="277">
        <v>0</v>
      </c>
      <c r="BB28" s="277">
        <v>0</v>
      </c>
      <c r="BC28" s="277">
        <v>41.735550000000003</v>
      </c>
      <c r="BD28" s="340">
        <v>72.956794739000003</v>
      </c>
      <c r="BE28" s="340">
        <v>192.81327820000001</v>
      </c>
      <c r="BF28" s="340">
        <v>161.96516417999999</v>
      </c>
      <c r="BG28" s="340">
        <v>30.181844711</v>
      </c>
      <c r="BH28" s="340">
        <v>0.31576100000000001</v>
      </c>
      <c r="BI28" s="340">
        <v>0</v>
      </c>
      <c r="BJ28" s="340">
        <v>0</v>
      </c>
      <c r="BK28" s="340">
        <v>0</v>
      </c>
      <c r="BL28" s="340">
        <v>0</v>
      </c>
      <c r="BM28" s="340">
        <v>0</v>
      </c>
      <c r="BN28" s="340">
        <v>0</v>
      </c>
      <c r="BO28" s="340">
        <v>9.2098390000000006</v>
      </c>
      <c r="BP28" s="340">
        <v>80.364639999999994</v>
      </c>
      <c r="BQ28" s="340">
        <v>206.96469999999999</v>
      </c>
      <c r="BR28" s="340">
        <v>177.23884583</v>
      </c>
      <c r="BS28" s="340">
        <v>30.176837921000001</v>
      </c>
      <c r="BT28" s="340">
        <v>0.31517849999999997</v>
      </c>
      <c r="BU28" s="340">
        <v>0</v>
      </c>
      <c r="BV28" s="340">
        <v>0</v>
      </c>
    </row>
    <row r="29" spans="1:74" ht="11.1" customHeight="1" x14ac:dyDescent="0.2">
      <c r="A29" s="9" t="s">
        <v>43</v>
      </c>
      <c r="B29" s="214" t="s">
        <v>639</v>
      </c>
      <c r="C29" s="277">
        <v>0</v>
      </c>
      <c r="D29" s="277">
        <v>0</v>
      </c>
      <c r="E29" s="277">
        <v>0</v>
      </c>
      <c r="F29" s="277">
        <v>0</v>
      </c>
      <c r="G29" s="277">
        <v>41.323154449</v>
      </c>
      <c r="H29" s="277">
        <v>146.79672241</v>
      </c>
      <c r="I29" s="277">
        <v>339.75760000000002</v>
      </c>
      <c r="J29" s="277">
        <v>211.54191589000001</v>
      </c>
      <c r="K29" s="277">
        <v>93.465419999999995</v>
      </c>
      <c r="L29" s="277">
        <v>2.6453829999999998</v>
      </c>
      <c r="M29" s="277">
        <v>0</v>
      </c>
      <c r="N29" s="277">
        <v>0</v>
      </c>
      <c r="O29" s="277">
        <v>0</v>
      </c>
      <c r="P29" s="277">
        <v>0</v>
      </c>
      <c r="Q29" s="277">
        <v>1.9784455299000001</v>
      </c>
      <c r="R29" s="277">
        <v>0</v>
      </c>
      <c r="S29" s="277">
        <v>64.290350000000004</v>
      </c>
      <c r="T29" s="277">
        <v>115.47312164</v>
      </c>
      <c r="U29" s="277">
        <v>331.21499999999997</v>
      </c>
      <c r="V29" s="277">
        <v>237.15441895000001</v>
      </c>
      <c r="W29" s="277">
        <v>60.154960000000003</v>
      </c>
      <c r="X29" s="277">
        <v>4.9820966721</v>
      </c>
      <c r="Y29" s="277">
        <v>0</v>
      </c>
      <c r="Z29" s="277">
        <v>0</v>
      </c>
      <c r="AA29" s="277">
        <v>0</v>
      </c>
      <c r="AB29" s="277">
        <v>0</v>
      </c>
      <c r="AC29" s="277">
        <v>0</v>
      </c>
      <c r="AD29" s="277">
        <v>0</v>
      </c>
      <c r="AE29" s="277">
        <v>22.521728516</v>
      </c>
      <c r="AF29" s="277">
        <v>133.54839999999999</v>
      </c>
      <c r="AG29" s="277">
        <v>325.78073119999999</v>
      </c>
      <c r="AH29" s="277">
        <v>159.71728515999999</v>
      </c>
      <c r="AI29" s="277">
        <v>36.133644103999998</v>
      </c>
      <c r="AJ29" s="277">
        <v>5.649057</v>
      </c>
      <c r="AK29" s="277">
        <v>0</v>
      </c>
      <c r="AL29" s="277">
        <v>0</v>
      </c>
      <c r="AM29" s="277">
        <v>0</v>
      </c>
      <c r="AN29" s="277">
        <v>0</v>
      </c>
      <c r="AO29" s="277">
        <v>0</v>
      </c>
      <c r="AP29" s="277">
        <v>0</v>
      </c>
      <c r="AQ29" s="277">
        <v>25.857912064000001</v>
      </c>
      <c r="AR29" s="277">
        <v>129.55265807999999</v>
      </c>
      <c r="AS29" s="277">
        <v>218.63829999999999</v>
      </c>
      <c r="AT29" s="277">
        <v>148.72380000000001</v>
      </c>
      <c r="AU29" s="277">
        <v>65.009230000000002</v>
      </c>
      <c r="AV29" s="277">
        <v>5.5094120000000002</v>
      </c>
      <c r="AW29" s="277">
        <v>0</v>
      </c>
      <c r="AX29" s="277">
        <v>0</v>
      </c>
      <c r="AY29" s="277">
        <v>0</v>
      </c>
      <c r="AZ29" s="277">
        <v>0</v>
      </c>
      <c r="BA29" s="277">
        <v>0</v>
      </c>
      <c r="BB29" s="277">
        <v>0</v>
      </c>
      <c r="BC29" s="277">
        <v>79.246970000000005</v>
      </c>
      <c r="BD29" s="340">
        <v>131.06121826</v>
      </c>
      <c r="BE29" s="340">
        <v>255.72923279</v>
      </c>
      <c r="BF29" s="340">
        <v>215.95252991000001</v>
      </c>
      <c r="BG29" s="340">
        <v>64.154989999999998</v>
      </c>
      <c r="BH29" s="340">
        <v>5.1719660000000003</v>
      </c>
      <c r="BI29" s="340">
        <v>0</v>
      </c>
      <c r="BJ29" s="340">
        <v>0</v>
      </c>
      <c r="BK29" s="340">
        <v>0</v>
      </c>
      <c r="BL29" s="340">
        <v>0</v>
      </c>
      <c r="BM29" s="340">
        <v>0</v>
      </c>
      <c r="BN29" s="340">
        <v>0</v>
      </c>
      <c r="BO29" s="340">
        <v>29.26187706</v>
      </c>
      <c r="BP29" s="340">
        <v>138.37876892</v>
      </c>
      <c r="BQ29" s="340">
        <v>266.79797363</v>
      </c>
      <c r="BR29" s="340">
        <v>228.01553344999999</v>
      </c>
      <c r="BS29" s="340">
        <v>64.167500000000004</v>
      </c>
      <c r="BT29" s="340">
        <v>5.173915</v>
      </c>
      <c r="BU29" s="340">
        <v>0</v>
      </c>
      <c r="BV29" s="340">
        <v>0</v>
      </c>
    </row>
    <row r="30" spans="1:74" ht="11.1" customHeight="1" x14ac:dyDescent="0.2">
      <c r="A30" s="9" t="s">
        <v>44</v>
      </c>
      <c r="B30" s="214" t="s">
        <v>606</v>
      </c>
      <c r="C30" s="277">
        <v>0</v>
      </c>
      <c r="D30" s="277">
        <v>0</v>
      </c>
      <c r="E30" s="277">
        <v>0.41657309999999997</v>
      </c>
      <c r="F30" s="277">
        <v>1.3297595978000001</v>
      </c>
      <c r="G30" s="277">
        <v>48.67944</v>
      </c>
      <c r="H30" s="277">
        <v>166.40600000000001</v>
      </c>
      <c r="I30" s="277">
        <v>374.9853</v>
      </c>
      <c r="J30" s="277">
        <v>219.96447753999999</v>
      </c>
      <c r="K30" s="277">
        <v>42.051273346000002</v>
      </c>
      <c r="L30" s="277">
        <v>4.8766956328999997</v>
      </c>
      <c r="M30" s="277">
        <v>0</v>
      </c>
      <c r="N30" s="277">
        <v>0</v>
      </c>
      <c r="O30" s="277">
        <v>0</v>
      </c>
      <c r="P30" s="277">
        <v>0</v>
      </c>
      <c r="Q30" s="277">
        <v>22.200067520000001</v>
      </c>
      <c r="R30" s="277">
        <v>1.1100213528</v>
      </c>
      <c r="S30" s="277">
        <v>111.58465576</v>
      </c>
      <c r="T30" s="277">
        <v>181.20400000000001</v>
      </c>
      <c r="U30" s="277">
        <v>410.29135131999999</v>
      </c>
      <c r="V30" s="277">
        <v>200.15911865000001</v>
      </c>
      <c r="W30" s="277">
        <v>46.224260000000001</v>
      </c>
      <c r="X30" s="277">
        <v>1.0817205906</v>
      </c>
      <c r="Y30" s="277">
        <v>0</v>
      </c>
      <c r="Z30" s="277">
        <v>0</v>
      </c>
      <c r="AA30" s="277">
        <v>0</v>
      </c>
      <c r="AB30" s="277">
        <v>0</v>
      </c>
      <c r="AC30" s="277">
        <v>0</v>
      </c>
      <c r="AD30" s="277">
        <v>0</v>
      </c>
      <c r="AE30" s="277">
        <v>70.627009999999999</v>
      </c>
      <c r="AF30" s="277">
        <v>142.41374207000001</v>
      </c>
      <c r="AG30" s="277">
        <v>217.69975281000001</v>
      </c>
      <c r="AH30" s="277">
        <v>181.21902466</v>
      </c>
      <c r="AI30" s="277">
        <v>72.452669999999998</v>
      </c>
      <c r="AJ30" s="277">
        <v>5.5719394684000001</v>
      </c>
      <c r="AK30" s="277">
        <v>0</v>
      </c>
      <c r="AL30" s="277">
        <v>0</v>
      </c>
      <c r="AM30" s="277">
        <v>0</v>
      </c>
      <c r="AN30" s="277">
        <v>0</v>
      </c>
      <c r="AO30" s="277">
        <v>0</v>
      </c>
      <c r="AP30" s="277">
        <v>0.55785733460999998</v>
      </c>
      <c r="AQ30" s="277">
        <v>53.968376159999998</v>
      </c>
      <c r="AR30" s="277">
        <v>176.13911438</v>
      </c>
      <c r="AS30" s="277">
        <v>133.8981781</v>
      </c>
      <c r="AT30" s="277">
        <v>197.55245972</v>
      </c>
      <c r="AU30" s="277">
        <v>46.700899999999997</v>
      </c>
      <c r="AV30" s="277">
        <v>2.4181149999999998</v>
      </c>
      <c r="AW30" s="277">
        <v>0</v>
      </c>
      <c r="AX30" s="277">
        <v>0</v>
      </c>
      <c r="AY30" s="277">
        <v>0</v>
      </c>
      <c r="AZ30" s="277">
        <v>0</v>
      </c>
      <c r="BA30" s="277">
        <v>0</v>
      </c>
      <c r="BB30" s="277">
        <v>1.0813418627</v>
      </c>
      <c r="BC30" s="277">
        <v>74.353570000000005</v>
      </c>
      <c r="BD30" s="340">
        <v>157.95820000000001</v>
      </c>
      <c r="BE30" s="340">
        <v>253.43966674999999</v>
      </c>
      <c r="BF30" s="340">
        <v>215.98825073</v>
      </c>
      <c r="BG30" s="340">
        <v>67.455889999999997</v>
      </c>
      <c r="BH30" s="340">
        <v>7.2533589999999997</v>
      </c>
      <c r="BI30" s="340">
        <v>0</v>
      </c>
      <c r="BJ30" s="340">
        <v>0</v>
      </c>
      <c r="BK30" s="340">
        <v>0</v>
      </c>
      <c r="BL30" s="340">
        <v>0</v>
      </c>
      <c r="BM30" s="340">
        <v>0.41670410000000002</v>
      </c>
      <c r="BN30" s="340">
        <v>1.7460533381000001</v>
      </c>
      <c r="BO30" s="340">
        <v>54.012999999999998</v>
      </c>
      <c r="BP30" s="340">
        <v>158.73075867</v>
      </c>
      <c r="BQ30" s="340">
        <v>254.87483215</v>
      </c>
      <c r="BR30" s="340">
        <v>218.53268433</v>
      </c>
      <c r="BS30" s="340">
        <v>67.457030000000003</v>
      </c>
      <c r="BT30" s="340">
        <v>7.2538404464999999</v>
      </c>
      <c r="BU30" s="340">
        <v>0</v>
      </c>
      <c r="BV30" s="340">
        <v>0</v>
      </c>
    </row>
    <row r="31" spans="1:74" ht="11.1" customHeight="1" x14ac:dyDescent="0.2">
      <c r="A31" s="9" t="s">
        <v>45</v>
      </c>
      <c r="B31" s="214" t="s">
        <v>607</v>
      </c>
      <c r="C31" s="277">
        <v>0</v>
      </c>
      <c r="D31" s="277">
        <v>0</v>
      </c>
      <c r="E31" s="277">
        <v>2.290667</v>
      </c>
      <c r="F31" s="277">
        <v>6.0232479999999997</v>
      </c>
      <c r="G31" s="277">
        <v>46.415523528999998</v>
      </c>
      <c r="H31" s="277">
        <v>213.56755065999999</v>
      </c>
      <c r="I31" s="277">
        <v>439.3673</v>
      </c>
      <c r="J31" s="277">
        <v>296.89462279999998</v>
      </c>
      <c r="K31" s="277">
        <v>57.350299999999997</v>
      </c>
      <c r="L31" s="277">
        <v>12.04537487</v>
      </c>
      <c r="M31" s="277">
        <v>0</v>
      </c>
      <c r="N31" s="277">
        <v>0</v>
      </c>
      <c r="O31" s="277">
        <v>0</v>
      </c>
      <c r="P31" s="277">
        <v>0</v>
      </c>
      <c r="Q31" s="277">
        <v>37.332096100000001</v>
      </c>
      <c r="R31" s="277">
        <v>14.382508278</v>
      </c>
      <c r="S31" s="277">
        <v>123.16426849</v>
      </c>
      <c r="T31" s="277">
        <v>237.50752258</v>
      </c>
      <c r="U31" s="277">
        <v>474.81085204999999</v>
      </c>
      <c r="V31" s="277">
        <v>250.64060000000001</v>
      </c>
      <c r="W31" s="277">
        <v>79.227369999999993</v>
      </c>
      <c r="X31" s="277">
        <v>4.2841189999999996</v>
      </c>
      <c r="Y31" s="277">
        <v>0</v>
      </c>
      <c r="Z31" s="277">
        <v>0</v>
      </c>
      <c r="AA31" s="277">
        <v>0</v>
      </c>
      <c r="AB31" s="277">
        <v>0</v>
      </c>
      <c r="AC31" s="277">
        <v>0</v>
      </c>
      <c r="AD31" s="277">
        <v>0.57877659999999997</v>
      </c>
      <c r="AE31" s="277">
        <v>49.109879999999997</v>
      </c>
      <c r="AF31" s="277">
        <v>180.66741943</v>
      </c>
      <c r="AG31" s="277">
        <v>262.64596558</v>
      </c>
      <c r="AH31" s="277">
        <v>251.05969999999999</v>
      </c>
      <c r="AI31" s="277">
        <v>140.92935181000001</v>
      </c>
      <c r="AJ31" s="277">
        <v>6.645797</v>
      </c>
      <c r="AK31" s="277">
        <v>0</v>
      </c>
      <c r="AL31" s="277">
        <v>0</v>
      </c>
      <c r="AM31" s="277">
        <v>0</v>
      </c>
      <c r="AN31" s="277">
        <v>0</v>
      </c>
      <c r="AO31" s="277">
        <v>0</v>
      </c>
      <c r="AP31" s="277">
        <v>3.5541756153000001</v>
      </c>
      <c r="AQ31" s="277">
        <v>65.171130000000005</v>
      </c>
      <c r="AR31" s="277">
        <v>193.5137</v>
      </c>
      <c r="AS31" s="277">
        <v>199.29524230999999</v>
      </c>
      <c r="AT31" s="277">
        <v>261.03289999999998</v>
      </c>
      <c r="AU31" s="277">
        <v>78.458759999999998</v>
      </c>
      <c r="AV31" s="277">
        <v>11.724007607000001</v>
      </c>
      <c r="AW31" s="277">
        <v>0</v>
      </c>
      <c r="AX31" s="277">
        <v>0</v>
      </c>
      <c r="AY31" s="277">
        <v>0</v>
      </c>
      <c r="AZ31" s="277">
        <v>0</v>
      </c>
      <c r="BA31" s="277">
        <v>2.8839616775999999</v>
      </c>
      <c r="BB31" s="277">
        <v>8.188231</v>
      </c>
      <c r="BC31" s="277">
        <v>53.213769999999997</v>
      </c>
      <c r="BD31" s="340">
        <v>191.92874146</v>
      </c>
      <c r="BE31" s="340">
        <v>309.01593018</v>
      </c>
      <c r="BF31" s="340">
        <v>263.59320000000002</v>
      </c>
      <c r="BG31" s="340">
        <v>91.241429999999994</v>
      </c>
      <c r="BH31" s="340">
        <v>9.6065260000000006</v>
      </c>
      <c r="BI31" s="340">
        <v>0.28789407015000001</v>
      </c>
      <c r="BJ31" s="340">
        <v>0</v>
      </c>
      <c r="BK31" s="340">
        <v>0</v>
      </c>
      <c r="BL31" s="340">
        <v>0</v>
      </c>
      <c r="BM31" s="340">
        <v>2.7813544273000002</v>
      </c>
      <c r="BN31" s="340">
        <v>7.641718</v>
      </c>
      <c r="BO31" s="340">
        <v>68.656580000000005</v>
      </c>
      <c r="BP31" s="340">
        <v>196.73286438</v>
      </c>
      <c r="BQ31" s="340">
        <v>315.12704467999998</v>
      </c>
      <c r="BR31" s="340">
        <v>272.54300000000001</v>
      </c>
      <c r="BS31" s="340">
        <v>91.197950000000006</v>
      </c>
      <c r="BT31" s="340">
        <v>9.5989210000000007</v>
      </c>
      <c r="BU31" s="340">
        <v>0.28757986425999998</v>
      </c>
      <c r="BV31" s="340">
        <v>0</v>
      </c>
    </row>
    <row r="32" spans="1:74" ht="11.1" customHeight="1" x14ac:dyDescent="0.2">
      <c r="A32" s="9" t="s">
        <v>373</v>
      </c>
      <c r="B32" s="214" t="s">
        <v>640</v>
      </c>
      <c r="C32" s="277">
        <v>19.146260000000002</v>
      </c>
      <c r="D32" s="277">
        <v>36.10324</v>
      </c>
      <c r="E32" s="277">
        <v>56.357210000000002</v>
      </c>
      <c r="F32" s="277">
        <v>115.5967</v>
      </c>
      <c r="G32" s="277">
        <v>210.38803100999999</v>
      </c>
      <c r="H32" s="277">
        <v>401.33769999999998</v>
      </c>
      <c r="I32" s="277">
        <v>495.14675903</v>
      </c>
      <c r="J32" s="277">
        <v>454.23649999999998</v>
      </c>
      <c r="K32" s="277">
        <v>275.34500000000003</v>
      </c>
      <c r="L32" s="277">
        <v>92.766530000000003</v>
      </c>
      <c r="M32" s="277">
        <v>57.405090000000001</v>
      </c>
      <c r="N32" s="277">
        <v>45.250010000000003</v>
      </c>
      <c r="O32" s="277">
        <v>30.913399999999999</v>
      </c>
      <c r="P32" s="277">
        <v>46.377243042000003</v>
      </c>
      <c r="Q32" s="277">
        <v>106.35973358</v>
      </c>
      <c r="R32" s="277">
        <v>87.267070000000004</v>
      </c>
      <c r="S32" s="277">
        <v>246.91522216999999</v>
      </c>
      <c r="T32" s="277">
        <v>301.1574</v>
      </c>
      <c r="U32" s="277">
        <v>495.94740000000002</v>
      </c>
      <c r="V32" s="277">
        <v>399.05739999999997</v>
      </c>
      <c r="W32" s="277">
        <v>258.70095824999999</v>
      </c>
      <c r="X32" s="277">
        <v>121.914</v>
      </c>
      <c r="Y32" s="277">
        <v>28.728713988999999</v>
      </c>
      <c r="Z32" s="277">
        <v>38.703506470000001</v>
      </c>
      <c r="AA32" s="277">
        <v>57.504333496000001</v>
      </c>
      <c r="AB32" s="277">
        <v>35.080329999999996</v>
      </c>
      <c r="AC32" s="277">
        <v>16.159931183000001</v>
      </c>
      <c r="AD32" s="277">
        <v>90.792199999999994</v>
      </c>
      <c r="AE32" s="277">
        <v>154.45230000000001</v>
      </c>
      <c r="AF32" s="277">
        <v>348.59426880000001</v>
      </c>
      <c r="AG32" s="277">
        <v>414.40890000000002</v>
      </c>
      <c r="AH32" s="277">
        <v>370.15690000000001</v>
      </c>
      <c r="AI32" s="277">
        <v>255.48196411000001</v>
      </c>
      <c r="AJ32" s="277">
        <v>133.54862976000001</v>
      </c>
      <c r="AK32" s="277">
        <v>66.054789999999997</v>
      </c>
      <c r="AL32" s="277">
        <v>57.975685120000001</v>
      </c>
      <c r="AM32" s="277">
        <v>20.57632637</v>
      </c>
      <c r="AN32" s="277">
        <v>44.986694335999999</v>
      </c>
      <c r="AO32" s="277">
        <v>43.174590000000002</v>
      </c>
      <c r="AP32" s="277">
        <v>84.075900000000004</v>
      </c>
      <c r="AQ32" s="277">
        <v>211.2039</v>
      </c>
      <c r="AR32" s="277">
        <v>351.7491</v>
      </c>
      <c r="AS32" s="277">
        <v>400.29790000000003</v>
      </c>
      <c r="AT32" s="277">
        <v>381.6377</v>
      </c>
      <c r="AU32" s="277">
        <v>281.66640000000001</v>
      </c>
      <c r="AV32" s="277">
        <v>128.30485535</v>
      </c>
      <c r="AW32" s="277">
        <v>31.726945876999999</v>
      </c>
      <c r="AX32" s="277">
        <v>36.675750000000001</v>
      </c>
      <c r="AY32" s="277">
        <v>34.532035827999998</v>
      </c>
      <c r="AZ32" s="277">
        <v>19.148193359</v>
      </c>
      <c r="BA32" s="277">
        <v>84.821020000000004</v>
      </c>
      <c r="BB32" s="277">
        <v>134.01101685</v>
      </c>
      <c r="BC32" s="277">
        <v>266.89666748000002</v>
      </c>
      <c r="BD32" s="340">
        <v>346.61559999999997</v>
      </c>
      <c r="BE32" s="340">
        <v>442.96975708000002</v>
      </c>
      <c r="BF32" s="340">
        <v>416.34300000000002</v>
      </c>
      <c r="BG32" s="340">
        <v>272.03854369999999</v>
      </c>
      <c r="BH32" s="340">
        <v>132.92762755999999</v>
      </c>
      <c r="BI32" s="340">
        <v>57.975760000000001</v>
      </c>
      <c r="BJ32" s="340">
        <v>33.194534302000001</v>
      </c>
      <c r="BK32" s="340">
        <v>29.114934921</v>
      </c>
      <c r="BL32" s="340">
        <v>29.533294678000001</v>
      </c>
      <c r="BM32" s="340">
        <v>49.443249999999999</v>
      </c>
      <c r="BN32" s="340">
        <v>75.981809999999996</v>
      </c>
      <c r="BO32" s="340">
        <v>196.49267578000001</v>
      </c>
      <c r="BP32" s="340">
        <v>349.36477660999998</v>
      </c>
      <c r="BQ32" s="340">
        <v>447.13639999999998</v>
      </c>
      <c r="BR32" s="340">
        <v>420.92950000000002</v>
      </c>
      <c r="BS32" s="340">
        <v>272.38350000000003</v>
      </c>
      <c r="BT32" s="340">
        <v>133.23179999999999</v>
      </c>
      <c r="BU32" s="340">
        <v>58.139606475999997</v>
      </c>
      <c r="BV32" s="340">
        <v>33.289035796999997</v>
      </c>
    </row>
    <row r="33" spans="1:74" ht="11.1" customHeight="1" x14ac:dyDescent="0.2">
      <c r="A33" s="9" t="s">
        <v>46</v>
      </c>
      <c r="B33" s="214" t="s">
        <v>609</v>
      </c>
      <c r="C33" s="277">
        <v>1.5803798437000001</v>
      </c>
      <c r="D33" s="277">
        <v>2.9996585846000001</v>
      </c>
      <c r="E33" s="277">
        <v>22.647905349999998</v>
      </c>
      <c r="F33" s="277">
        <v>55.063205719000003</v>
      </c>
      <c r="G33" s="277">
        <v>130.10057068</v>
      </c>
      <c r="H33" s="277">
        <v>388.89819999999997</v>
      </c>
      <c r="I33" s="277">
        <v>488.74444579999999</v>
      </c>
      <c r="J33" s="277">
        <v>437.63780000000003</v>
      </c>
      <c r="K33" s="277">
        <v>165.26751709000001</v>
      </c>
      <c r="L33" s="277">
        <v>25.550281524999999</v>
      </c>
      <c r="M33" s="277">
        <v>5.5963789999999998</v>
      </c>
      <c r="N33" s="277">
        <v>2.5137143135</v>
      </c>
      <c r="O33" s="277">
        <v>12.510807991</v>
      </c>
      <c r="P33" s="277">
        <v>6.6901279999999996</v>
      </c>
      <c r="Q33" s="277">
        <v>87.710970000000003</v>
      </c>
      <c r="R33" s="277">
        <v>45.565710000000003</v>
      </c>
      <c r="S33" s="277">
        <v>224.53625488</v>
      </c>
      <c r="T33" s="277">
        <v>300.34417724999997</v>
      </c>
      <c r="U33" s="277">
        <v>496.67520000000002</v>
      </c>
      <c r="V33" s="277">
        <v>360.29539999999997</v>
      </c>
      <c r="W33" s="277">
        <v>189.02387999999999</v>
      </c>
      <c r="X33" s="277">
        <v>30.587029999999999</v>
      </c>
      <c r="Y33" s="277">
        <v>1.1565915346</v>
      </c>
      <c r="Z33" s="277">
        <v>6.4674534797999996</v>
      </c>
      <c r="AA33" s="277">
        <v>9.2003609999999991</v>
      </c>
      <c r="AB33" s="277">
        <v>2.3122158051000001</v>
      </c>
      <c r="AC33" s="277">
        <v>2.3118934631000001</v>
      </c>
      <c r="AD33" s="277">
        <v>20.208400000000001</v>
      </c>
      <c r="AE33" s="277">
        <v>112.79088593</v>
      </c>
      <c r="AF33" s="277">
        <v>319.09072875999999</v>
      </c>
      <c r="AG33" s="277">
        <v>338.67517090000001</v>
      </c>
      <c r="AH33" s="277">
        <v>342.21704102000001</v>
      </c>
      <c r="AI33" s="277">
        <v>235.43942261000001</v>
      </c>
      <c r="AJ33" s="277">
        <v>55.271404265999998</v>
      </c>
      <c r="AK33" s="277">
        <v>1.4121067523999999</v>
      </c>
      <c r="AL33" s="277">
        <v>1.6698181629</v>
      </c>
      <c r="AM33" s="277">
        <v>0.25796799999999998</v>
      </c>
      <c r="AN33" s="277">
        <v>1.4112558365000001</v>
      </c>
      <c r="AO33" s="277">
        <v>4.5894365310999996</v>
      </c>
      <c r="AP33" s="277">
        <v>26.407299999999999</v>
      </c>
      <c r="AQ33" s="277">
        <v>147.85562134</v>
      </c>
      <c r="AR33" s="277">
        <v>329.88644409</v>
      </c>
      <c r="AS33" s="277">
        <v>308.54930000000002</v>
      </c>
      <c r="AT33" s="277">
        <v>377.40910000000002</v>
      </c>
      <c r="AU33" s="277">
        <v>236.09326171999999</v>
      </c>
      <c r="AV33" s="277">
        <v>61.305114746000001</v>
      </c>
      <c r="AW33" s="277">
        <v>0.41661039999999999</v>
      </c>
      <c r="AX33" s="277">
        <v>3.808935</v>
      </c>
      <c r="AY33" s="277">
        <v>2.5588612556000001</v>
      </c>
      <c r="AZ33" s="277">
        <v>0</v>
      </c>
      <c r="BA33" s="277">
        <v>20.361717224</v>
      </c>
      <c r="BB33" s="277">
        <v>54.703544616999999</v>
      </c>
      <c r="BC33" s="277">
        <v>196.26962280000001</v>
      </c>
      <c r="BD33" s="340">
        <v>311.57740000000001</v>
      </c>
      <c r="BE33" s="340">
        <v>417.83575438999998</v>
      </c>
      <c r="BF33" s="340">
        <v>396.97669999999999</v>
      </c>
      <c r="BG33" s="340">
        <v>216.53063965000001</v>
      </c>
      <c r="BH33" s="340">
        <v>55.241733551000003</v>
      </c>
      <c r="BI33" s="340">
        <v>6.4649186134000001</v>
      </c>
      <c r="BJ33" s="340">
        <v>3.0026899999999999</v>
      </c>
      <c r="BK33" s="340">
        <v>5.483727</v>
      </c>
      <c r="BL33" s="340">
        <v>2.9030554295000002</v>
      </c>
      <c r="BM33" s="340">
        <v>17.064233779999999</v>
      </c>
      <c r="BN33" s="340">
        <v>32.524929999999998</v>
      </c>
      <c r="BO33" s="340">
        <v>149.21418761999999</v>
      </c>
      <c r="BP33" s="340">
        <v>312.75933837999997</v>
      </c>
      <c r="BQ33" s="340">
        <v>419.79219999999998</v>
      </c>
      <c r="BR33" s="340">
        <v>398.57437134000003</v>
      </c>
      <c r="BS33" s="340">
        <v>216.44309999999999</v>
      </c>
      <c r="BT33" s="340">
        <v>55.200103759999998</v>
      </c>
      <c r="BU33" s="340">
        <v>6.4538830000000003</v>
      </c>
      <c r="BV33" s="340">
        <v>2.9982657433000002</v>
      </c>
    </row>
    <row r="34" spans="1:74" ht="11.1" customHeight="1" x14ac:dyDescent="0.2">
      <c r="A34" s="9" t="s">
        <v>47</v>
      </c>
      <c r="B34" s="214" t="s">
        <v>610</v>
      </c>
      <c r="C34" s="277">
        <v>7.8550120000000003</v>
      </c>
      <c r="D34" s="277">
        <v>10.060833930999999</v>
      </c>
      <c r="E34" s="277">
        <v>83.307929999999999</v>
      </c>
      <c r="F34" s="277">
        <v>185.48257446</v>
      </c>
      <c r="G34" s="277">
        <v>277.04794312000001</v>
      </c>
      <c r="H34" s="277">
        <v>582.29330000000004</v>
      </c>
      <c r="I34" s="277">
        <v>681.85314941000001</v>
      </c>
      <c r="J34" s="277">
        <v>718.92110000000002</v>
      </c>
      <c r="K34" s="277">
        <v>385.27563477000001</v>
      </c>
      <c r="L34" s="277">
        <v>132.05067443999999</v>
      </c>
      <c r="M34" s="277">
        <v>40.81691</v>
      </c>
      <c r="N34" s="277">
        <v>7.1670819999999997</v>
      </c>
      <c r="O34" s="277">
        <v>28.379076004000002</v>
      </c>
      <c r="P34" s="277">
        <v>21.663581848</v>
      </c>
      <c r="Q34" s="277">
        <v>124.13829041</v>
      </c>
      <c r="R34" s="277">
        <v>178.79777526999999</v>
      </c>
      <c r="S34" s="277">
        <v>341.47103881999999</v>
      </c>
      <c r="T34" s="277">
        <v>495.34936522999999</v>
      </c>
      <c r="U34" s="277">
        <v>588.78219999999999</v>
      </c>
      <c r="V34" s="277">
        <v>578.32259999999997</v>
      </c>
      <c r="W34" s="277">
        <v>377.42869999999999</v>
      </c>
      <c r="X34" s="277">
        <v>121.13685608</v>
      </c>
      <c r="Y34" s="277">
        <v>41.687069999999999</v>
      </c>
      <c r="Z34" s="277">
        <v>17.666129999999999</v>
      </c>
      <c r="AA34" s="277">
        <v>17.783740000000002</v>
      </c>
      <c r="AB34" s="277">
        <v>22.354946135999999</v>
      </c>
      <c r="AC34" s="277">
        <v>34.358154296999999</v>
      </c>
      <c r="AD34" s="277">
        <v>63.800049999999999</v>
      </c>
      <c r="AE34" s="277">
        <v>228.60334778000001</v>
      </c>
      <c r="AF34" s="277">
        <v>490.39159999999998</v>
      </c>
      <c r="AG34" s="277">
        <v>518.72705078000001</v>
      </c>
      <c r="AH34" s="277">
        <v>562.89620000000002</v>
      </c>
      <c r="AI34" s="277">
        <v>432.95510000000002</v>
      </c>
      <c r="AJ34" s="277">
        <v>144.61964416999999</v>
      </c>
      <c r="AK34" s="277">
        <v>15.360708237000001</v>
      </c>
      <c r="AL34" s="277">
        <v>3.7709546088999999</v>
      </c>
      <c r="AM34" s="277">
        <v>4.8076879999999997</v>
      </c>
      <c r="AN34" s="277">
        <v>7.636965</v>
      </c>
      <c r="AO34" s="277">
        <v>21.275465012000002</v>
      </c>
      <c r="AP34" s="277">
        <v>96.000990000000002</v>
      </c>
      <c r="AQ34" s="277">
        <v>225.38182068</v>
      </c>
      <c r="AR34" s="277">
        <v>457.7398</v>
      </c>
      <c r="AS34" s="277">
        <v>502.4606</v>
      </c>
      <c r="AT34" s="277">
        <v>557.49040000000002</v>
      </c>
      <c r="AU34" s="277">
        <v>380.15499999999997</v>
      </c>
      <c r="AV34" s="277">
        <v>195.50470000000001</v>
      </c>
      <c r="AW34" s="277">
        <v>9.5114180000000008</v>
      </c>
      <c r="AX34" s="277">
        <v>14.710051537</v>
      </c>
      <c r="AY34" s="277">
        <v>5.437182</v>
      </c>
      <c r="AZ34" s="277">
        <v>5.641311</v>
      </c>
      <c r="BA34" s="277">
        <v>40.887659999999997</v>
      </c>
      <c r="BB34" s="277">
        <v>149.90100000000001</v>
      </c>
      <c r="BC34" s="277">
        <v>263.62243652000001</v>
      </c>
      <c r="BD34" s="340">
        <v>434.30926513999998</v>
      </c>
      <c r="BE34" s="340">
        <v>543.40129999999999</v>
      </c>
      <c r="BF34" s="340">
        <v>547.04089999999997</v>
      </c>
      <c r="BG34" s="340">
        <v>354.23829999999998</v>
      </c>
      <c r="BH34" s="340">
        <v>140.03764343</v>
      </c>
      <c r="BI34" s="340">
        <v>35.157024384000003</v>
      </c>
      <c r="BJ34" s="340">
        <v>8.7944630000000004</v>
      </c>
      <c r="BK34" s="340">
        <v>12.082648277000001</v>
      </c>
      <c r="BL34" s="340">
        <v>11.978555678999999</v>
      </c>
      <c r="BM34" s="340">
        <v>43.712829999999997</v>
      </c>
      <c r="BN34" s="340">
        <v>101.28775786999999</v>
      </c>
      <c r="BO34" s="340">
        <v>276.40753174000002</v>
      </c>
      <c r="BP34" s="340">
        <v>451.54469999999998</v>
      </c>
      <c r="BQ34" s="340">
        <v>561.20294189000003</v>
      </c>
      <c r="BR34" s="340">
        <v>562.83960000000002</v>
      </c>
      <c r="BS34" s="340">
        <v>354.40176392000001</v>
      </c>
      <c r="BT34" s="340">
        <v>140.17422485</v>
      </c>
      <c r="BU34" s="340">
        <v>35.203310000000002</v>
      </c>
      <c r="BV34" s="340">
        <v>8.8016129999999997</v>
      </c>
    </row>
    <row r="35" spans="1:74" ht="11.1" customHeight="1" x14ac:dyDescent="0.2">
      <c r="A35" s="9" t="s">
        <v>50</v>
      </c>
      <c r="B35" s="214" t="s">
        <v>611</v>
      </c>
      <c r="C35" s="277">
        <v>0</v>
      </c>
      <c r="D35" s="277">
        <v>0</v>
      </c>
      <c r="E35" s="277">
        <v>16.172481536999999</v>
      </c>
      <c r="F35" s="277">
        <v>45.027156830000003</v>
      </c>
      <c r="G35" s="277">
        <v>74.732699999999994</v>
      </c>
      <c r="H35" s="277">
        <v>237.89109999999999</v>
      </c>
      <c r="I35" s="277">
        <v>379.24540000000002</v>
      </c>
      <c r="J35" s="277">
        <v>400.52800000000002</v>
      </c>
      <c r="K35" s="277">
        <v>218.94245910999999</v>
      </c>
      <c r="L35" s="277">
        <v>73.293400000000005</v>
      </c>
      <c r="M35" s="277">
        <v>4.3454866408999999</v>
      </c>
      <c r="N35" s="277">
        <v>0</v>
      </c>
      <c r="O35" s="277">
        <v>1.4932221174</v>
      </c>
      <c r="P35" s="277">
        <v>2.3181349999999998</v>
      </c>
      <c r="Q35" s="277">
        <v>10.581486701999999</v>
      </c>
      <c r="R35" s="277">
        <v>51.777446746999999</v>
      </c>
      <c r="S35" s="277">
        <v>142.43826293999999</v>
      </c>
      <c r="T35" s="277">
        <v>305.22089999999997</v>
      </c>
      <c r="U35" s="277">
        <v>388.13979999999998</v>
      </c>
      <c r="V35" s="277">
        <v>372.6952</v>
      </c>
      <c r="W35" s="277">
        <v>207.19851685</v>
      </c>
      <c r="X35" s="277">
        <v>75.574330000000003</v>
      </c>
      <c r="Y35" s="277">
        <v>15.128542899999999</v>
      </c>
      <c r="Z35" s="277">
        <v>0</v>
      </c>
      <c r="AA35" s="277">
        <v>0</v>
      </c>
      <c r="AB35" s="277">
        <v>0</v>
      </c>
      <c r="AC35" s="277">
        <v>22.659067153999999</v>
      </c>
      <c r="AD35" s="277">
        <v>47.038543701000002</v>
      </c>
      <c r="AE35" s="277">
        <v>122.07338715</v>
      </c>
      <c r="AF35" s="277">
        <v>309.24509999999998</v>
      </c>
      <c r="AG35" s="277">
        <v>389.89859999999999</v>
      </c>
      <c r="AH35" s="277">
        <v>336.82366943</v>
      </c>
      <c r="AI35" s="277">
        <v>185.57763671999999</v>
      </c>
      <c r="AJ35" s="277">
        <v>39.404216765999998</v>
      </c>
      <c r="AK35" s="277">
        <v>9.1876280000000001</v>
      </c>
      <c r="AL35" s="277">
        <v>0</v>
      </c>
      <c r="AM35" s="277">
        <v>2.9756574631000001</v>
      </c>
      <c r="AN35" s="277">
        <v>7.4053890000000004</v>
      </c>
      <c r="AO35" s="277">
        <v>20.723342895999998</v>
      </c>
      <c r="AP35" s="277">
        <v>46.874119999999998</v>
      </c>
      <c r="AQ35" s="277">
        <v>118.98902893</v>
      </c>
      <c r="AR35" s="277">
        <v>271.31906128000003</v>
      </c>
      <c r="AS35" s="277">
        <v>390.67663573999999</v>
      </c>
      <c r="AT35" s="277">
        <v>271.94082642000001</v>
      </c>
      <c r="AU35" s="277">
        <v>206.82432556000001</v>
      </c>
      <c r="AV35" s="277">
        <v>85.201210000000003</v>
      </c>
      <c r="AW35" s="277">
        <v>8.9892699999999994</v>
      </c>
      <c r="AX35" s="277">
        <v>0</v>
      </c>
      <c r="AY35" s="277">
        <v>1.9429270000000001</v>
      </c>
      <c r="AZ35" s="277">
        <v>11.181042671</v>
      </c>
      <c r="BA35" s="277">
        <v>31.840942383000002</v>
      </c>
      <c r="BB35" s="277">
        <v>37.663449999999997</v>
      </c>
      <c r="BC35" s="277">
        <v>64.511489999999995</v>
      </c>
      <c r="BD35" s="340">
        <v>265.70156859999997</v>
      </c>
      <c r="BE35" s="340">
        <v>393.04605103</v>
      </c>
      <c r="BF35" s="340">
        <v>351.51089999999999</v>
      </c>
      <c r="BG35" s="340">
        <v>204.32220000000001</v>
      </c>
      <c r="BH35" s="340">
        <v>70.20223</v>
      </c>
      <c r="BI35" s="340">
        <v>8.7554350000000003</v>
      </c>
      <c r="BJ35" s="340">
        <v>0</v>
      </c>
      <c r="BK35" s="340">
        <v>1.0391154289</v>
      </c>
      <c r="BL35" s="340">
        <v>3.8587980000000002</v>
      </c>
      <c r="BM35" s="340">
        <v>14.306402206</v>
      </c>
      <c r="BN35" s="340">
        <v>47.807220000000001</v>
      </c>
      <c r="BO35" s="340">
        <v>132.87411499000001</v>
      </c>
      <c r="BP35" s="340">
        <v>271.35125732</v>
      </c>
      <c r="BQ35" s="340">
        <v>398.3175354</v>
      </c>
      <c r="BR35" s="340">
        <v>359.83969999999999</v>
      </c>
      <c r="BS35" s="340">
        <v>204.49423218000001</v>
      </c>
      <c r="BT35" s="340">
        <v>70.287819999999996</v>
      </c>
      <c r="BU35" s="340">
        <v>8.7668949999999999</v>
      </c>
      <c r="BV35" s="340">
        <v>0</v>
      </c>
    </row>
    <row r="36" spans="1:74" ht="11.1" customHeight="1" x14ac:dyDescent="0.2">
      <c r="A36" s="9" t="s">
        <v>51</v>
      </c>
      <c r="B36" s="214" t="s">
        <v>612</v>
      </c>
      <c r="C36" s="277">
        <v>7.0139870000000002</v>
      </c>
      <c r="D36" s="277">
        <v>7.3690769999999999</v>
      </c>
      <c r="E36" s="277">
        <v>10.10854</v>
      </c>
      <c r="F36" s="277">
        <v>16.300682068</v>
      </c>
      <c r="G36" s="277">
        <v>23.003162383999999</v>
      </c>
      <c r="H36" s="277">
        <v>65.844009999999997</v>
      </c>
      <c r="I36" s="277">
        <v>182.33619999999999</v>
      </c>
      <c r="J36" s="277">
        <v>203.67009999999999</v>
      </c>
      <c r="K36" s="277">
        <v>156.38526916999999</v>
      </c>
      <c r="L36" s="277">
        <v>44.529940000000003</v>
      </c>
      <c r="M36" s="277">
        <v>10.59533596</v>
      </c>
      <c r="N36" s="277">
        <v>9.039434</v>
      </c>
      <c r="O36" s="277">
        <v>10.852180000000001</v>
      </c>
      <c r="P36" s="277">
        <v>6.8283180000000003</v>
      </c>
      <c r="Q36" s="277">
        <v>8.2856000000000005</v>
      </c>
      <c r="R36" s="277">
        <v>18.310401917</v>
      </c>
      <c r="S36" s="277">
        <v>50.614100000000001</v>
      </c>
      <c r="T36" s="277">
        <v>92.13946</v>
      </c>
      <c r="U36" s="277">
        <v>182.28213500999999</v>
      </c>
      <c r="V36" s="277">
        <v>281.32601928999998</v>
      </c>
      <c r="W36" s="277">
        <v>190.74278258999999</v>
      </c>
      <c r="X36" s="277">
        <v>53.701079999999997</v>
      </c>
      <c r="Y36" s="277">
        <v>13.921504021000001</v>
      </c>
      <c r="Z36" s="277">
        <v>8.3960399999999993</v>
      </c>
      <c r="AA36" s="277">
        <v>6.6194040000000003</v>
      </c>
      <c r="AB36" s="277">
        <v>6.9760739999999997</v>
      </c>
      <c r="AC36" s="277">
        <v>12.730652809</v>
      </c>
      <c r="AD36" s="277">
        <v>25.127725601000002</v>
      </c>
      <c r="AE36" s="277">
        <v>58.150646209999998</v>
      </c>
      <c r="AF36" s="277">
        <v>135.30522156000001</v>
      </c>
      <c r="AG36" s="277">
        <v>251.7946</v>
      </c>
      <c r="AH36" s="277">
        <v>208.59504699999999</v>
      </c>
      <c r="AI36" s="277">
        <v>137.38076781999999</v>
      </c>
      <c r="AJ36" s="277">
        <v>27.323467255000001</v>
      </c>
      <c r="AK36" s="277">
        <v>13.409503937</v>
      </c>
      <c r="AL36" s="277">
        <v>8.7461009999999995</v>
      </c>
      <c r="AM36" s="277">
        <v>14.049635887000001</v>
      </c>
      <c r="AN36" s="277">
        <v>9.6430520000000008</v>
      </c>
      <c r="AO36" s="277">
        <v>15.494364738</v>
      </c>
      <c r="AP36" s="277">
        <v>25.841625214</v>
      </c>
      <c r="AQ36" s="277">
        <v>73.624114989999995</v>
      </c>
      <c r="AR36" s="277">
        <v>126.59181212999999</v>
      </c>
      <c r="AS36" s="277">
        <v>275.03347778</v>
      </c>
      <c r="AT36" s="277">
        <v>229.4528</v>
      </c>
      <c r="AU36" s="277">
        <v>190.72218323000001</v>
      </c>
      <c r="AV36" s="277">
        <v>87.436800000000005</v>
      </c>
      <c r="AW36" s="277">
        <v>18.680864333999999</v>
      </c>
      <c r="AX36" s="277">
        <v>7.4706890000000001</v>
      </c>
      <c r="AY36" s="277">
        <v>10.965094565999999</v>
      </c>
      <c r="AZ36" s="277">
        <v>14.265185356</v>
      </c>
      <c r="BA36" s="277">
        <v>29.770435333000002</v>
      </c>
      <c r="BB36" s="277">
        <v>21.893139999999999</v>
      </c>
      <c r="BC36" s="277">
        <v>27.787174225000001</v>
      </c>
      <c r="BD36" s="340">
        <v>124.18798828</v>
      </c>
      <c r="BE36" s="340">
        <v>230.0985</v>
      </c>
      <c r="BF36" s="340">
        <v>229.33108521</v>
      </c>
      <c r="BG36" s="340">
        <v>150.33061218</v>
      </c>
      <c r="BH36" s="340">
        <v>53.186866760000001</v>
      </c>
      <c r="BI36" s="340">
        <v>14.345322609</v>
      </c>
      <c r="BJ36" s="340">
        <v>8.2263599999999997</v>
      </c>
      <c r="BK36" s="340">
        <v>9.3537680000000005</v>
      </c>
      <c r="BL36" s="340">
        <v>8.154814</v>
      </c>
      <c r="BM36" s="340">
        <v>13.782590000000001</v>
      </c>
      <c r="BN36" s="340">
        <v>25.148119999999999</v>
      </c>
      <c r="BO36" s="340">
        <v>57.560894011999999</v>
      </c>
      <c r="BP36" s="340">
        <v>114.50856018</v>
      </c>
      <c r="BQ36" s="340">
        <v>211.90246582</v>
      </c>
      <c r="BR36" s="340">
        <v>216.26830000000001</v>
      </c>
      <c r="BS36" s="340">
        <v>150.26402282999999</v>
      </c>
      <c r="BT36" s="340">
        <v>53.247059999999998</v>
      </c>
      <c r="BU36" s="340">
        <v>14.340185164999999</v>
      </c>
      <c r="BV36" s="340">
        <v>8.2926009999999994</v>
      </c>
    </row>
    <row r="37" spans="1:74" ht="11.1" customHeight="1" x14ac:dyDescent="0.2">
      <c r="A37" s="9" t="s">
        <v>752</v>
      </c>
      <c r="B37" s="214" t="s">
        <v>641</v>
      </c>
      <c r="C37" s="277">
        <v>5.87622</v>
      </c>
      <c r="D37" s="277">
        <v>9.5740069999999999</v>
      </c>
      <c r="E37" s="277">
        <v>25.173767089999998</v>
      </c>
      <c r="F37" s="277">
        <v>54.183734893999997</v>
      </c>
      <c r="G37" s="277">
        <v>106.89376068</v>
      </c>
      <c r="H37" s="277">
        <v>259.19332886000001</v>
      </c>
      <c r="I37" s="277">
        <v>404.31112671</v>
      </c>
      <c r="J37" s="277">
        <v>349.65629999999999</v>
      </c>
      <c r="K37" s="277">
        <v>175.50976563</v>
      </c>
      <c r="L37" s="277">
        <v>49.621839999999999</v>
      </c>
      <c r="M37" s="277">
        <v>18.390768050999998</v>
      </c>
      <c r="N37" s="277">
        <v>11.278359999999999</v>
      </c>
      <c r="O37" s="277">
        <v>12.009399999999999</v>
      </c>
      <c r="P37" s="277">
        <v>13.286379999999999</v>
      </c>
      <c r="Q37" s="277">
        <v>48.85331</v>
      </c>
      <c r="R37" s="277">
        <v>48.844314574999999</v>
      </c>
      <c r="S37" s="277">
        <v>154.78691101000001</v>
      </c>
      <c r="T37" s="277">
        <v>233.00224304</v>
      </c>
      <c r="U37" s="277">
        <v>401.07850000000002</v>
      </c>
      <c r="V37" s="277">
        <v>327.95083618000001</v>
      </c>
      <c r="W37" s="277">
        <v>173.92662048</v>
      </c>
      <c r="X37" s="277">
        <v>55.380569999999999</v>
      </c>
      <c r="Y37" s="277">
        <v>14.015315056</v>
      </c>
      <c r="Z37" s="277">
        <v>11.417259216</v>
      </c>
      <c r="AA37" s="277">
        <v>14.97827</v>
      </c>
      <c r="AB37" s="277">
        <v>10.799356461</v>
      </c>
      <c r="AC37" s="277">
        <v>11.117631912</v>
      </c>
      <c r="AD37" s="277">
        <v>34.107489999999999</v>
      </c>
      <c r="AE37" s="277">
        <v>99.545190000000005</v>
      </c>
      <c r="AF37" s="277">
        <v>244.66363525</v>
      </c>
      <c r="AG37" s="277">
        <v>338.51785278</v>
      </c>
      <c r="AH37" s="277">
        <v>288.35989999999998</v>
      </c>
      <c r="AI37" s="277">
        <v>177.19471741000001</v>
      </c>
      <c r="AJ37" s="277">
        <v>56.082435607999997</v>
      </c>
      <c r="AK37" s="277">
        <v>17.710617065000001</v>
      </c>
      <c r="AL37" s="277">
        <v>13.328318596000001</v>
      </c>
      <c r="AM37" s="277">
        <v>7.128781</v>
      </c>
      <c r="AN37" s="277">
        <v>11.92524147</v>
      </c>
      <c r="AO37" s="277">
        <v>15.32582</v>
      </c>
      <c r="AP37" s="277">
        <v>37.545806884999998</v>
      </c>
      <c r="AQ37" s="277">
        <v>113.8085</v>
      </c>
      <c r="AR37" s="277">
        <v>242.64567565999999</v>
      </c>
      <c r="AS37" s="277">
        <v>301.05682373000002</v>
      </c>
      <c r="AT37" s="277">
        <v>292.1318</v>
      </c>
      <c r="AU37" s="277">
        <v>183.2268</v>
      </c>
      <c r="AV37" s="277">
        <v>74.755420000000001</v>
      </c>
      <c r="AW37" s="277">
        <v>11.110336304</v>
      </c>
      <c r="AX37" s="277">
        <v>10.427797318</v>
      </c>
      <c r="AY37" s="277">
        <v>9.5260660000000001</v>
      </c>
      <c r="AZ37" s="277">
        <v>7.5931410000000001</v>
      </c>
      <c r="BA37" s="277">
        <v>30.206440000000001</v>
      </c>
      <c r="BB37" s="277">
        <v>54.765810000000002</v>
      </c>
      <c r="BC37" s="277">
        <v>131.76461792000001</v>
      </c>
      <c r="BD37" s="340">
        <v>234.86227417000001</v>
      </c>
      <c r="BE37" s="340">
        <v>343.17500000000001</v>
      </c>
      <c r="BF37" s="340">
        <v>319.02346802</v>
      </c>
      <c r="BG37" s="340">
        <v>174.35043335</v>
      </c>
      <c r="BH37" s="340">
        <v>62.659089999999999</v>
      </c>
      <c r="BI37" s="340">
        <v>19.083686829000001</v>
      </c>
      <c r="BJ37" s="340">
        <v>9.1333179999999992</v>
      </c>
      <c r="BK37" s="340">
        <v>9.1381029999999992</v>
      </c>
      <c r="BL37" s="340">
        <v>9.0697729999999996</v>
      </c>
      <c r="BM37" s="340">
        <v>19.626962662</v>
      </c>
      <c r="BN37" s="340">
        <v>37.625747681</v>
      </c>
      <c r="BO37" s="340">
        <v>116.93845367</v>
      </c>
      <c r="BP37" s="340">
        <v>238.45198059000001</v>
      </c>
      <c r="BQ37" s="340">
        <v>346.70166016000002</v>
      </c>
      <c r="BR37" s="340">
        <v>323.99887085</v>
      </c>
      <c r="BS37" s="340">
        <v>174.81018065999999</v>
      </c>
      <c r="BT37" s="340">
        <v>62.947699999999998</v>
      </c>
      <c r="BU37" s="340">
        <v>19.186765671</v>
      </c>
      <c r="BV37" s="340">
        <v>9.1922040000000003</v>
      </c>
    </row>
    <row r="38" spans="1:74" ht="11.1" customHeight="1" x14ac:dyDescent="0.2">
      <c r="A38" s="9"/>
      <c r="B38" s="194" t="s">
        <v>179</v>
      </c>
      <c r="C38" s="251"/>
      <c r="D38" s="251"/>
      <c r="E38" s="25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c r="AE38" s="251"/>
      <c r="AF38" s="251"/>
      <c r="AG38" s="251"/>
      <c r="AH38" s="251"/>
      <c r="AI38" s="251"/>
      <c r="AJ38" s="251"/>
      <c r="AK38" s="251"/>
      <c r="AL38" s="251"/>
      <c r="AM38" s="251"/>
      <c r="AN38" s="251"/>
      <c r="AO38" s="251"/>
      <c r="AP38" s="251"/>
      <c r="AQ38" s="251"/>
      <c r="AR38" s="251"/>
      <c r="AS38" s="251"/>
      <c r="AT38" s="251"/>
      <c r="AU38" s="251"/>
      <c r="AV38" s="251"/>
      <c r="AW38" s="251"/>
      <c r="AX38" s="251"/>
      <c r="AY38" s="341"/>
      <c r="AZ38" s="655"/>
      <c r="BA38" s="655"/>
      <c r="BB38" s="655"/>
      <c r="BC38" s="655"/>
      <c r="BD38" s="341"/>
      <c r="BE38" s="341"/>
      <c r="BF38" s="341"/>
      <c r="BG38" s="341"/>
      <c r="BH38" s="341"/>
      <c r="BI38" s="341"/>
      <c r="BJ38" s="341"/>
      <c r="BK38" s="341"/>
      <c r="BL38" s="341"/>
      <c r="BM38" s="341"/>
      <c r="BN38" s="341"/>
      <c r="BO38" s="341"/>
      <c r="BP38" s="341"/>
      <c r="BQ38" s="341"/>
      <c r="BR38" s="341"/>
      <c r="BS38" s="341"/>
      <c r="BT38" s="341"/>
      <c r="BU38" s="341"/>
      <c r="BV38" s="341"/>
    </row>
    <row r="39" spans="1:74" ht="11.1" customHeight="1" x14ac:dyDescent="0.2">
      <c r="A39" s="9" t="s">
        <v>166</v>
      </c>
      <c r="B39" s="214" t="s">
        <v>605</v>
      </c>
      <c r="C39" s="259">
        <v>0</v>
      </c>
      <c r="D39" s="259">
        <v>0</v>
      </c>
      <c r="E39" s="259">
        <v>0</v>
      </c>
      <c r="F39" s="259">
        <v>0</v>
      </c>
      <c r="G39" s="259">
        <v>6.2471713091999996</v>
      </c>
      <c r="H39" s="259">
        <v>71.556726475000005</v>
      </c>
      <c r="I39" s="259">
        <v>189.16432308</v>
      </c>
      <c r="J39" s="259">
        <v>175.73987141999999</v>
      </c>
      <c r="K39" s="259">
        <v>35.934551548000002</v>
      </c>
      <c r="L39" s="259">
        <v>0.66552114487000003</v>
      </c>
      <c r="M39" s="259">
        <v>0</v>
      </c>
      <c r="N39" s="259">
        <v>0</v>
      </c>
      <c r="O39" s="259">
        <v>0</v>
      </c>
      <c r="P39" s="259">
        <v>0</v>
      </c>
      <c r="Q39" s="259">
        <v>0</v>
      </c>
      <c r="R39" s="259">
        <v>0</v>
      </c>
      <c r="S39" s="259">
        <v>6.4733393451000003</v>
      </c>
      <c r="T39" s="259">
        <v>67.376278299000006</v>
      </c>
      <c r="U39" s="259">
        <v>203.56858715000001</v>
      </c>
      <c r="V39" s="259">
        <v>170.72658865</v>
      </c>
      <c r="W39" s="259">
        <v>39.492218805</v>
      </c>
      <c r="X39" s="259">
        <v>0.66552114487000003</v>
      </c>
      <c r="Y39" s="259">
        <v>0</v>
      </c>
      <c r="Z39" s="259">
        <v>0</v>
      </c>
      <c r="AA39" s="259">
        <v>0</v>
      </c>
      <c r="AB39" s="259">
        <v>0</v>
      </c>
      <c r="AC39" s="259">
        <v>0</v>
      </c>
      <c r="AD39" s="259">
        <v>0</v>
      </c>
      <c r="AE39" s="259">
        <v>8.6145769854999994</v>
      </c>
      <c r="AF39" s="259">
        <v>68.852697298999999</v>
      </c>
      <c r="AG39" s="259">
        <v>207.79846386</v>
      </c>
      <c r="AH39" s="259">
        <v>171.03677540999999</v>
      </c>
      <c r="AI39" s="259">
        <v>36.905081303000003</v>
      </c>
      <c r="AJ39" s="259">
        <v>0.71477331486999995</v>
      </c>
      <c r="AK39" s="259">
        <v>0</v>
      </c>
      <c r="AL39" s="259">
        <v>0</v>
      </c>
      <c r="AM39" s="259">
        <v>0</v>
      </c>
      <c r="AN39" s="259">
        <v>0</v>
      </c>
      <c r="AO39" s="259">
        <v>0</v>
      </c>
      <c r="AP39" s="259">
        <v>0</v>
      </c>
      <c r="AQ39" s="259">
        <v>9.4506830854999997</v>
      </c>
      <c r="AR39" s="259">
        <v>73.395868651000001</v>
      </c>
      <c r="AS39" s="259">
        <v>218.98174632999999</v>
      </c>
      <c r="AT39" s="259">
        <v>162.51173193</v>
      </c>
      <c r="AU39" s="259">
        <v>35.326833661000002</v>
      </c>
      <c r="AV39" s="259">
        <v>0.71477331486999995</v>
      </c>
      <c r="AW39" s="259">
        <v>0</v>
      </c>
      <c r="AX39" s="259">
        <v>0</v>
      </c>
      <c r="AY39" s="259">
        <v>0</v>
      </c>
      <c r="AZ39" s="259">
        <v>0</v>
      </c>
      <c r="BA39" s="259">
        <v>0</v>
      </c>
      <c r="BB39" s="259">
        <v>0</v>
      </c>
      <c r="BC39" s="259">
        <v>8.8338797025000009</v>
      </c>
      <c r="BD39" s="343">
        <v>76.215440000000001</v>
      </c>
      <c r="BE39" s="343">
        <v>225.0256</v>
      </c>
      <c r="BF39" s="343">
        <v>159.12559999999999</v>
      </c>
      <c r="BG39" s="343">
        <v>35.355150000000002</v>
      </c>
      <c r="BH39" s="343">
        <v>0.71477329999999994</v>
      </c>
      <c r="BI39" s="343">
        <v>0</v>
      </c>
      <c r="BJ39" s="343">
        <v>0</v>
      </c>
      <c r="BK39" s="343">
        <v>0</v>
      </c>
      <c r="BL39" s="343">
        <v>0</v>
      </c>
      <c r="BM39" s="343">
        <v>0</v>
      </c>
      <c r="BN39" s="343">
        <v>0</v>
      </c>
      <c r="BO39" s="343">
        <v>13.007429999999999</v>
      </c>
      <c r="BP39" s="343">
        <v>72.389169999999993</v>
      </c>
      <c r="BQ39" s="343">
        <v>224.03980000000001</v>
      </c>
      <c r="BR39" s="343">
        <v>153.0188</v>
      </c>
      <c r="BS39" s="343">
        <v>32.219099999999997</v>
      </c>
      <c r="BT39" s="343">
        <v>0.74634940000000005</v>
      </c>
      <c r="BU39" s="343">
        <v>0</v>
      </c>
      <c r="BV39" s="343">
        <v>0</v>
      </c>
    </row>
    <row r="40" spans="1:74" ht="11.1" customHeight="1" x14ac:dyDescent="0.2">
      <c r="A40" s="9" t="s">
        <v>167</v>
      </c>
      <c r="B40" s="214" t="s">
        <v>639</v>
      </c>
      <c r="C40" s="259">
        <v>0</v>
      </c>
      <c r="D40" s="259">
        <v>0</v>
      </c>
      <c r="E40" s="259">
        <v>0</v>
      </c>
      <c r="F40" s="259">
        <v>4.3031156063000002E-2</v>
      </c>
      <c r="G40" s="259">
        <v>22.736614417999998</v>
      </c>
      <c r="H40" s="259">
        <v>127.9151663</v>
      </c>
      <c r="I40" s="259">
        <v>240.66602158000001</v>
      </c>
      <c r="J40" s="259">
        <v>232.43936239000001</v>
      </c>
      <c r="K40" s="259">
        <v>70.128801447000001</v>
      </c>
      <c r="L40" s="259">
        <v>4.0254612941000003</v>
      </c>
      <c r="M40" s="259">
        <v>0</v>
      </c>
      <c r="N40" s="259">
        <v>0</v>
      </c>
      <c r="O40" s="259">
        <v>0</v>
      </c>
      <c r="P40" s="259">
        <v>0</v>
      </c>
      <c r="Q40" s="259">
        <v>0</v>
      </c>
      <c r="R40" s="259">
        <v>4.3031156063000002E-2</v>
      </c>
      <c r="S40" s="259">
        <v>24.5219244</v>
      </c>
      <c r="T40" s="259">
        <v>129.18705045999999</v>
      </c>
      <c r="U40" s="259">
        <v>259.83910672000002</v>
      </c>
      <c r="V40" s="259">
        <v>226.20211397</v>
      </c>
      <c r="W40" s="259">
        <v>75.357518130000003</v>
      </c>
      <c r="X40" s="259">
        <v>4.0165125267999997</v>
      </c>
      <c r="Y40" s="259">
        <v>0</v>
      </c>
      <c r="Z40" s="259">
        <v>0</v>
      </c>
      <c r="AA40" s="259">
        <v>0</v>
      </c>
      <c r="AB40" s="259">
        <v>0</v>
      </c>
      <c r="AC40" s="259">
        <v>0.19784455299000001</v>
      </c>
      <c r="AD40" s="259">
        <v>4.3031156063000002E-2</v>
      </c>
      <c r="AE40" s="259">
        <v>30.055598499999999</v>
      </c>
      <c r="AF40" s="259">
        <v>128.71453916999999</v>
      </c>
      <c r="AG40" s="259">
        <v>264.23402671999997</v>
      </c>
      <c r="AH40" s="259">
        <v>223.10331586999999</v>
      </c>
      <c r="AI40" s="259">
        <v>72.730810129999995</v>
      </c>
      <c r="AJ40" s="259">
        <v>4.4291550940000004</v>
      </c>
      <c r="AK40" s="259">
        <v>0</v>
      </c>
      <c r="AL40" s="259">
        <v>0</v>
      </c>
      <c r="AM40" s="259">
        <v>0</v>
      </c>
      <c r="AN40" s="259">
        <v>0</v>
      </c>
      <c r="AO40" s="259">
        <v>0.19784455299000001</v>
      </c>
      <c r="AP40" s="259">
        <v>4.3031156063000002E-2</v>
      </c>
      <c r="AQ40" s="259">
        <v>31.618373152</v>
      </c>
      <c r="AR40" s="259">
        <v>135.23080916999999</v>
      </c>
      <c r="AS40" s="259">
        <v>274.10296984000001</v>
      </c>
      <c r="AT40" s="259">
        <v>213.80889142999999</v>
      </c>
      <c r="AU40" s="259">
        <v>70.350966540000002</v>
      </c>
      <c r="AV40" s="259">
        <v>4.9940607940000001</v>
      </c>
      <c r="AW40" s="259">
        <v>0</v>
      </c>
      <c r="AX40" s="259">
        <v>0</v>
      </c>
      <c r="AY40" s="259">
        <v>0</v>
      </c>
      <c r="AZ40" s="259">
        <v>0</v>
      </c>
      <c r="BA40" s="259">
        <v>0.19784455299000001</v>
      </c>
      <c r="BB40" s="259">
        <v>4.3031156063000002E-2</v>
      </c>
      <c r="BC40" s="259">
        <v>28.169866358</v>
      </c>
      <c r="BD40" s="343">
        <v>139.45959999999999</v>
      </c>
      <c r="BE40" s="343">
        <v>276.59840000000003</v>
      </c>
      <c r="BF40" s="343">
        <v>211.2978</v>
      </c>
      <c r="BG40" s="343">
        <v>69.334059999999994</v>
      </c>
      <c r="BH40" s="343">
        <v>5.48055</v>
      </c>
      <c r="BI40" s="343">
        <v>0</v>
      </c>
      <c r="BJ40" s="343">
        <v>0</v>
      </c>
      <c r="BK40" s="343">
        <v>0</v>
      </c>
      <c r="BL40" s="343">
        <v>0</v>
      </c>
      <c r="BM40" s="343">
        <v>0.19784460000000001</v>
      </c>
      <c r="BN40" s="343">
        <v>4.3031199999999999E-2</v>
      </c>
      <c r="BO40" s="343">
        <v>35.813450000000003</v>
      </c>
      <c r="BP40" s="343">
        <v>134.22909999999999</v>
      </c>
      <c r="BQ40" s="343">
        <v>273.459</v>
      </c>
      <c r="BR40" s="343">
        <v>203.6026</v>
      </c>
      <c r="BS40" s="343">
        <v>63.604979999999998</v>
      </c>
      <c r="BT40" s="343">
        <v>5.6022400000000001</v>
      </c>
      <c r="BU40" s="343">
        <v>0</v>
      </c>
      <c r="BV40" s="343">
        <v>0</v>
      </c>
    </row>
    <row r="41" spans="1:74" ht="11.1" customHeight="1" x14ac:dyDescent="0.2">
      <c r="A41" s="9" t="s">
        <v>168</v>
      </c>
      <c r="B41" s="214" t="s">
        <v>606</v>
      </c>
      <c r="C41" s="259">
        <v>0.10473946333</v>
      </c>
      <c r="D41" s="259">
        <v>0</v>
      </c>
      <c r="E41" s="259">
        <v>0.59772008710000002</v>
      </c>
      <c r="F41" s="259">
        <v>2.4683788756</v>
      </c>
      <c r="G41" s="259">
        <v>48.968899612999998</v>
      </c>
      <c r="H41" s="259">
        <v>158.53282350999999</v>
      </c>
      <c r="I41" s="259">
        <v>240.13741883</v>
      </c>
      <c r="J41" s="259">
        <v>223.99689339</v>
      </c>
      <c r="K41" s="259">
        <v>75.717511133000002</v>
      </c>
      <c r="L41" s="259">
        <v>5.9251595712</v>
      </c>
      <c r="M41" s="259">
        <v>2.7502483130000002E-2</v>
      </c>
      <c r="N41" s="259">
        <v>0</v>
      </c>
      <c r="O41" s="259">
        <v>0.10473946333</v>
      </c>
      <c r="P41" s="259">
        <v>0</v>
      </c>
      <c r="Q41" s="259">
        <v>0.63937739709999997</v>
      </c>
      <c r="R41" s="259">
        <v>2.0365008354</v>
      </c>
      <c r="S41" s="259">
        <v>47.401814010999999</v>
      </c>
      <c r="T41" s="259">
        <v>162.7342275</v>
      </c>
      <c r="U41" s="259">
        <v>253.36092135999999</v>
      </c>
      <c r="V41" s="259">
        <v>221.48509376999999</v>
      </c>
      <c r="W41" s="259">
        <v>76.323012466999998</v>
      </c>
      <c r="X41" s="259">
        <v>6.0144453979000003</v>
      </c>
      <c r="Y41" s="259">
        <v>0</v>
      </c>
      <c r="Z41" s="259">
        <v>0</v>
      </c>
      <c r="AA41" s="259">
        <v>0.10473946333</v>
      </c>
      <c r="AB41" s="259">
        <v>0</v>
      </c>
      <c r="AC41" s="259">
        <v>2.8593841490999998</v>
      </c>
      <c r="AD41" s="259">
        <v>2.0153843044999999</v>
      </c>
      <c r="AE41" s="259">
        <v>56.602893760999997</v>
      </c>
      <c r="AF41" s="259">
        <v>161.86361493000001</v>
      </c>
      <c r="AG41" s="259">
        <v>261.52448948</v>
      </c>
      <c r="AH41" s="259">
        <v>216.98681954</v>
      </c>
      <c r="AI41" s="259">
        <v>69.663388467000004</v>
      </c>
      <c r="AJ41" s="259">
        <v>5.9909352397999998</v>
      </c>
      <c r="AK41" s="259">
        <v>0</v>
      </c>
      <c r="AL41" s="259">
        <v>0</v>
      </c>
      <c r="AM41" s="259">
        <v>0.10473946333</v>
      </c>
      <c r="AN41" s="259">
        <v>0</v>
      </c>
      <c r="AO41" s="259">
        <v>2.8183592891</v>
      </c>
      <c r="AP41" s="259">
        <v>1.9083136438999999</v>
      </c>
      <c r="AQ41" s="259">
        <v>60.438484760999998</v>
      </c>
      <c r="AR41" s="259">
        <v>167.23185113</v>
      </c>
      <c r="AS41" s="259">
        <v>262.23918216999999</v>
      </c>
      <c r="AT41" s="259">
        <v>210.97471200000001</v>
      </c>
      <c r="AU41" s="259">
        <v>72.652007975999993</v>
      </c>
      <c r="AV41" s="259">
        <v>6.3453936866999996</v>
      </c>
      <c r="AW41" s="259">
        <v>0</v>
      </c>
      <c r="AX41" s="259">
        <v>0</v>
      </c>
      <c r="AY41" s="259">
        <v>0.10473946333</v>
      </c>
      <c r="AZ41" s="259">
        <v>0</v>
      </c>
      <c r="BA41" s="259">
        <v>2.7362535491000002</v>
      </c>
      <c r="BB41" s="259">
        <v>1.8819898974</v>
      </c>
      <c r="BC41" s="259">
        <v>58.457904376999998</v>
      </c>
      <c r="BD41" s="343">
        <v>173.33449999999999</v>
      </c>
      <c r="BE41" s="343">
        <v>257.05990000000003</v>
      </c>
      <c r="BF41" s="343">
        <v>219.42259999999999</v>
      </c>
      <c r="BG41" s="343">
        <v>68.301590000000004</v>
      </c>
      <c r="BH41" s="343">
        <v>6.0515840000000001</v>
      </c>
      <c r="BI41" s="343">
        <v>0</v>
      </c>
      <c r="BJ41" s="343">
        <v>0</v>
      </c>
      <c r="BK41" s="343">
        <v>0.1047395</v>
      </c>
      <c r="BL41" s="343">
        <v>0</v>
      </c>
      <c r="BM41" s="343">
        <v>2.7362540000000002</v>
      </c>
      <c r="BN41" s="343">
        <v>1.828209</v>
      </c>
      <c r="BO41" s="343">
        <v>63.37059</v>
      </c>
      <c r="BP41" s="343">
        <v>164.78809999999999</v>
      </c>
      <c r="BQ41" s="343">
        <v>254.03059999999999</v>
      </c>
      <c r="BR41" s="343">
        <v>215.1643</v>
      </c>
      <c r="BS41" s="343">
        <v>62.690449999999998</v>
      </c>
      <c r="BT41" s="343">
        <v>6.0043680000000004</v>
      </c>
      <c r="BU41" s="343">
        <v>0</v>
      </c>
      <c r="BV41" s="343">
        <v>0</v>
      </c>
    </row>
    <row r="42" spans="1:74" ht="11.1" customHeight="1" x14ac:dyDescent="0.2">
      <c r="A42" s="9" t="s">
        <v>169</v>
      </c>
      <c r="B42" s="214" t="s">
        <v>607</v>
      </c>
      <c r="C42" s="259">
        <v>0.20605266093999999</v>
      </c>
      <c r="D42" s="259">
        <v>0</v>
      </c>
      <c r="E42" s="259">
        <v>3.3119330532000002</v>
      </c>
      <c r="F42" s="259">
        <v>8.8938983526000008</v>
      </c>
      <c r="G42" s="259">
        <v>61.006758763999997</v>
      </c>
      <c r="H42" s="259">
        <v>192.76428948</v>
      </c>
      <c r="I42" s="259">
        <v>309.09668434999998</v>
      </c>
      <c r="J42" s="259">
        <v>268.18302897000001</v>
      </c>
      <c r="K42" s="259">
        <v>95.568066860000002</v>
      </c>
      <c r="L42" s="259">
        <v>8.5188567262999992</v>
      </c>
      <c r="M42" s="259">
        <v>0.33310539</v>
      </c>
      <c r="N42" s="259">
        <v>0</v>
      </c>
      <c r="O42" s="259">
        <v>0.20605266093999999</v>
      </c>
      <c r="P42" s="259">
        <v>0</v>
      </c>
      <c r="Q42" s="259">
        <v>3.5409997531999999</v>
      </c>
      <c r="R42" s="259">
        <v>7.8349127659000004</v>
      </c>
      <c r="S42" s="259">
        <v>58.020022117000003</v>
      </c>
      <c r="T42" s="259">
        <v>197.46881454000001</v>
      </c>
      <c r="U42" s="259">
        <v>317.48846435000002</v>
      </c>
      <c r="V42" s="259">
        <v>268.07303124999999</v>
      </c>
      <c r="W42" s="259">
        <v>94.130208859999996</v>
      </c>
      <c r="X42" s="259">
        <v>9.0773095132999995</v>
      </c>
      <c r="Y42" s="259">
        <v>7.2334789999999996E-2</v>
      </c>
      <c r="Z42" s="259">
        <v>0</v>
      </c>
      <c r="AA42" s="259">
        <v>0.20605266093999999</v>
      </c>
      <c r="AB42" s="259">
        <v>0</v>
      </c>
      <c r="AC42" s="259">
        <v>7.2742093631999998</v>
      </c>
      <c r="AD42" s="259">
        <v>8.5495355936999999</v>
      </c>
      <c r="AE42" s="259">
        <v>67.129435646000005</v>
      </c>
      <c r="AF42" s="259">
        <v>196.91163832999999</v>
      </c>
      <c r="AG42" s="259">
        <v>327.69195954999998</v>
      </c>
      <c r="AH42" s="259">
        <v>266.78431415</v>
      </c>
      <c r="AI42" s="259">
        <v>89.528794247999997</v>
      </c>
      <c r="AJ42" s="259">
        <v>9.4043118349999997</v>
      </c>
      <c r="AK42" s="259">
        <v>7.2334789999999996E-2</v>
      </c>
      <c r="AL42" s="259">
        <v>0</v>
      </c>
      <c r="AM42" s="259">
        <v>0.20605266093999999</v>
      </c>
      <c r="AN42" s="259">
        <v>0</v>
      </c>
      <c r="AO42" s="259">
        <v>7.1449397155999996</v>
      </c>
      <c r="AP42" s="259">
        <v>7.9232279536999997</v>
      </c>
      <c r="AQ42" s="259">
        <v>67.362008646000007</v>
      </c>
      <c r="AR42" s="259">
        <v>202.04710434</v>
      </c>
      <c r="AS42" s="259">
        <v>322.04761141</v>
      </c>
      <c r="AT42" s="259">
        <v>258.29090415000002</v>
      </c>
      <c r="AU42" s="259">
        <v>97.951593428999999</v>
      </c>
      <c r="AV42" s="259">
        <v>9.0092027761000004</v>
      </c>
      <c r="AW42" s="259">
        <v>7.2334789999999996E-2</v>
      </c>
      <c r="AX42" s="259">
        <v>0</v>
      </c>
      <c r="AY42" s="259">
        <v>0.20605266093999999</v>
      </c>
      <c r="AZ42" s="259">
        <v>0</v>
      </c>
      <c r="BA42" s="259">
        <v>6.4851544156000003</v>
      </c>
      <c r="BB42" s="259">
        <v>7.6858124152</v>
      </c>
      <c r="BC42" s="259">
        <v>66.087198122999993</v>
      </c>
      <c r="BD42" s="343">
        <v>208.37049999999999</v>
      </c>
      <c r="BE42" s="343">
        <v>319.4796</v>
      </c>
      <c r="BF42" s="343">
        <v>270.21390000000002</v>
      </c>
      <c r="BG42" s="343">
        <v>93.597189999999998</v>
      </c>
      <c r="BH42" s="343">
        <v>8.9397409999999997</v>
      </c>
      <c r="BI42" s="343">
        <v>7.2334800000000005E-2</v>
      </c>
      <c r="BJ42" s="343">
        <v>0</v>
      </c>
      <c r="BK42" s="343">
        <v>0.20605270000000001</v>
      </c>
      <c r="BL42" s="343">
        <v>0</v>
      </c>
      <c r="BM42" s="343">
        <v>6.6764780000000004</v>
      </c>
      <c r="BN42" s="343">
        <v>7.5840589999999999</v>
      </c>
      <c r="BO42" s="343">
        <v>66.583240000000004</v>
      </c>
      <c r="BP42" s="343">
        <v>203.3297</v>
      </c>
      <c r="BQ42" s="343">
        <v>317.44189999999998</v>
      </c>
      <c r="BR42" s="343">
        <v>269.49430000000001</v>
      </c>
      <c r="BS42" s="343">
        <v>87.501819999999995</v>
      </c>
      <c r="BT42" s="343">
        <v>8.8831229999999994</v>
      </c>
      <c r="BU42" s="343">
        <v>0.1011242</v>
      </c>
      <c r="BV42" s="343">
        <v>0</v>
      </c>
    </row>
    <row r="43" spans="1:74" ht="11.1" customHeight="1" x14ac:dyDescent="0.2">
      <c r="A43" s="9" t="s">
        <v>170</v>
      </c>
      <c r="B43" s="214" t="s">
        <v>640</v>
      </c>
      <c r="C43" s="259">
        <v>26.018215524999999</v>
      </c>
      <c r="D43" s="259">
        <v>28.229132736</v>
      </c>
      <c r="E43" s="259">
        <v>51.461948028999998</v>
      </c>
      <c r="F43" s="259">
        <v>75.936396650000006</v>
      </c>
      <c r="G43" s="259">
        <v>193.26613312000001</v>
      </c>
      <c r="H43" s="259">
        <v>349.56168522000002</v>
      </c>
      <c r="I43" s="259">
        <v>427.54873750000002</v>
      </c>
      <c r="J43" s="259">
        <v>434.19478614000002</v>
      </c>
      <c r="K43" s="259">
        <v>276.63483277</v>
      </c>
      <c r="L43" s="259">
        <v>130.75827593</v>
      </c>
      <c r="M43" s="259">
        <v>50.887425411000002</v>
      </c>
      <c r="N43" s="259">
        <v>31.398743792000001</v>
      </c>
      <c r="O43" s="259">
        <v>26.871640238000001</v>
      </c>
      <c r="P43" s="259">
        <v>26.794929301</v>
      </c>
      <c r="Q43" s="259">
        <v>52.578278029000003</v>
      </c>
      <c r="R43" s="259">
        <v>79.797244649999996</v>
      </c>
      <c r="S43" s="259">
        <v>197.00181885000001</v>
      </c>
      <c r="T43" s="259">
        <v>356.97011522000003</v>
      </c>
      <c r="U43" s="259">
        <v>440.23518769999998</v>
      </c>
      <c r="V43" s="259">
        <v>437.63681614000001</v>
      </c>
      <c r="W43" s="259">
        <v>283.12679431999999</v>
      </c>
      <c r="X43" s="259">
        <v>129.83442005000001</v>
      </c>
      <c r="Y43" s="259">
        <v>50.413664410999999</v>
      </c>
      <c r="Z43" s="259">
        <v>30.848397792</v>
      </c>
      <c r="AA43" s="259">
        <v>26.686539238000002</v>
      </c>
      <c r="AB43" s="259">
        <v>28.677314935999998</v>
      </c>
      <c r="AC43" s="259">
        <v>56.853872387000003</v>
      </c>
      <c r="AD43" s="259">
        <v>76.230245138000001</v>
      </c>
      <c r="AE43" s="259">
        <v>203.51110229</v>
      </c>
      <c r="AF43" s="259">
        <v>352.90011521999998</v>
      </c>
      <c r="AG43" s="259">
        <v>444.37494770000001</v>
      </c>
      <c r="AH43" s="259">
        <v>434.64661613999999</v>
      </c>
      <c r="AI43" s="259">
        <v>278.08129014000002</v>
      </c>
      <c r="AJ43" s="259">
        <v>126.00656651</v>
      </c>
      <c r="AK43" s="259">
        <v>49.551535809999997</v>
      </c>
      <c r="AL43" s="259">
        <v>32.545411838</v>
      </c>
      <c r="AM43" s="259">
        <v>31.498611388</v>
      </c>
      <c r="AN43" s="259">
        <v>28.703433936</v>
      </c>
      <c r="AO43" s="259">
        <v>49.419460505000004</v>
      </c>
      <c r="AP43" s="259">
        <v>78.660106138000003</v>
      </c>
      <c r="AQ43" s="259">
        <v>199.10662679000001</v>
      </c>
      <c r="AR43" s="259">
        <v>358.38961210000002</v>
      </c>
      <c r="AS43" s="259">
        <v>445.05183770000002</v>
      </c>
      <c r="AT43" s="259">
        <v>429.77581614000002</v>
      </c>
      <c r="AU43" s="259">
        <v>278.92539872999998</v>
      </c>
      <c r="AV43" s="259">
        <v>127.06497181</v>
      </c>
      <c r="AW43" s="259">
        <v>48.72807581</v>
      </c>
      <c r="AX43" s="259">
        <v>36.738236583000003</v>
      </c>
      <c r="AY43" s="259">
        <v>31.297381339000001</v>
      </c>
      <c r="AZ43" s="259">
        <v>30.288002723000002</v>
      </c>
      <c r="BA43" s="259">
        <v>48.226774505000002</v>
      </c>
      <c r="BB43" s="259">
        <v>81.527326138000006</v>
      </c>
      <c r="BC43" s="259">
        <v>194.51154438</v>
      </c>
      <c r="BD43" s="343">
        <v>359.13670000000002</v>
      </c>
      <c r="BE43" s="343">
        <v>442.95280000000002</v>
      </c>
      <c r="BF43" s="343">
        <v>431.5145</v>
      </c>
      <c r="BG43" s="343">
        <v>280.47910000000002</v>
      </c>
      <c r="BH43" s="343">
        <v>125.9128</v>
      </c>
      <c r="BI43" s="343">
        <v>45.76146</v>
      </c>
      <c r="BJ43" s="343">
        <v>38.259340000000002</v>
      </c>
      <c r="BK43" s="343">
        <v>31.307230000000001</v>
      </c>
      <c r="BL43" s="343">
        <v>29.41168</v>
      </c>
      <c r="BM43" s="343">
        <v>53.086860000000001</v>
      </c>
      <c r="BN43" s="343">
        <v>90.269750000000002</v>
      </c>
      <c r="BO43" s="343">
        <v>206.8098</v>
      </c>
      <c r="BP43" s="343">
        <v>361.16559999999998</v>
      </c>
      <c r="BQ43" s="343">
        <v>439.68819999999999</v>
      </c>
      <c r="BR43" s="343">
        <v>427.11110000000002</v>
      </c>
      <c r="BS43" s="343">
        <v>274.77080000000001</v>
      </c>
      <c r="BT43" s="343">
        <v>125.5821</v>
      </c>
      <c r="BU43" s="343">
        <v>45.43918</v>
      </c>
      <c r="BV43" s="343">
        <v>39.529699999999998</v>
      </c>
    </row>
    <row r="44" spans="1:74" ht="11.1" customHeight="1" x14ac:dyDescent="0.2">
      <c r="A44" s="9" t="s">
        <v>171</v>
      </c>
      <c r="B44" s="214" t="s">
        <v>609</v>
      </c>
      <c r="C44" s="259">
        <v>5.5024436088000002</v>
      </c>
      <c r="D44" s="259">
        <v>2.4448524929</v>
      </c>
      <c r="E44" s="259">
        <v>18.419662779999999</v>
      </c>
      <c r="F44" s="259">
        <v>37.404487302</v>
      </c>
      <c r="G44" s="259">
        <v>151.32053268000001</v>
      </c>
      <c r="H44" s="259">
        <v>318.41036601000002</v>
      </c>
      <c r="I44" s="259">
        <v>403.49281690999999</v>
      </c>
      <c r="J44" s="259">
        <v>413.78713232000001</v>
      </c>
      <c r="K44" s="259">
        <v>228.76589423999999</v>
      </c>
      <c r="L44" s="259">
        <v>53.565613718999998</v>
      </c>
      <c r="M44" s="259">
        <v>6.3421380017000004</v>
      </c>
      <c r="N44" s="259">
        <v>1.9164647657</v>
      </c>
      <c r="O44" s="259">
        <v>5.5322476478000002</v>
      </c>
      <c r="P44" s="259">
        <v>2.0296820514</v>
      </c>
      <c r="Q44" s="259">
        <v>20.216398257000002</v>
      </c>
      <c r="R44" s="259">
        <v>37.373453873999999</v>
      </c>
      <c r="S44" s="259">
        <v>148.94859664000001</v>
      </c>
      <c r="T44" s="259">
        <v>331.44447923000001</v>
      </c>
      <c r="U44" s="259">
        <v>412.07862148999999</v>
      </c>
      <c r="V44" s="259">
        <v>418.70157232000003</v>
      </c>
      <c r="W44" s="259">
        <v>229.12638594000001</v>
      </c>
      <c r="X44" s="259">
        <v>53.615352412</v>
      </c>
      <c r="Y44" s="259">
        <v>5.4657114677000003</v>
      </c>
      <c r="Z44" s="259">
        <v>1.7341317970000001</v>
      </c>
      <c r="AA44" s="259">
        <v>6.1531204469</v>
      </c>
      <c r="AB44" s="259">
        <v>2.5968204514000002</v>
      </c>
      <c r="AC44" s="259">
        <v>27.723441148999999</v>
      </c>
      <c r="AD44" s="259">
        <v>36.251157532999997</v>
      </c>
      <c r="AE44" s="259">
        <v>159.59437213000001</v>
      </c>
      <c r="AF44" s="259">
        <v>328.98123694999998</v>
      </c>
      <c r="AG44" s="259">
        <v>417.11433148999998</v>
      </c>
      <c r="AH44" s="259">
        <v>412.93341944999997</v>
      </c>
      <c r="AI44" s="259">
        <v>218.59147394999999</v>
      </c>
      <c r="AJ44" s="259">
        <v>49.062338412000003</v>
      </c>
      <c r="AK44" s="259">
        <v>5.4631018570999998</v>
      </c>
      <c r="AL44" s="259">
        <v>2.2791975099999999</v>
      </c>
      <c r="AM44" s="259">
        <v>6.9714954369999997</v>
      </c>
      <c r="AN44" s="259">
        <v>2.6578721180999998</v>
      </c>
      <c r="AO44" s="259">
        <v>25.850807496000002</v>
      </c>
      <c r="AP44" s="259">
        <v>34.799340901999997</v>
      </c>
      <c r="AQ44" s="259">
        <v>155.20049166999999</v>
      </c>
      <c r="AR44" s="259">
        <v>337.85832588</v>
      </c>
      <c r="AS44" s="259">
        <v>413.61289857999998</v>
      </c>
      <c r="AT44" s="259">
        <v>406.99349635999999</v>
      </c>
      <c r="AU44" s="259">
        <v>224.71696374999999</v>
      </c>
      <c r="AV44" s="259">
        <v>50.163256838999999</v>
      </c>
      <c r="AW44" s="259">
        <v>4.3430685323000002</v>
      </c>
      <c r="AX44" s="259">
        <v>2.4202331711</v>
      </c>
      <c r="AY44" s="259">
        <v>6.6762878370000003</v>
      </c>
      <c r="AZ44" s="259">
        <v>2.7305885517999999</v>
      </c>
      <c r="BA44" s="259">
        <v>23.318000432000002</v>
      </c>
      <c r="BB44" s="259">
        <v>35.408321749000002</v>
      </c>
      <c r="BC44" s="259">
        <v>149.24217562999999</v>
      </c>
      <c r="BD44" s="343">
        <v>341.4948</v>
      </c>
      <c r="BE44" s="343">
        <v>407.99419999999998</v>
      </c>
      <c r="BF44" s="343">
        <v>417.28440000000001</v>
      </c>
      <c r="BG44" s="343">
        <v>227.61510000000001</v>
      </c>
      <c r="BH44" s="343">
        <v>46.068300000000001</v>
      </c>
      <c r="BI44" s="343">
        <v>3.1339070000000002</v>
      </c>
      <c r="BJ44" s="343">
        <v>2.7587290000000002</v>
      </c>
      <c r="BK44" s="343">
        <v>5.7307240000000004</v>
      </c>
      <c r="BL44" s="343">
        <v>2.1645560000000001</v>
      </c>
      <c r="BM44" s="343">
        <v>24.475829999999998</v>
      </c>
      <c r="BN44" s="343">
        <v>38.653060000000004</v>
      </c>
      <c r="BO44" s="343">
        <v>159.22219999999999</v>
      </c>
      <c r="BP44" s="343">
        <v>341.84429999999998</v>
      </c>
      <c r="BQ44" s="343">
        <v>406.6112</v>
      </c>
      <c r="BR44" s="343">
        <v>411.8777</v>
      </c>
      <c r="BS44" s="343">
        <v>220.7183</v>
      </c>
      <c r="BT44" s="343">
        <v>46.833640000000003</v>
      </c>
      <c r="BU44" s="343">
        <v>3.0983390000000002</v>
      </c>
      <c r="BV44" s="343">
        <v>3.016718</v>
      </c>
    </row>
    <row r="45" spans="1:74" ht="11.1" customHeight="1" x14ac:dyDescent="0.2">
      <c r="A45" s="9" t="s">
        <v>172</v>
      </c>
      <c r="B45" s="214" t="s">
        <v>610</v>
      </c>
      <c r="C45" s="259">
        <v>14.635607339</v>
      </c>
      <c r="D45" s="259">
        <v>14.304835883999999</v>
      </c>
      <c r="E45" s="259">
        <v>53.726374378000003</v>
      </c>
      <c r="F45" s="259">
        <v>115.42949942</v>
      </c>
      <c r="G45" s="259">
        <v>283.77436562999998</v>
      </c>
      <c r="H45" s="259">
        <v>457.07552361</v>
      </c>
      <c r="I45" s="259">
        <v>541.13056110000002</v>
      </c>
      <c r="J45" s="259">
        <v>556.98297723999997</v>
      </c>
      <c r="K45" s="259">
        <v>352.68473717000001</v>
      </c>
      <c r="L45" s="259">
        <v>141.56322295999999</v>
      </c>
      <c r="M45" s="259">
        <v>40.173311040999998</v>
      </c>
      <c r="N45" s="259">
        <v>7.6335771909999997</v>
      </c>
      <c r="O45" s="259">
        <v>14.80013829</v>
      </c>
      <c r="P45" s="259">
        <v>12.902741710999999</v>
      </c>
      <c r="Q45" s="259">
        <v>60.223127378000001</v>
      </c>
      <c r="R45" s="259">
        <v>118.94539908</v>
      </c>
      <c r="S45" s="259">
        <v>283.18793993999998</v>
      </c>
      <c r="T45" s="259">
        <v>471.89272897000001</v>
      </c>
      <c r="U45" s="259">
        <v>549.23759603999997</v>
      </c>
      <c r="V45" s="259">
        <v>572.67041724000001</v>
      </c>
      <c r="W45" s="259">
        <v>360.79153343000002</v>
      </c>
      <c r="X45" s="259">
        <v>145.29117539999999</v>
      </c>
      <c r="Y45" s="259">
        <v>38.950499041</v>
      </c>
      <c r="Z45" s="259">
        <v>7.1742923909999998</v>
      </c>
      <c r="AA45" s="259">
        <v>15.820966728</v>
      </c>
      <c r="AB45" s="259">
        <v>14.570177096</v>
      </c>
      <c r="AC45" s="259">
        <v>69.117330418999998</v>
      </c>
      <c r="AD45" s="259">
        <v>120.17319906</v>
      </c>
      <c r="AE45" s="259">
        <v>290.77577868999998</v>
      </c>
      <c r="AF45" s="259">
        <v>477.77271860000002</v>
      </c>
      <c r="AG45" s="259">
        <v>556.40868104000003</v>
      </c>
      <c r="AH45" s="259">
        <v>575.91440723999995</v>
      </c>
      <c r="AI45" s="259">
        <v>361.30137121000001</v>
      </c>
      <c r="AJ45" s="259">
        <v>144.43694719000001</v>
      </c>
      <c r="AK45" s="259">
        <v>41.567641252000001</v>
      </c>
      <c r="AL45" s="259">
        <v>8.2262455909999996</v>
      </c>
      <c r="AM45" s="259">
        <v>16.991191676</v>
      </c>
      <c r="AN45" s="259">
        <v>16.102692609000002</v>
      </c>
      <c r="AO45" s="259">
        <v>68.741927204999996</v>
      </c>
      <c r="AP45" s="259">
        <v>115.52578406000001</v>
      </c>
      <c r="AQ45" s="259">
        <v>280.16854755000003</v>
      </c>
      <c r="AR45" s="259">
        <v>486.25646477999999</v>
      </c>
      <c r="AS45" s="259">
        <v>554.46953611000004</v>
      </c>
      <c r="AT45" s="259">
        <v>575.81421723999995</v>
      </c>
      <c r="AU45" s="259">
        <v>375.59566354999998</v>
      </c>
      <c r="AV45" s="259">
        <v>144.59231980999999</v>
      </c>
      <c r="AW45" s="259">
        <v>37.801098625999998</v>
      </c>
      <c r="AX45" s="259">
        <v>8.0097903518999995</v>
      </c>
      <c r="AY45" s="259">
        <v>15.795565476</v>
      </c>
      <c r="AZ45" s="259">
        <v>16.21772597</v>
      </c>
      <c r="BA45" s="259">
        <v>61.984021706</v>
      </c>
      <c r="BB45" s="259">
        <v>116.13564306000001</v>
      </c>
      <c r="BC45" s="259">
        <v>275.41547594999997</v>
      </c>
      <c r="BD45" s="343">
        <v>491.3501</v>
      </c>
      <c r="BE45" s="343">
        <v>555.09190000000001</v>
      </c>
      <c r="BF45" s="343">
        <v>585.94179999999994</v>
      </c>
      <c r="BG45" s="343">
        <v>377.5727</v>
      </c>
      <c r="BH45" s="343">
        <v>140.24870000000001</v>
      </c>
      <c r="BI45" s="343">
        <v>34.387740000000001</v>
      </c>
      <c r="BJ45" s="343">
        <v>8.9937850000000008</v>
      </c>
      <c r="BK45" s="343">
        <v>13.73701</v>
      </c>
      <c r="BL45" s="343">
        <v>14.722519999999999</v>
      </c>
      <c r="BM45" s="343">
        <v>61.978250000000003</v>
      </c>
      <c r="BN45" s="343">
        <v>122.6026</v>
      </c>
      <c r="BO45" s="343">
        <v>278.5145</v>
      </c>
      <c r="BP45" s="343">
        <v>487.93630000000002</v>
      </c>
      <c r="BQ45" s="343">
        <v>554.58360000000005</v>
      </c>
      <c r="BR45" s="343">
        <v>584.86500000000001</v>
      </c>
      <c r="BS45" s="343">
        <v>365.52280000000002</v>
      </c>
      <c r="BT45" s="343">
        <v>140.7937</v>
      </c>
      <c r="BU45" s="343">
        <v>32.617240000000002</v>
      </c>
      <c r="BV45" s="343">
        <v>9.3862050000000004</v>
      </c>
    </row>
    <row r="46" spans="1:74" ht="11.1" customHeight="1" x14ac:dyDescent="0.2">
      <c r="A46" s="9" t="s">
        <v>173</v>
      </c>
      <c r="B46" s="214" t="s">
        <v>611</v>
      </c>
      <c r="C46" s="259">
        <v>1.0576162531</v>
      </c>
      <c r="D46" s="259">
        <v>2.2044287323999998</v>
      </c>
      <c r="E46" s="259">
        <v>13.268911513000001</v>
      </c>
      <c r="F46" s="259">
        <v>36.361658065</v>
      </c>
      <c r="G46" s="259">
        <v>125.03844109000001</v>
      </c>
      <c r="H46" s="259">
        <v>257.04923946000002</v>
      </c>
      <c r="I46" s="259">
        <v>402.35223335000001</v>
      </c>
      <c r="J46" s="259">
        <v>325.74277006</v>
      </c>
      <c r="K46" s="259">
        <v>197.38191304</v>
      </c>
      <c r="L46" s="259">
        <v>64.915885287999998</v>
      </c>
      <c r="M46" s="259">
        <v>10.307100418999999</v>
      </c>
      <c r="N46" s="259">
        <v>0</v>
      </c>
      <c r="O46" s="259">
        <v>1.0527226461000001</v>
      </c>
      <c r="P46" s="259">
        <v>2.0912823915000001</v>
      </c>
      <c r="Q46" s="259">
        <v>13.82953554</v>
      </c>
      <c r="R46" s="259">
        <v>37.716302458999998</v>
      </c>
      <c r="S46" s="259">
        <v>116.22056424</v>
      </c>
      <c r="T46" s="259">
        <v>254.19408371</v>
      </c>
      <c r="U46" s="259">
        <v>403.14719572000001</v>
      </c>
      <c r="V46" s="259">
        <v>331.31246005999998</v>
      </c>
      <c r="W46" s="259">
        <v>196.72719895</v>
      </c>
      <c r="X46" s="259">
        <v>64.264865287999996</v>
      </c>
      <c r="Y46" s="259">
        <v>9.3578014653999997</v>
      </c>
      <c r="Z46" s="259">
        <v>0</v>
      </c>
      <c r="AA46" s="259">
        <v>1.2020448579</v>
      </c>
      <c r="AB46" s="259">
        <v>2.0392535425</v>
      </c>
      <c r="AC46" s="259">
        <v>14.19453781</v>
      </c>
      <c r="AD46" s="259">
        <v>36.946932132999997</v>
      </c>
      <c r="AE46" s="259">
        <v>119.75041806</v>
      </c>
      <c r="AF46" s="259">
        <v>254.59001370999999</v>
      </c>
      <c r="AG46" s="259">
        <v>399.96684893999998</v>
      </c>
      <c r="AH46" s="259">
        <v>336.52452005999999</v>
      </c>
      <c r="AI46" s="259">
        <v>197.95895401999999</v>
      </c>
      <c r="AJ46" s="259">
        <v>67.341781288000007</v>
      </c>
      <c r="AK46" s="259">
        <v>9.9302711554999998</v>
      </c>
      <c r="AL46" s="259">
        <v>0</v>
      </c>
      <c r="AM46" s="259">
        <v>0.69894015788999997</v>
      </c>
      <c r="AN46" s="259">
        <v>1.8397318577999999</v>
      </c>
      <c r="AO46" s="259">
        <v>15.636793325999999</v>
      </c>
      <c r="AP46" s="259">
        <v>39.278600504000003</v>
      </c>
      <c r="AQ46" s="259">
        <v>119.6519531</v>
      </c>
      <c r="AR46" s="259">
        <v>261.41394081999999</v>
      </c>
      <c r="AS46" s="259">
        <v>392.75677607</v>
      </c>
      <c r="AT46" s="259">
        <v>333.86736979</v>
      </c>
      <c r="AU46" s="259">
        <v>195.76397768999999</v>
      </c>
      <c r="AV46" s="259">
        <v>59.910955100999999</v>
      </c>
      <c r="AW46" s="259">
        <v>10.534369955000001</v>
      </c>
      <c r="AX46" s="259">
        <v>0</v>
      </c>
      <c r="AY46" s="259">
        <v>0.99650590419999996</v>
      </c>
      <c r="AZ46" s="259">
        <v>2.5802707578000001</v>
      </c>
      <c r="BA46" s="259">
        <v>13.768404196000001</v>
      </c>
      <c r="BB46" s="259">
        <v>40.092342504000001</v>
      </c>
      <c r="BC46" s="259">
        <v>118.68565975999999</v>
      </c>
      <c r="BD46" s="343">
        <v>264.63929999999999</v>
      </c>
      <c r="BE46" s="343">
        <v>397.27199999999999</v>
      </c>
      <c r="BF46" s="343">
        <v>332.94099999999997</v>
      </c>
      <c r="BG46" s="343">
        <v>199.381</v>
      </c>
      <c r="BH46" s="343">
        <v>63.915059999999997</v>
      </c>
      <c r="BI46" s="343">
        <v>11.231629999999999</v>
      </c>
      <c r="BJ46" s="343">
        <v>0</v>
      </c>
      <c r="BK46" s="343">
        <v>1.075385</v>
      </c>
      <c r="BL46" s="343">
        <v>3.4673720000000001</v>
      </c>
      <c r="BM46" s="343">
        <v>16.283149999999999</v>
      </c>
      <c r="BN46" s="343">
        <v>40.75938</v>
      </c>
      <c r="BO46" s="343">
        <v>112.9881</v>
      </c>
      <c r="BP46" s="343">
        <v>269.21870000000001</v>
      </c>
      <c r="BQ46" s="343">
        <v>394.73</v>
      </c>
      <c r="BR46" s="343">
        <v>338.03680000000003</v>
      </c>
      <c r="BS46" s="343">
        <v>200.5933</v>
      </c>
      <c r="BT46" s="343">
        <v>64.238609999999994</v>
      </c>
      <c r="BU46" s="343">
        <v>10.9651</v>
      </c>
      <c r="BV46" s="343">
        <v>0</v>
      </c>
    </row>
    <row r="47" spans="1:74" ht="11.1" customHeight="1" x14ac:dyDescent="0.2">
      <c r="A47" s="9" t="s">
        <v>174</v>
      </c>
      <c r="B47" s="214" t="s">
        <v>612</v>
      </c>
      <c r="C47" s="259">
        <v>8.4845319013000005</v>
      </c>
      <c r="D47" s="259">
        <v>6.4546455090999997</v>
      </c>
      <c r="E47" s="259">
        <v>11.181834479000001</v>
      </c>
      <c r="F47" s="259">
        <v>14.383631900999999</v>
      </c>
      <c r="G47" s="259">
        <v>49.372698182000001</v>
      </c>
      <c r="H47" s="259">
        <v>107.89093511999999</v>
      </c>
      <c r="I47" s="259">
        <v>238.15222512</v>
      </c>
      <c r="J47" s="259">
        <v>211.60701123999999</v>
      </c>
      <c r="K47" s="259">
        <v>137.27138457999999</v>
      </c>
      <c r="L47" s="259">
        <v>39.461819269000003</v>
      </c>
      <c r="M47" s="259">
        <v>13.755144863</v>
      </c>
      <c r="N47" s="259">
        <v>8.3350469999999994</v>
      </c>
      <c r="O47" s="259">
        <v>8.3469968012999995</v>
      </c>
      <c r="P47" s="259">
        <v>6.5270333091000001</v>
      </c>
      <c r="Q47" s="259">
        <v>11.085244956</v>
      </c>
      <c r="R47" s="259">
        <v>14.968785195000001</v>
      </c>
      <c r="S47" s="259">
        <v>42.579229421000001</v>
      </c>
      <c r="T47" s="259">
        <v>101.58754162</v>
      </c>
      <c r="U47" s="259">
        <v>239.12719949000001</v>
      </c>
      <c r="V47" s="259">
        <v>210.29188927999999</v>
      </c>
      <c r="W47" s="259">
        <v>138.96770416000001</v>
      </c>
      <c r="X47" s="259">
        <v>38.518077886999997</v>
      </c>
      <c r="Y47" s="259">
        <v>13.547232989999999</v>
      </c>
      <c r="Z47" s="259">
        <v>8.3209122000000004</v>
      </c>
      <c r="AA47" s="259">
        <v>8.6747556012999993</v>
      </c>
      <c r="AB47" s="259">
        <v>6.6263978091000002</v>
      </c>
      <c r="AC47" s="259">
        <v>11.172448656</v>
      </c>
      <c r="AD47" s="259">
        <v>15.131660179000001</v>
      </c>
      <c r="AE47" s="259">
        <v>44.393837421000001</v>
      </c>
      <c r="AF47" s="259">
        <v>99.726782115999995</v>
      </c>
      <c r="AG47" s="259">
        <v>234.65556298999999</v>
      </c>
      <c r="AH47" s="259">
        <v>220.12772606999999</v>
      </c>
      <c r="AI47" s="259">
        <v>143.49585815</v>
      </c>
      <c r="AJ47" s="259">
        <v>41.54426041</v>
      </c>
      <c r="AK47" s="259">
        <v>13.436000392</v>
      </c>
      <c r="AL47" s="259">
        <v>8.3234172999999991</v>
      </c>
      <c r="AM47" s="259">
        <v>7.8988225423999996</v>
      </c>
      <c r="AN47" s="259">
        <v>6.6687952090999998</v>
      </c>
      <c r="AO47" s="259">
        <v>11.288679716000001</v>
      </c>
      <c r="AP47" s="259">
        <v>16.649774239999999</v>
      </c>
      <c r="AQ47" s="259">
        <v>46.463717041999999</v>
      </c>
      <c r="AR47" s="259">
        <v>102.73643939999999</v>
      </c>
      <c r="AS47" s="259">
        <v>231.96512299</v>
      </c>
      <c r="AT47" s="259">
        <v>217.23946771000001</v>
      </c>
      <c r="AU47" s="259">
        <v>139.74834493</v>
      </c>
      <c r="AV47" s="259">
        <v>35.988510136000002</v>
      </c>
      <c r="AW47" s="259">
        <v>13.724785786</v>
      </c>
      <c r="AX47" s="259">
        <v>8.3358469999999993</v>
      </c>
      <c r="AY47" s="259">
        <v>8.5888454310999993</v>
      </c>
      <c r="AZ47" s="259">
        <v>6.8074008090999998</v>
      </c>
      <c r="BA47" s="259">
        <v>10.530320855999999</v>
      </c>
      <c r="BB47" s="259">
        <v>16.954932760999998</v>
      </c>
      <c r="BC47" s="259">
        <v>48.436076540999998</v>
      </c>
      <c r="BD47" s="343">
        <v>104.98520000000001</v>
      </c>
      <c r="BE47" s="343">
        <v>237.23830000000001</v>
      </c>
      <c r="BF47" s="343">
        <v>219.2174</v>
      </c>
      <c r="BG47" s="343">
        <v>145.33009999999999</v>
      </c>
      <c r="BH47" s="343">
        <v>42.357430000000001</v>
      </c>
      <c r="BI47" s="343">
        <v>14.60059</v>
      </c>
      <c r="BJ47" s="343">
        <v>8.2470009999999991</v>
      </c>
      <c r="BK47" s="343">
        <v>9.0140980000000006</v>
      </c>
      <c r="BL47" s="343">
        <v>7.5785499999999999</v>
      </c>
      <c r="BM47" s="343">
        <v>12.692449999999999</v>
      </c>
      <c r="BN47" s="343">
        <v>17.652010000000001</v>
      </c>
      <c r="BO47" s="343">
        <v>46.535670000000003</v>
      </c>
      <c r="BP47" s="343">
        <v>110.6574</v>
      </c>
      <c r="BQ47" s="343">
        <v>234.08019999999999</v>
      </c>
      <c r="BR47" s="343">
        <v>219.1704</v>
      </c>
      <c r="BS47" s="343">
        <v>152.15530000000001</v>
      </c>
      <c r="BT47" s="343">
        <v>44.679000000000002</v>
      </c>
      <c r="BU47" s="343">
        <v>14.46922</v>
      </c>
      <c r="BV47" s="343">
        <v>8.335153</v>
      </c>
    </row>
    <row r="48" spans="1:74" ht="11.1" customHeight="1" x14ac:dyDescent="0.2">
      <c r="A48" s="9" t="s">
        <v>175</v>
      </c>
      <c r="B48" s="215" t="s">
        <v>641</v>
      </c>
      <c r="C48" s="257">
        <v>8.4177566646000006</v>
      </c>
      <c r="D48" s="257">
        <v>8.3148199789999993</v>
      </c>
      <c r="E48" s="257">
        <v>20.026383223</v>
      </c>
      <c r="F48" s="257">
        <v>35.632044714999999</v>
      </c>
      <c r="G48" s="257">
        <v>109.87733027</v>
      </c>
      <c r="H48" s="257">
        <v>231.24382872000001</v>
      </c>
      <c r="I48" s="257">
        <v>333.17272495999998</v>
      </c>
      <c r="J48" s="257">
        <v>320.48674811000001</v>
      </c>
      <c r="K48" s="257">
        <v>171.92839814999999</v>
      </c>
      <c r="L48" s="257">
        <v>57.231979672000001</v>
      </c>
      <c r="M48" s="257">
        <v>17.625077081000001</v>
      </c>
      <c r="N48" s="257">
        <v>8.3202552588999996</v>
      </c>
      <c r="O48" s="257">
        <v>8.5970148932000008</v>
      </c>
      <c r="P48" s="257">
        <v>7.9126016789999998</v>
      </c>
      <c r="Q48" s="257">
        <v>21.227279391</v>
      </c>
      <c r="R48" s="257">
        <v>37.030837204999997</v>
      </c>
      <c r="S48" s="257">
        <v>108.8204394</v>
      </c>
      <c r="T48" s="257">
        <v>235.35968564999999</v>
      </c>
      <c r="U48" s="257">
        <v>343.55290989000002</v>
      </c>
      <c r="V48" s="257">
        <v>322.45097125000001</v>
      </c>
      <c r="W48" s="257">
        <v>175.70156861999999</v>
      </c>
      <c r="X48" s="257">
        <v>57.549183671999998</v>
      </c>
      <c r="Y48" s="257">
        <v>17.311443734000001</v>
      </c>
      <c r="Z48" s="257">
        <v>8.1995522589000007</v>
      </c>
      <c r="AA48" s="257">
        <v>8.8251560932000004</v>
      </c>
      <c r="AB48" s="257">
        <v>8.5541941789999996</v>
      </c>
      <c r="AC48" s="257">
        <v>24.292882875</v>
      </c>
      <c r="AD48" s="257">
        <v>36.682398661999997</v>
      </c>
      <c r="AE48" s="257">
        <v>115.3350415</v>
      </c>
      <c r="AF48" s="257">
        <v>235.12167995999999</v>
      </c>
      <c r="AG48" s="257">
        <v>347.54662989000002</v>
      </c>
      <c r="AH48" s="257">
        <v>323.12168487000002</v>
      </c>
      <c r="AI48" s="257">
        <v>173.64630066999999</v>
      </c>
      <c r="AJ48" s="257">
        <v>57.467426672000002</v>
      </c>
      <c r="AK48" s="257">
        <v>17.529275727999998</v>
      </c>
      <c r="AL48" s="257">
        <v>8.7139120806000001</v>
      </c>
      <c r="AM48" s="257">
        <v>9.8077937316000003</v>
      </c>
      <c r="AN48" s="257">
        <v>8.7751894250000007</v>
      </c>
      <c r="AO48" s="257">
        <v>22.900495066000001</v>
      </c>
      <c r="AP48" s="257">
        <v>37.015556338000003</v>
      </c>
      <c r="AQ48" s="257">
        <v>114.51577281</v>
      </c>
      <c r="AR48" s="257">
        <v>241.40620143999999</v>
      </c>
      <c r="AS48" s="257">
        <v>348.32846278</v>
      </c>
      <c r="AT48" s="257">
        <v>318.50516486999999</v>
      </c>
      <c r="AU48" s="257">
        <v>176.16355836</v>
      </c>
      <c r="AV48" s="257">
        <v>56.683584232999998</v>
      </c>
      <c r="AW48" s="257">
        <v>17.038933205999999</v>
      </c>
      <c r="AX48" s="257">
        <v>9.5373454401999993</v>
      </c>
      <c r="AY48" s="257">
        <v>9.7715339316000005</v>
      </c>
      <c r="AZ48" s="257">
        <v>9.2086743720000008</v>
      </c>
      <c r="BA48" s="257">
        <v>21.515363065999999</v>
      </c>
      <c r="BB48" s="257">
        <v>37.904652026999997</v>
      </c>
      <c r="BC48" s="257">
        <v>112.41310841000001</v>
      </c>
      <c r="BD48" s="344">
        <v>245.4425</v>
      </c>
      <c r="BE48" s="344">
        <v>349.00040000000001</v>
      </c>
      <c r="BF48" s="344">
        <v>322.94130000000001</v>
      </c>
      <c r="BG48" s="344">
        <v>177.38300000000001</v>
      </c>
      <c r="BH48" s="344">
        <v>57.323450000000001</v>
      </c>
      <c r="BI48" s="344">
        <v>16.24343</v>
      </c>
      <c r="BJ48" s="344">
        <v>9.9808839999999996</v>
      </c>
      <c r="BK48" s="344">
        <v>9.5876459999999994</v>
      </c>
      <c r="BL48" s="344">
        <v>9.0490630000000003</v>
      </c>
      <c r="BM48" s="344">
        <v>23.146419999999999</v>
      </c>
      <c r="BN48" s="344">
        <v>40.853670000000001</v>
      </c>
      <c r="BO48" s="344">
        <v>117.28959999999999</v>
      </c>
      <c r="BP48" s="344">
        <v>244.51660000000001</v>
      </c>
      <c r="BQ48" s="344">
        <v>346.8623</v>
      </c>
      <c r="BR48" s="344">
        <v>320.38060000000002</v>
      </c>
      <c r="BS48" s="344">
        <v>173.90520000000001</v>
      </c>
      <c r="BT48" s="344">
        <v>57.987589999999997</v>
      </c>
      <c r="BU48" s="344">
        <v>16.009399999999999</v>
      </c>
      <c r="BV48" s="344">
        <v>10.32644</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5"/>
      <c r="AZ49" s="345"/>
      <c r="BA49" s="345"/>
      <c r="BB49" s="345"/>
      <c r="BC49" s="345"/>
      <c r="BD49" s="345"/>
      <c r="BE49" s="345"/>
      <c r="BF49" s="345"/>
      <c r="BG49" s="345"/>
      <c r="BH49" s="345"/>
      <c r="BI49" s="345"/>
      <c r="BJ49" s="345"/>
      <c r="BK49" s="345"/>
      <c r="BL49" s="345"/>
      <c r="BM49" s="345"/>
      <c r="BN49" s="345"/>
      <c r="BO49" s="345"/>
      <c r="BP49" s="345"/>
      <c r="BQ49" s="345"/>
      <c r="BR49" s="345"/>
      <c r="BS49" s="345"/>
      <c r="BT49" s="345"/>
      <c r="BU49" s="345"/>
      <c r="BV49" s="345"/>
    </row>
    <row r="50" spans="1:74" s="198" customFormat="1" ht="12" customHeight="1" x14ac:dyDescent="0.2">
      <c r="A50" s="148"/>
      <c r="B50" s="728" t="s">
        <v>1079</v>
      </c>
      <c r="C50" s="676"/>
      <c r="D50" s="676"/>
      <c r="E50" s="676"/>
      <c r="F50" s="676"/>
      <c r="G50" s="676"/>
      <c r="H50" s="676"/>
      <c r="I50" s="676"/>
      <c r="J50" s="676"/>
      <c r="K50" s="676"/>
      <c r="L50" s="676"/>
      <c r="M50" s="676"/>
      <c r="N50" s="676"/>
      <c r="O50" s="676"/>
      <c r="P50" s="676"/>
      <c r="Q50" s="676"/>
      <c r="AY50" s="508"/>
      <c r="AZ50" s="508"/>
      <c r="BA50" s="508"/>
      <c r="BB50" s="508"/>
      <c r="BC50" s="508"/>
      <c r="BD50" s="508"/>
      <c r="BE50" s="508"/>
      <c r="BF50" s="508"/>
      <c r="BG50" s="508"/>
      <c r="BH50" s="508"/>
      <c r="BI50" s="508"/>
      <c r="BJ50" s="508"/>
    </row>
    <row r="51" spans="1:74" s="474" customFormat="1" ht="12" customHeight="1" x14ac:dyDescent="0.2">
      <c r="A51" s="471"/>
      <c r="B51" s="665" t="s">
        <v>184</v>
      </c>
      <c r="C51" s="665"/>
      <c r="D51" s="665"/>
      <c r="E51" s="665"/>
      <c r="F51" s="665"/>
      <c r="G51" s="665"/>
      <c r="H51" s="665"/>
      <c r="I51" s="665"/>
      <c r="J51" s="665"/>
      <c r="K51" s="665"/>
      <c r="L51" s="665"/>
      <c r="M51" s="665"/>
      <c r="N51" s="665"/>
      <c r="O51" s="665"/>
      <c r="P51" s="665"/>
      <c r="Q51" s="665"/>
      <c r="AY51" s="509"/>
      <c r="AZ51" s="509"/>
      <c r="BA51" s="509"/>
      <c r="BB51" s="509"/>
      <c r="BC51" s="509"/>
      <c r="BD51" s="509"/>
      <c r="BE51" s="509"/>
      <c r="BF51" s="509"/>
      <c r="BG51" s="509"/>
      <c r="BH51" s="509"/>
      <c r="BI51" s="509"/>
      <c r="BJ51" s="509"/>
    </row>
    <row r="52" spans="1:74" s="474" customFormat="1" ht="12" customHeight="1" x14ac:dyDescent="0.2">
      <c r="A52" s="475"/>
      <c r="B52" s="729" t="s">
        <v>185</v>
      </c>
      <c r="C52" s="666"/>
      <c r="D52" s="666"/>
      <c r="E52" s="666"/>
      <c r="F52" s="666"/>
      <c r="G52" s="666"/>
      <c r="H52" s="666"/>
      <c r="I52" s="666"/>
      <c r="J52" s="666"/>
      <c r="K52" s="666"/>
      <c r="L52" s="666"/>
      <c r="M52" s="666"/>
      <c r="N52" s="666"/>
      <c r="O52" s="666"/>
      <c r="P52" s="666"/>
      <c r="Q52" s="662"/>
      <c r="AY52" s="509"/>
      <c r="AZ52" s="509"/>
      <c r="BA52" s="509"/>
      <c r="BB52" s="509"/>
      <c r="BC52" s="509"/>
      <c r="BD52" s="509"/>
      <c r="BE52" s="509"/>
      <c r="BF52" s="509"/>
      <c r="BG52" s="509"/>
      <c r="BH52" s="509"/>
      <c r="BI52" s="509"/>
      <c r="BJ52" s="509"/>
    </row>
    <row r="53" spans="1:74" s="474" customFormat="1" ht="12" customHeight="1" x14ac:dyDescent="0.2">
      <c r="A53" s="475"/>
      <c r="B53" s="729" t="s">
        <v>180</v>
      </c>
      <c r="C53" s="666"/>
      <c r="D53" s="666"/>
      <c r="E53" s="666"/>
      <c r="F53" s="666"/>
      <c r="G53" s="666"/>
      <c r="H53" s="666"/>
      <c r="I53" s="666"/>
      <c r="J53" s="666"/>
      <c r="K53" s="666"/>
      <c r="L53" s="666"/>
      <c r="M53" s="666"/>
      <c r="N53" s="666"/>
      <c r="O53" s="666"/>
      <c r="P53" s="666"/>
      <c r="Q53" s="662"/>
      <c r="AY53" s="509"/>
      <c r="AZ53" s="509"/>
      <c r="BA53" s="509"/>
      <c r="BB53" s="509"/>
      <c r="BC53" s="509"/>
      <c r="BD53" s="509"/>
      <c r="BE53" s="509"/>
      <c r="BF53" s="509"/>
      <c r="BG53" s="509"/>
      <c r="BH53" s="509"/>
      <c r="BI53" s="509"/>
      <c r="BJ53" s="509"/>
    </row>
    <row r="54" spans="1:74" s="474" customFormat="1" ht="12" customHeight="1" x14ac:dyDescent="0.2">
      <c r="A54" s="475"/>
      <c r="B54" s="729" t="s">
        <v>510</v>
      </c>
      <c r="C54" s="666"/>
      <c r="D54" s="666"/>
      <c r="E54" s="666"/>
      <c r="F54" s="666"/>
      <c r="G54" s="666"/>
      <c r="H54" s="666"/>
      <c r="I54" s="666"/>
      <c r="J54" s="666"/>
      <c r="K54" s="666"/>
      <c r="L54" s="666"/>
      <c r="M54" s="666"/>
      <c r="N54" s="666"/>
      <c r="O54" s="666"/>
      <c r="P54" s="666"/>
      <c r="Q54" s="662"/>
      <c r="AY54" s="509"/>
      <c r="AZ54" s="509"/>
      <c r="BA54" s="509"/>
      <c r="BB54" s="509"/>
      <c r="BC54" s="509"/>
      <c r="BD54" s="509"/>
      <c r="BE54" s="509"/>
      <c r="BF54" s="509"/>
      <c r="BG54" s="509"/>
      <c r="BH54" s="509"/>
      <c r="BI54" s="509"/>
      <c r="BJ54" s="509"/>
    </row>
    <row r="55" spans="1:74" s="476" customFormat="1" ht="12" customHeight="1" x14ac:dyDescent="0.2">
      <c r="A55" s="475"/>
      <c r="B55" s="729" t="s">
        <v>181</v>
      </c>
      <c r="C55" s="666"/>
      <c r="D55" s="666"/>
      <c r="E55" s="666"/>
      <c r="F55" s="666"/>
      <c r="G55" s="666"/>
      <c r="H55" s="666"/>
      <c r="I55" s="666"/>
      <c r="J55" s="666"/>
      <c r="K55" s="666"/>
      <c r="L55" s="666"/>
      <c r="M55" s="666"/>
      <c r="N55" s="666"/>
      <c r="O55" s="666"/>
      <c r="P55" s="666"/>
      <c r="Q55" s="662"/>
      <c r="AY55" s="510"/>
      <c r="AZ55" s="510"/>
      <c r="BA55" s="510"/>
      <c r="BB55" s="510"/>
      <c r="BC55" s="510"/>
      <c r="BD55" s="510"/>
      <c r="BE55" s="510"/>
      <c r="BF55" s="510"/>
      <c r="BG55" s="510"/>
      <c r="BH55" s="510"/>
      <c r="BI55" s="510"/>
      <c r="BJ55" s="510"/>
    </row>
    <row r="56" spans="1:74" s="476" customFormat="1" ht="12" customHeight="1" x14ac:dyDescent="0.2">
      <c r="A56" s="475"/>
      <c r="B56" s="665" t="s">
        <v>182</v>
      </c>
      <c r="C56" s="666"/>
      <c r="D56" s="666"/>
      <c r="E56" s="666"/>
      <c r="F56" s="666"/>
      <c r="G56" s="666"/>
      <c r="H56" s="666"/>
      <c r="I56" s="666"/>
      <c r="J56" s="666"/>
      <c r="K56" s="666"/>
      <c r="L56" s="666"/>
      <c r="M56" s="666"/>
      <c r="N56" s="666"/>
      <c r="O56" s="666"/>
      <c r="P56" s="666"/>
      <c r="Q56" s="662"/>
      <c r="AY56" s="510"/>
      <c r="AZ56" s="510"/>
      <c r="BA56" s="510"/>
      <c r="BB56" s="510"/>
      <c r="BC56" s="510"/>
      <c r="BD56" s="510"/>
      <c r="BE56" s="510"/>
      <c r="BF56" s="510"/>
      <c r="BG56" s="510"/>
      <c r="BH56" s="510"/>
      <c r="BI56" s="510"/>
      <c r="BJ56" s="510"/>
    </row>
    <row r="57" spans="1:74" s="476" customFormat="1" ht="12" customHeight="1" x14ac:dyDescent="0.2">
      <c r="A57" s="438"/>
      <c r="B57" s="682" t="s">
        <v>183</v>
      </c>
      <c r="C57" s="662"/>
      <c r="D57" s="662"/>
      <c r="E57" s="662"/>
      <c r="F57" s="662"/>
      <c r="G57" s="662"/>
      <c r="H57" s="662"/>
      <c r="I57" s="662"/>
      <c r="J57" s="662"/>
      <c r="K57" s="662"/>
      <c r="L57" s="662"/>
      <c r="M57" s="662"/>
      <c r="N57" s="662"/>
      <c r="O57" s="662"/>
      <c r="P57" s="662"/>
      <c r="Q57" s="662"/>
      <c r="AY57" s="510"/>
      <c r="AZ57" s="510"/>
      <c r="BA57" s="510"/>
      <c r="BB57" s="510"/>
      <c r="BC57" s="510"/>
      <c r="BD57" s="510"/>
      <c r="BE57" s="510"/>
      <c r="BF57" s="510"/>
      <c r="BG57" s="510"/>
      <c r="BH57" s="510"/>
      <c r="BI57" s="510"/>
      <c r="BJ57" s="510"/>
    </row>
    <row r="58" spans="1:74" x14ac:dyDescent="0.15">
      <c r="BK58" s="346"/>
      <c r="BL58" s="346"/>
      <c r="BM58" s="346"/>
      <c r="BN58" s="346"/>
      <c r="BO58" s="346"/>
      <c r="BP58" s="346"/>
      <c r="BQ58" s="346"/>
      <c r="BR58" s="346"/>
      <c r="BS58" s="346"/>
      <c r="BT58" s="346"/>
      <c r="BU58" s="346"/>
      <c r="BV58" s="346"/>
    </row>
    <row r="59" spans="1:74" x14ac:dyDescent="0.15">
      <c r="BK59" s="346"/>
      <c r="BL59" s="346"/>
      <c r="BM59" s="346"/>
      <c r="BN59" s="346"/>
      <c r="BO59" s="346"/>
      <c r="BP59" s="346"/>
      <c r="BQ59" s="346"/>
      <c r="BR59" s="346"/>
      <c r="BS59" s="346"/>
      <c r="BT59" s="346"/>
      <c r="BU59" s="346"/>
      <c r="BV59" s="346"/>
    </row>
    <row r="60" spans="1:74" x14ac:dyDescent="0.15">
      <c r="BK60" s="346"/>
      <c r="BL60" s="346"/>
      <c r="BM60" s="346"/>
      <c r="BN60" s="346"/>
      <c r="BO60" s="346"/>
      <c r="BP60" s="346"/>
      <c r="BQ60" s="346"/>
      <c r="BR60" s="346"/>
      <c r="BS60" s="346"/>
      <c r="BT60" s="346"/>
      <c r="BU60" s="346"/>
      <c r="BV60" s="346"/>
    </row>
    <row r="61" spans="1:74" x14ac:dyDescent="0.15">
      <c r="BK61" s="346"/>
      <c r="BL61" s="346"/>
      <c r="BM61" s="346"/>
      <c r="BN61" s="346"/>
      <c r="BO61" s="346"/>
      <c r="BP61" s="346"/>
      <c r="BQ61" s="346"/>
      <c r="BR61" s="346"/>
      <c r="BS61" s="346"/>
      <c r="BT61" s="346"/>
      <c r="BU61" s="346"/>
      <c r="BV61" s="346"/>
    </row>
    <row r="62" spans="1:74" x14ac:dyDescent="0.15">
      <c r="BK62" s="346"/>
      <c r="BL62" s="346"/>
      <c r="BM62" s="346"/>
      <c r="BN62" s="346"/>
      <c r="BO62" s="346"/>
      <c r="BP62" s="346"/>
      <c r="BQ62" s="346"/>
      <c r="BR62" s="346"/>
      <c r="BS62" s="346"/>
      <c r="BT62" s="346"/>
      <c r="BU62" s="346"/>
      <c r="BV62" s="346"/>
    </row>
    <row r="63" spans="1:74" x14ac:dyDescent="0.15">
      <c r="BK63" s="346"/>
      <c r="BL63" s="346"/>
      <c r="BM63" s="346"/>
      <c r="BN63" s="346"/>
      <c r="BO63" s="346"/>
      <c r="BP63" s="346"/>
      <c r="BQ63" s="346"/>
      <c r="BR63" s="346"/>
      <c r="BS63" s="346"/>
      <c r="BT63" s="346"/>
      <c r="BU63" s="346"/>
      <c r="BV63" s="346"/>
    </row>
    <row r="64" spans="1:74" x14ac:dyDescent="0.15">
      <c r="BK64" s="346"/>
      <c r="BL64" s="346"/>
      <c r="BM64" s="346"/>
      <c r="BN64" s="346"/>
      <c r="BO64" s="346"/>
      <c r="BP64" s="346"/>
      <c r="BQ64" s="346"/>
      <c r="BR64" s="346"/>
      <c r="BS64" s="346"/>
      <c r="BT64" s="346"/>
      <c r="BU64" s="346"/>
      <c r="BV64" s="346"/>
    </row>
    <row r="65" spans="63:74" x14ac:dyDescent="0.15">
      <c r="BK65" s="346"/>
      <c r="BL65" s="346"/>
      <c r="BM65" s="346"/>
      <c r="BN65" s="346"/>
      <c r="BO65" s="346"/>
      <c r="BP65" s="346"/>
      <c r="BQ65" s="346"/>
      <c r="BR65" s="346"/>
      <c r="BS65" s="346"/>
      <c r="BT65" s="346"/>
      <c r="BU65" s="346"/>
      <c r="BV65" s="346"/>
    </row>
    <row r="66" spans="63:74" x14ac:dyDescent="0.15">
      <c r="BK66" s="346"/>
      <c r="BL66" s="346"/>
      <c r="BM66" s="346"/>
      <c r="BN66" s="346"/>
      <c r="BO66" s="346"/>
      <c r="BP66" s="346"/>
      <c r="BQ66" s="346"/>
      <c r="BR66" s="346"/>
      <c r="BS66" s="346"/>
      <c r="BT66" s="346"/>
      <c r="BU66" s="346"/>
      <c r="BV66" s="346"/>
    </row>
    <row r="67" spans="63:74" x14ac:dyDescent="0.15">
      <c r="BK67" s="346"/>
      <c r="BL67" s="346"/>
      <c r="BM67" s="346"/>
      <c r="BN67" s="346"/>
      <c r="BO67" s="346"/>
      <c r="BP67" s="346"/>
      <c r="BQ67" s="346"/>
      <c r="BR67" s="346"/>
      <c r="BS67" s="346"/>
      <c r="BT67" s="346"/>
      <c r="BU67" s="346"/>
      <c r="BV67" s="346"/>
    </row>
    <row r="68" spans="63:74" x14ac:dyDescent="0.15">
      <c r="BK68" s="346"/>
      <c r="BL68" s="346"/>
      <c r="BM68" s="346"/>
      <c r="BN68" s="346"/>
      <c r="BO68" s="346"/>
      <c r="BP68" s="346"/>
      <c r="BQ68" s="346"/>
      <c r="BR68" s="346"/>
      <c r="BS68" s="346"/>
      <c r="BT68" s="346"/>
      <c r="BU68" s="346"/>
      <c r="BV68" s="346"/>
    </row>
    <row r="69" spans="63:74" x14ac:dyDescent="0.15">
      <c r="BK69" s="346"/>
      <c r="BL69" s="346"/>
      <c r="BM69" s="346"/>
      <c r="BN69" s="346"/>
      <c r="BO69" s="346"/>
      <c r="BP69" s="346"/>
      <c r="BQ69" s="346"/>
      <c r="BR69" s="346"/>
      <c r="BS69" s="346"/>
      <c r="BT69" s="346"/>
      <c r="BU69" s="346"/>
      <c r="BV69" s="346"/>
    </row>
    <row r="70" spans="63:74" x14ac:dyDescent="0.15">
      <c r="BK70" s="346"/>
      <c r="BL70" s="346"/>
      <c r="BM70" s="346"/>
      <c r="BN70" s="346"/>
      <c r="BO70" s="346"/>
      <c r="BP70" s="346"/>
      <c r="BQ70" s="346"/>
      <c r="BR70" s="346"/>
      <c r="BS70" s="346"/>
      <c r="BT70" s="346"/>
      <c r="BU70" s="346"/>
      <c r="BV70" s="346"/>
    </row>
    <row r="71" spans="63:74" x14ac:dyDescent="0.15">
      <c r="BK71" s="346"/>
      <c r="BL71" s="346"/>
      <c r="BM71" s="346"/>
      <c r="BN71" s="346"/>
      <c r="BO71" s="346"/>
      <c r="BP71" s="346"/>
      <c r="BQ71" s="346"/>
      <c r="BR71" s="346"/>
      <c r="BS71" s="346"/>
      <c r="BT71" s="346"/>
      <c r="BU71" s="346"/>
      <c r="BV71" s="346"/>
    </row>
    <row r="72" spans="63:74" x14ac:dyDescent="0.15">
      <c r="BK72" s="346"/>
      <c r="BL72" s="346"/>
      <c r="BM72" s="346"/>
      <c r="BN72" s="346"/>
      <c r="BO72" s="346"/>
      <c r="BP72" s="346"/>
      <c r="BQ72" s="346"/>
      <c r="BR72" s="346"/>
      <c r="BS72" s="346"/>
      <c r="BT72" s="346"/>
      <c r="BU72" s="346"/>
      <c r="BV72" s="346"/>
    </row>
    <row r="73" spans="63:74" x14ac:dyDescent="0.15">
      <c r="BK73" s="346"/>
      <c r="BL73" s="346"/>
      <c r="BM73" s="346"/>
      <c r="BN73" s="346"/>
      <c r="BO73" s="346"/>
      <c r="BP73" s="346"/>
      <c r="BQ73" s="346"/>
      <c r="BR73" s="346"/>
      <c r="BS73" s="346"/>
      <c r="BT73" s="346"/>
      <c r="BU73" s="346"/>
      <c r="BV73" s="346"/>
    </row>
    <row r="74" spans="63:74" x14ac:dyDescent="0.15">
      <c r="BK74" s="346"/>
      <c r="BL74" s="346"/>
      <c r="BM74" s="346"/>
      <c r="BN74" s="346"/>
      <c r="BO74" s="346"/>
      <c r="BP74" s="346"/>
      <c r="BQ74" s="346"/>
      <c r="BR74" s="346"/>
      <c r="BS74" s="346"/>
      <c r="BT74" s="346"/>
      <c r="BU74" s="346"/>
      <c r="BV74" s="346"/>
    </row>
    <row r="75" spans="63:74" x14ac:dyDescent="0.15">
      <c r="BK75" s="346"/>
      <c r="BL75" s="346"/>
      <c r="BM75" s="346"/>
      <c r="BN75" s="346"/>
      <c r="BO75" s="346"/>
      <c r="BP75" s="346"/>
      <c r="BQ75" s="346"/>
      <c r="BR75" s="346"/>
      <c r="BS75" s="346"/>
      <c r="BT75" s="346"/>
      <c r="BU75" s="346"/>
      <c r="BV75" s="346"/>
    </row>
    <row r="76" spans="63:74" x14ac:dyDescent="0.15">
      <c r="BK76" s="346"/>
      <c r="BL76" s="346"/>
      <c r="BM76" s="346"/>
      <c r="BN76" s="346"/>
      <c r="BO76" s="346"/>
      <c r="BP76" s="346"/>
      <c r="BQ76" s="346"/>
      <c r="BR76" s="346"/>
      <c r="BS76" s="346"/>
      <c r="BT76" s="346"/>
      <c r="BU76" s="346"/>
      <c r="BV76" s="346"/>
    </row>
    <row r="77" spans="63:74" x14ac:dyDescent="0.15">
      <c r="BK77" s="346"/>
      <c r="BL77" s="346"/>
      <c r="BM77" s="346"/>
      <c r="BN77" s="346"/>
      <c r="BO77" s="346"/>
      <c r="BP77" s="346"/>
      <c r="BQ77" s="346"/>
      <c r="BR77" s="346"/>
      <c r="BS77" s="346"/>
      <c r="BT77" s="346"/>
      <c r="BU77" s="346"/>
      <c r="BV77" s="346"/>
    </row>
    <row r="78" spans="63:74" x14ac:dyDescent="0.15">
      <c r="BK78" s="346"/>
      <c r="BL78" s="346"/>
      <c r="BM78" s="346"/>
      <c r="BN78" s="346"/>
      <c r="BO78" s="346"/>
      <c r="BP78" s="346"/>
      <c r="BQ78" s="346"/>
      <c r="BR78" s="346"/>
      <c r="BS78" s="346"/>
      <c r="BT78" s="346"/>
      <c r="BU78" s="346"/>
      <c r="BV78" s="346"/>
    </row>
    <row r="79" spans="63:74" x14ac:dyDescent="0.15">
      <c r="BK79" s="346"/>
      <c r="BL79" s="346"/>
      <c r="BM79" s="346"/>
      <c r="BN79" s="346"/>
      <c r="BO79" s="346"/>
      <c r="BP79" s="346"/>
      <c r="BQ79" s="346"/>
      <c r="BR79" s="346"/>
      <c r="BS79" s="346"/>
      <c r="BT79" s="346"/>
      <c r="BU79" s="346"/>
      <c r="BV79" s="346"/>
    </row>
    <row r="80" spans="63:74" x14ac:dyDescent="0.15">
      <c r="BK80" s="346"/>
      <c r="BL80" s="346"/>
      <c r="BM80" s="346"/>
      <c r="BN80" s="346"/>
      <c r="BO80" s="346"/>
      <c r="BP80" s="346"/>
      <c r="BQ80" s="346"/>
      <c r="BR80" s="346"/>
      <c r="BS80" s="346"/>
      <c r="BT80" s="346"/>
      <c r="BU80" s="346"/>
      <c r="BV80" s="346"/>
    </row>
    <row r="81" spans="63:74" x14ac:dyDescent="0.15">
      <c r="BK81" s="346"/>
      <c r="BL81" s="346"/>
      <c r="BM81" s="346"/>
      <c r="BN81" s="346"/>
      <c r="BO81" s="346"/>
      <c r="BP81" s="346"/>
      <c r="BQ81" s="346"/>
      <c r="BR81" s="346"/>
      <c r="BS81" s="346"/>
      <c r="BT81" s="346"/>
      <c r="BU81" s="346"/>
      <c r="BV81" s="346"/>
    </row>
    <row r="82" spans="63:74" x14ac:dyDescent="0.15">
      <c r="BK82" s="346"/>
      <c r="BL82" s="346"/>
      <c r="BM82" s="346"/>
      <c r="BN82" s="346"/>
      <c r="BO82" s="346"/>
      <c r="BP82" s="346"/>
      <c r="BQ82" s="346"/>
      <c r="BR82" s="346"/>
      <c r="BS82" s="346"/>
      <c r="BT82" s="346"/>
      <c r="BU82" s="346"/>
      <c r="BV82" s="346"/>
    </row>
    <row r="83" spans="63:74" x14ac:dyDescent="0.15">
      <c r="BK83" s="346"/>
      <c r="BL83" s="346"/>
      <c r="BM83" s="346"/>
      <c r="BN83" s="346"/>
      <c r="BO83" s="346"/>
      <c r="BP83" s="346"/>
      <c r="BQ83" s="346"/>
      <c r="BR83" s="346"/>
      <c r="BS83" s="346"/>
      <c r="BT83" s="346"/>
      <c r="BU83" s="346"/>
      <c r="BV83" s="346"/>
    </row>
    <row r="84" spans="63:74" x14ac:dyDescent="0.15">
      <c r="BK84" s="346"/>
      <c r="BL84" s="346"/>
      <c r="BM84" s="346"/>
      <c r="BN84" s="346"/>
      <c r="BO84" s="346"/>
      <c r="BP84" s="346"/>
      <c r="BQ84" s="346"/>
      <c r="BR84" s="346"/>
      <c r="BS84" s="346"/>
      <c r="BT84" s="346"/>
      <c r="BU84" s="346"/>
      <c r="BV84" s="346"/>
    </row>
    <row r="85" spans="63:74" x14ac:dyDescent="0.15">
      <c r="BK85" s="346"/>
      <c r="BL85" s="346"/>
      <c r="BM85" s="346"/>
      <c r="BN85" s="346"/>
      <c r="BO85" s="346"/>
      <c r="BP85" s="346"/>
      <c r="BQ85" s="346"/>
      <c r="BR85" s="346"/>
      <c r="BS85" s="346"/>
      <c r="BT85" s="346"/>
      <c r="BU85" s="346"/>
      <c r="BV85" s="346"/>
    </row>
    <row r="86" spans="63:74" x14ac:dyDescent="0.15">
      <c r="BK86" s="346"/>
      <c r="BL86" s="346"/>
      <c r="BM86" s="346"/>
      <c r="BN86" s="346"/>
      <c r="BO86" s="346"/>
      <c r="BP86" s="346"/>
      <c r="BQ86" s="346"/>
      <c r="BR86" s="346"/>
      <c r="BS86" s="346"/>
      <c r="BT86" s="346"/>
      <c r="BU86" s="346"/>
      <c r="BV86" s="346"/>
    </row>
    <row r="87" spans="63:74" x14ac:dyDescent="0.15">
      <c r="BK87" s="346"/>
      <c r="BL87" s="346"/>
      <c r="BM87" s="346"/>
      <c r="BN87" s="346"/>
      <c r="BO87" s="346"/>
      <c r="BP87" s="346"/>
      <c r="BQ87" s="346"/>
      <c r="BR87" s="346"/>
      <c r="BS87" s="346"/>
      <c r="BT87" s="346"/>
      <c r="BU87" s="346"/>
      <c r="BV87" s="346"/>
    </row>
    <row r="88" spans="63:74" x14ac:dyDescent="0.15">
      <c r="BK88" s="346"/>
      <c r="BL88" s="346"/>
      <c r="BM88" s="346"/>
      <c r="BN88" s="346"/>
      <c r="BO88" s="346"/>
      <c r="BP88" s="346"/>
      <c r="BQ88" s="346"/>
      <c r="BR88" s="346"/>
      <c r="BS88" s="346"/>
      <c r="BT88" s="346"/>
      <c r="BU88" s="346"/>
      <c r="BV88" s="346"/>
    </row>
    <row r="89" spans="63:74" x14ac:dyDescent="0.15">
      <c r="BK89" s="346"/>
      <c r="BL89" s="346"/>
      <c r="BM89" s="346"/>
      <c r="BN89" s="346"/>
      <c r="BO89" s="346"/>
      <c r="BP89" s="346"/>
      <c r="BQ89" s="346"/>
      <c r="BR89" s="346"/>
      <c r="BS89" s="346"/>
      <c r="BT89" s="346"/>
      <c r="BU89" s="346"/>
      <c r="BV89" s="346"/>
    </row>
    <row r="90" spans="63:74" x14ac:dyDescent="0.15">
      <c r="BK90" s="346"/>
      <c r="BL90" s="346"/>
      <c r="BM90" s="346"/>
      <c r="BN90" s="346"/>
      <c r="BO90" s="346"/>
      <c r="BP90" s="346"/>
      <c r="BQ90" s="346"/>
      <c r="BR90" s="346"/>
      <c r="BS90" s="346"/>
      <c r="BT90" s="346"/>
      <c r="BU90" s="346"/>
      <c r="BV90" s="346"/>
    </row>
    <row r="91" spans="63:74" x14ac:dyDescent="0.15">
      <c r="BK91" s="346"/>
      <c r="BL91" s="346"/>
      <c r="BM91" s="346"/>
      <c r="BN91" s="346"/>
      <c r="BO91" s="346"/>
      <c r="BP91" s="346"/>
      <c r="BQ91" s="346"/>
      <c r="BR91" s="346"/>
      <c r="BS91" s="346"/>
      <c r="BT91" s="346"/>
      <c r="BU91" s="346"/>
      <c r="BV91" s="346"/>
    </row>
    <row r="92" spans="63:74" x14ac:dyDescent="0.15">
      <c r="BK92" s="346"/>
      <c r="BL92" s="346"/>
      <c r="BM92" s="346"/>
      <c r="BN92" s="346"/>
      <c r="BO92" s="346"/>
      <c r="BP92" s="346"/>
      <c r="BQ92" s="346"/>
      <c r="BR92" s="346"/>
      <c r="BS92" s="346"/>
      <c r="BT92" s="346"/>
      <c r="BU92" s="346"/>
      <c r="BV92" s="346"/>
    </row>
    <row r="93" spans="63:74" x14ac:dyDescent="0.15">
      <c r="BK93" s="346"/>
      <c r="BL93" s="346"/>
      <c r="BM93" s="346"/>
      <c r="BN93" s="346"/>
      <c r="BO93" s="346"/>
      <c r="BP93" s="346"/>
      <c r="BQ93" s="346"/>
      <c r="BR93" s="346"/>
      <c r="BS93" s="346"/>
      <c r="BT93" s="346"/>
      <c r="BU93" s="346"/>
      <c r="BV93" s="346"/>
    </row>
    <row r="94" spans="63:74" x14ac:dyDescent="0.15">
      <c r="BK94" s="346"/>
      <c r="BL94" s="346"/>
      <c r="BM94" s="346"/>
      <c r="BN94" s="346"/>
      <c r="BO94" s="346"/>
      <c r="BP94" s="346"/>
      <c r="BQ94" s="346"/>
      <c r="BR94" s="346"/>
      <c r="BS94" s="346"/>
      <c r="BT94" s="346"/>
      <c r="BU94" s="346"/>
      <c r="BV94" s="346"/>
    </row>
    <row r="95" spans="63:74" x14ac:dyDescent="0.15">
      <c r="BK95" s="346"/>
      <c r="BL95" s="346"/>
      <c r="BM95" s="346"/>
      <c r="BN95" s="346"/>
      <c r="BO95" s="346"/>
      <c r="BP95" s="346"/>
      <c r="BQ95" s="346"/>
      <c r="BR95" s="346"/>
      <c r="BS95" s="346"/>
      <c r="BT95" s="346"/>
      <c r="BU95" s="346"/>
      <c r="BV95" s="346"/>
    </row>
    <row r="96" spans="63:74" x14ac:dyDescent="0.15">
      <c r="BK96" s="346"/>
      <c r="BL96" s="346"/>
      <c r="BM96" s="346"/>
      <c r="BN96" s="346"/>
      <c r="BO96" s="346"/>
      <c r="BP96" s="346"/>
      <c r="BQ96" s="346"/>
      <c r="BR96" s="346"/>
      <c r="BS96" s="346"/>
      <c r="BT96" s="346"/>
      <c r="BU96" s="346"/>
      <c r="BV96" s="346"/>
    </row>
    <row r="97" spans="63:74" x14ac:dyDescent="0.15">
      <c r="BK97" s="346"/>
      <c r="BL97" s="346"/>
      <c r="BM97" s="346"/>
      <c r="BN97" s="346"/>
      <c r="BO97" s="346"/>
      <c r="BP97" s="346"/>
      <c r="BQ97" s="346"/>
      <c r="BR97" s="346"/>
      <c r="BS97" s="346"/>
      <c r="BT97" s="346"/>
      <c r="BU97" s="346"/>
      <c r="BV97" s="346"/>
    </row>
    <row r="98" spans="63:74" x14ac:dyDescent="0.15">
      <c r="BK98" s="346"/>
      <c r="BL98" s="346"/>
      <c r="BM98" s="346"/>
      <c r="BN98" s="346"/>
      <c r="BO98" s="346"/>
      <c r="BP98" s="346"/>
      <c r="BQ98" s="346"/>
      <c r="BR98" s="346"/>
      <c r="BS98" s="346"/>
      <c r="BT98" s="346"/>
      <c r="BU98" s="346"/>
      <c r="BV98" s="346"/>
    </row>
    <row r="99" spans="63:74" x14ac:dyDescent="0.15">
      <c r="BK99" s="346"/>
      <c r="BL99" s="346"/>
      <c r="BM99" s="346"/>
      <c r="BN99" s="346"/>
      <c r="BO99" s="346"/>
      <c r="BP99" s="346"/>
      <c r="BQ99" s="346"/>
      <c r="BR99" s="346"/>
      <c r="BS99" s="346"/>
      <c r="BT99" s="346"/>
      <c r="BU99" s="346"/>
      <c r="BV99" s="346"/>
    </row>
    <row r="100" spans="63:74" x14ac:dyDescent="0.15">
      <c r="BK100" s="346"/>
      <c r="BL100" s="346"/>
      <c r="BM100" s="346"/>
      <c r="BN100" s="346"/>
      <c r="BO100" s="346"/>
      <c r="BP100" s="346"/>
      <c r="BQ100" s="346"/>
      <c r="BR100" s="346"/>
      <c r="BS100" s="346"/>
      <c r="BT100" s="346"/>
      <c r="BU100" s="346"/>
      <c r="BV100" s="346"/>
    </row>
    <row r="101" spans="63:74" x14ac:dyDescent="0.15">
      <c r="BK101" s="346"/>
      <c r="BL101" s="346"/>
      <c r="BM101" s="346"/>
      <c r="BN101" s="346"/>
      <c r="BO101" s="346"/>
      <c r="BP101" s="346"/>
      <c r="BQ101" s="346"/>
      <c r="BR101" s="346"/>
      <c r="BS101" s="346"/>
      <c r="BT101" s="346"/>
      <c r="BU101" s="346"/>
      <c r="BV101" s="346"/>
    </row>
    <row r="102" spans="63:74" x14ac:dyDescent="0.15">
      <c r="BK102" s="346"/>
      <c r="BL102" s="346"/>
      <c r="BM102" s="346"/>
      <c r="BN102" s="346"/>
      <c r="BO102" s="346"/>
      <c r="BP102" s="346"/>
      <c r="BQ102" s="346"/>
      <c r="BR102" s="346"/>
      <c r="BS102" s="346"/>
      <c r="BT102" s="346"/>
      <c r="BU102" s="346"/>
      <c r="BV102" s="346"/>
    </row>
    <row r="103" spans="63:74" x14ac:dyDescent="0.15">
      <c r="BK103" s="346"/>
      <c r="BL103" s="346"/>
      <c r="BM103" s="346"/>
      <c r="BN103" s="346"/>
      <c r="BO103" s="346"/>
      <c r="BP103" s="346"/>
      <c r="BQ103" s="346"/>
      <c r="BR103" s="346"/>
      <c r="BS103" s="346"/>
      <c r="BT103" s="346"/>
      <c r="BU103" s="346"/>
      <c r="BV103" s="346"/>
    </row>
    <row r="104" spans="63:74" x14ac:dyDescent="0.15">
      <c r="BK104" s="346"/>
      <c r="BL104" s="346"/>
      <c r="BM104" s="346"/>
      <c r="BN104" s="346"/>
      <c r="BO104" s="346"/>
      <c r="BP104" s="346"/>
      <c r="BQ104" s="346"/>
      <c r="BR104" s="346"/>
      <c r="BS104" s="346"/>
      <c r="BT104" s="346"/>
      <c r="BU104" s="346"/>
      <c r="BV104" s="346"/>
    </row>
    <row r="105" spans="63:74" x14ac:dyDescent="0.15">
      <c r="BK105" s="346"/>
      <c r="BL105" s="346"/>
      <c r="BM105" s="346"/>
      <c r="BN105" s="346"/>
      <c r="BO105" s="346"/>
      <c r="BP105" s="346"/>
      <c r="BQ105" s="346"/>
      <c r="BR105" s="346"/>
      <c r="BS105" s="346"/>
      <c r="BT105" s="346"/>
      <c r="BU105" s="346"/>
      <c r="BV105" s="346"/>
    </row>
    <row r="106" spans="63:74" x14ac:dyDescent="0.15">
      <c r="BK106" s="346"/>
      <c r="BL106" s="346"/>
      <c r="BM106" s="346"/>
      <c r="BN106" s="346"/>
      <c r="BO106" s="346"/>
      <c r="BP106" s="346"/>
      <c r="BQ106" s="346"/>
      <c r="BR106" s="346"/>
      <c r="BS106" s="346"/>
      <c r="BT106" s="346"/>
      <c r="BU106" s="346"/>
      <c r="BV106" s="346"/>
    </row>
    <row r="107" spans="63:74" x14ac:dyDescent="0.15">
      <c r="BK107" s="346"/>
      <c r="BL107" s="346"/>
      <c r="BM107" s="346"/>
      <c r="BN107" s="346"/>
      <c r="BO107" s="346"/>
      <c r="BP107" s="346"/>
      <c r="BQ107" s="346"/>
      <c r="BR107" s="346"/>
      <c r="BS107" s="346"/>
      <c r="BT107" s="346"/>
      <c r="BU107" s="346"/>
      <c r="BV107" s="346"/>
    </row>
    <row r="108" spans="63:74" x14ac:dyDescent="0.15">
      <c r="BK108" s="346"/>
      <c r="BL108" s="346"/>
      <c r="BM108" s="346"/>
      <c r="BN108" s="346"/>
      <c r="BO108" s="346"/>
      <c r="BP108" s="346"/>
      <c r="BQ108" s="346"/>
      <c r="BR108" s="346"/>
      <c r="BS108" s="346"/>
      <c r="BT108" s="346"/>
      <c r="BU108" s="346"/>
      <c r="BV108" s="346"/>
    </row>
    <row r="109" spans="63:74" x14ac:dyDescent="0.15">
      <c r="BK109" s="346"/>
      <c r="BL109" s="346"/>
      <c r="BM109" s="346"/>
      <c r="BN109" s="346"/>
      <c r="BO109" s="346"/>
      <c r="BP109" s="346"/>
      <c r="BQ109" s="346"/>
      <c r="BR109" s="346"/>
      <c r="BS109" s="346"/>
      <c r="BT109" s="346"/>
      <c r="BU109" s="346"/>
      <c r="BV109" s="346"/>
    </row>
    <row r="110" spans="63:74" x14ac:dyDescent="0.15">
      <c r="BK110" s="346"/>
      <c r="BL110" s="346"/>
      <c r="BM110" s="346"/>
      <c r="BN110" s="346"/>
      <c r="BO110" s="346"/>
      <c r="BP110" s="346"/>
      <c r="BQ110" s="346"/>
      <c r="BR110" s="346"/>
      <c r="BS110" s="346"/>
      <c r="BT110" s="346"/>
      <c r="BU110" s="346"/>
      <c r="BV110" s="346"/>
    </row>
    <row r="111" spans="63:74" x14ac:dyDescent="0.15">
      <c r="BK111" s="346"/>
      <c r="BL111" s="346"/>
      <c r="BM111" s="346"/>
      <c r="BN111" s="346"/>
      <c r="BO111" s="346"/>
      <c r="BP111" s="346"/>
      <c r="BQ111" s="346"/>
      <c r="BR111" s="346"/>
      <c r="BS111" s="346"/>
      <c r="BT111" s="346"/>
      <c r="BU111" s="346"/>
      <c r="BV111" s="346"/>
    </row>
    <row r="112" spans="63:74" x14ac:dyDescent="0.15">
      <c r="BK112" s="346"/>
      <c r="BL112" s="346"/>
      <c r="BM112" s="346"/>
      <c r="BN112" s="346"/>
      <c r="BO112" s="346"/>
      <c r="BP112" s="346"/>
      <c r="BQ112" s="346"/>
      <c r="BR112" s="346"/>
      <c r="BS112" s="346"/>
      <c r="BT112" s="346"/>
      <c r="BU112" s="346"/>
      <c r="BV112" s="346"/>
    </row>
    <row r="113" spans="63:74" x14ac:dyDescent="0.15">
      <c r="BK113" s="346"/>
      <c r="BL113" s="346"/>
      <c r="BM113" s="346"/>
      <c r="BN113" s="346"/>
      <c r="BO113" s="346"/>
      <c r="BP113" s="346"/>
      <c r="BQ113" s="346"/>
      <c r="BR113" s="346"/>
      <c r="BS113" s="346"/>
      <c r="BT113" s="346"/>
      <c r="BU113" s="346"/>
      <c r="BV113" s="346"/>
    </row>
    <row r="114" spans="63:74" x14ac:dyDescent="0.15">
      <c r="BK114" s="346"/>
      <c r="BL114" s="346"/>
      <c r="BM114" s="346"/>
      <c r="BN114" s="346"/>
      <c r="BO114" s="346"/>
      <c r="BP114" s="346"/>
      <c r="BQ114" s="346"/>
      <c r="BR114" s="346"/>
      <c r="BS114" s="346"/>
      <c r="BT114" s="346"/>
      <c r="BU114" s="346"/>
      <c r="BV114" s="346"/>
    </row>
    <row r="115" spans="63:74" x14ac:dyDescent="0.15">
      <c r="BK115" s="346"/>
      <c r="BL115" s="346"/>
      <c r="BM115" s="346"/>
      <c r="BN115" s="346"/>
      <c r="BO115" s="346"/>
      <c r="BP115" s="346"/>
      <c r="BQ115" s="346"/>
      <c r="BR115" s="346"/>
      <c r="BS115" s="346"/>
      <c r="BT115" s="346"/>
      <c r="BU115" s="346"/>
      <c r="BV115" s="346"/>
    </row>
    <row r="116" spans="63:74" x14ac:dyDescent="0.15">
      <c r="BK116" s="346"/>
      <c r="BL116" s="346"/>
      <c r="BM116" s="346"/>
      <c r="BN116" s="346"/>
      <c r="BO116" s="346"/>
      <c r="BP116" s="346"/>
      <c r="BQ116" s="346"/>
      <c r="BR116" s="346"/>
      <c r="BS116" s="346"/>
      <c r="BT116" s="346"/>
      <c r="BU116" s="346"/>
      <c r="BV116" s="346"/>
    </row>
    <row r="117" spans="63:74" x14ac:dyDescent="0.15">
      <c r="BK117" s="346"/>
      <c r="BL117" s="346"/>
      <c r="BM117" s="346"/>
      <c r="BN117" s="346"/>
      <c r="BO117" s="346"/>
      <c r="BP117" s="346"/>
      <c r="BQ117" s="346"/>
      <c r="BR117" s="346"/>
      <c r="BS117" s="346"/>
      <c r="BT117" s="346"/>
      <c r="BU117" s="346"/>
      <c r="BV117" s="346"/>
    </row>
    <row r="118" spans="63:74" x14ac:dyDescent="0.15">
      <c r="BK118" s="346"/>
      <c r="BL118" s="346"/>
      <c r="BM118" s="346"/>
      <c r="BN118" s="346"/>
      <c r="BO118" s="346"/>
      <c r="BP118" s="346"/>
      <c r="BQ118" s="346"/>
      <c r="BR118" s="346"/>
      <c r="BS118" s="346"/>
      <c r="BT118" s="346"/>
      <c r="BU118" s="346"/>
      <c r="BV118" s="346"/>
    </row>
    <row r="119" spans="63:74" x14ac:dyDescent="0.15">
      <c r="BK119" s="346"/>
      <c r="BL119" s="346"/>
      <c r="BM119" s="346"/>
      <c r="BN119" s="346"/>
      <c r="BO119" s="346"/>
      <c r="BP119" s="346"/>
      <c r="BQ119" s="346"/>
      <c r="BR119" s="346"/>
      <c r="BS119" s="346"/>
      <c r="BT119" s="346"/>
      <c r="BU119" s="346"/>
      <c r="BV119" s="346"/>
    </row>
    <row r="120" spans="63:74" x14ac:dyDescent="0.15">
      <c r="BK120" s="346"/>
      <c r="BL120" s="346"/>
      <c r="BM120" s="346"/>
      <c r="BN120" s="346"/>
      <c r="BO120" s="346"/>
      <c r="BP120" s="346"/>
      <c r="BQ120" s="346"/>
      <c r="BR120" s="346"/>
      <c r="BS120" s="346"/>
      <c r="BT120" s="346"/>
      <c r="BU120" s="346"/>
      <c r="BV120" s="346"/>
    </row>
    <row r="121" spans="63:74" x14ac:dyDescent="0.15">
      <c r="BK121" s="346"/>
      <c r="BL121" s="346"/>
      <c r="BM121" s="346"/>
      <c r="BN121" s="346"/>
      <c r="BO121" s="346"/>
      <c r="BP121" s="346"/>
      <c r="BQ121" s="346"/>
      <c r="BR121" s="346"/>
      <c r="BS121" s="346"/>
      <c r="BT121" s="346"/>
      <c r="BU121" s="346"/>
      <c r="BV121" s="346"/>
    </row>
    <row r="122" spans="63:74" x14ac:dyDescent="0.15">
      <c r="BK122" s="346"/>
      <c r="BL122" s="346"/>
      <c r="BM122" s="346"/>
      <c r="BN122" s="346"/>
      <c r="BO122" s="346"/>
      <c r="BP122" s="346"/>
      <c r="BQ122" s="346"/>
      <c r="BR122" s="346"/>
      <c r="BS122" s="346"/>
      <c r="BT122" s="346"/>
      <c r="BU122" s="346"/>
      <c r="BV122" s="346"/>
    </row>
    <row r="123" spans="63:74" x14ac:dyDescent="0.15">
      <c r="BK123" s="346"/>
      <c r="BL123" s="346"/>
      <c r="BM123" s="346"/>
      <c r="BN123" s="346"/>
      <c r="BO123" s="346"/>
      <c r="BP123" s="346"/>
      <c r="BQ123" s="346"/>
      <c r="BR123" s="346"/>
      <c r="BS123" s="346"/>
      <c r="BT123" s="346"/>
      <c r="BU123" s="346"/>
      <c r="BV123" s="346"/>
    </row>
    <row r="124" spans="63:74" x14ac:dyDescent="0.15">
      <c r="BK124" s="346"/>
      <c r="BL124" s="346"/>
      <c r="BM124" s="346"/>
      <c r="BN124" s="346"/>
      <c r="BO124" s="346"/>
      <c r="BP124" s="346"/>
      <c r="BQ124" s="346"/>
      <c r="BR124" s="346"/>
      <c r="BS124" s="346"/>
      <c r="BT124" s="346"/>
      <c r="BU124" s="346"/>
      <c r="BV124" s="346"/>
    </row>
    <row r="125" spans="63:74" x14ac:dyDescent="0.15">
      <c r="BK125" s="346"/>
      <c r="BL125" s="346"/>
      <c r="BM125" s="346"/>
      <c r="BN125" s="346"/>
      <c r="BO125" s="346"/>
      <c r="BP125" s="346"/>
      <c r="BQ125" s="346"/>
      <c r="BR125" s="346"/>
      <c r="BS125" s="346"/>
      <c r="BT125" s="346"/>
      <c r="BU125" s="346"/>
      <c r="BV125" s="346"/>
    </row>
    <row r="126" spans="63:74" x14ac:dyDescent="0.15">
      <c r="BK126" s="346"/>
      <c r="BL126" s="346"/>
      <c r="BM126" s="346"/>
      <c r="BN126" s="346"/>
      <c r="BO126" s="346"/>
      <c r="BP126" s="346"/>
      <c r="BQ126" s="346"/>
      <c r="BR126" s="346"/>
      <c r="BS126" s="346"/>
      <c r="BT126" s="346"/>
      <c r="BU126" s="346"/>
      <c r="BV126" s="346"/>
    </row>
    <row r="127" spans="63:74" x14ac:dyDescent="0.15">
      <c r="BK127" s="346"/>
      <c r="BL127" s="346"/>
      <c r="BM127" s="346"/>
      <c r="BN127" s="346"/>
      <c r="BO127" s="346"/>
      <c r="BP127" s="346"/>
      <c r="BQ127" s="346"/>
      <c r="BR127" s="346"/>
      <c r="BS127" s="346"/>
      <c r="BT127" s="346"/>
      <c r="BU127" s="346"/>
      <c r="BV127" s="346"/>
    </row>
    <row r="128" spans="63:74" x14ac:dyDescent="0.15">
      <c r="BK128" s="346"/>
      <c r="BL128" s="346"/>
      <c r="BM128" s="346"/>
      <c r="BN128" s="346"/>
      <c r="BO128" s="346"/>
      <c r="BP128" s="346"/>
      <c r="BQ128" s="346"/>
      <c r="BR128" s="346"/>
      <c r="BS128" s="346"/>
      <c r="BT128" s="346"/>
      <c r="BU128" s="346"/>
      <c r="BV128" s="346"/>
    </row>
    <row r="129" spans="63:74" x14ac:dyDescent="0.15">
      <c r="BK129" s="346"/>
      <c r="BL129" s="346"/>
      <c r="BM129" s="346"/>
      <c r="BN129" s="346"/>
      <c r="BO129" s="346"/>
      <c r="BP129" s="346"/>
      <c r="BQ129" s="346"/>
      <c r="BR129" s="346"/>
      <c r="BS129" s="346"/>
      <c r="BT129" s="346"/>
      <c r="BU129" s="346"/>
      <c r="BV129" s="346"/>
    </row>
    <row r="130" spans="63:74" x14ac:dyDescent="0.15">
      <c r="BK130" s="346"/>
      <c r="BL130" s="346"/>
      <c r="BM130" s="346"/>
      <c r="BN130" s="346"/>
      <c r="BO130" s="346"/>
      <c r="BP130" s="346"/>
      <c r="BQ130" s="346"/>
      <c r="BR130" s="346"/>
      <c r="BS130" s="346"/>
      <c r="BT130" s="346"/>
      <c r="BU130" s="346"/>
      <c r="BV130" s="346"/>
    </row>
    <row r="131" spans="63:74" x14ac:dyDescent="0.15">
      <c r="BK131" s="346"/>
      <c r="BL131" s="346"/>
      <c r="BM131" s="346"/>
      <c r="BN131" s="346"/>
      <c r="BO131" s="346"/>
      <c r="BP131" s="346"/>
      <c r="BQ131" s="346"/>
      <c r="BR131" s="346"/>
      <c r="BS131" s="346"/>
      <c r="BT131" s="346"/>
      <c r="BU131" s="346"/>
      <c r="BV131" s="346"/>
    </row>
    <row r="132" spans="63:74" x14ac:dyDescent="0.15">
      <c r="BK132" s="346"/>
      <c r="BL132" s="346"/>
      <c r="BM132" s="346"/>
      <c r="BN132" s="346"/>
      <c r="BO132" s="346"/>
      <c r="BP132" s="346"/>
      <c r="BQ132" s="346"/>
      <c r="BR132" s="346"/>
      <c r="BS132" s="346"/>
      <c r="BT132" s="346"/>
      <c r="BU132" s="346"/>
      <c r="BV132" s="346"/>
    </row>
    <row r="133" spans="63:74" x14ac:dyDescent="0.15">
      <c r="BK133" s="346"/>
      <c r="BL133" s="346"/>
      <c r="BM133" s="346"/>
      <c r="BN133" s="346"/>
      <c r="BO133" s="346"/>
      <c r="BP133" s="346"/>
      <c r="BQ133" s="346"/>
      <c r="BR133" s="346"/>
      <c r="BS133" s="346"/>
      <c r="BT133" s="346"/>
      <c r="BU133" s="346"/>
      <c r="BV133" s="346"/>
    </row>
    <row r="134" spans="63:74" x14ac:dyDescent="0.15">
      <c r="BK134" s="346"/>
      <c r="BL134" s="346"/>
      <c r="BM134" s="346"/>
      <c r="BN134" s="346"/>
      <c r="BO134" s="346"/>
      <c r="BP134" s="346"/>
      <c r="BQ134" s="346"/>
      <c r="BR134" s="346"/>
      <c r="BS134" s="346"/>
      <c r="BT134" s="346"/>
      <c r="BU134" s="346"/>
      <c r="BV134" s="346"/>
    </row>
    <row r="135" spans="63:74" x14ac:dyDescent="0.15">
      <c r="BK135" s="346"/>
      <c r="BL135" s="346"/>
      <c r="BM135" s="346"/>
      <c r="BN135" s="346"/>
      <c r="BO135" s="346"/>
      <c r="BP135" s="346"/>
      <c r="BQ135" s="346"/>
      <c r="BR135" s="346"/>
      <c r="BS135" s="346"/>
      <c r="BT135" s="346"/>
      <c r="BU135" s="346"/>
      <c r="BV135" s="346"/>
    </row>
    <row r="136" spans="63:74" x14ac:dyDescent="0.15">
      <c r="BK136" s="346"/>
      <c r="BL136" s="346"/>
      <c r="BM136" s="346"/>
      <c r="BN136" s="346"/>
      <c r="BO136" s="346"/>
      <c r="BP136" s="346"/>
      <c r="BQ136" s="346"/>
      <c r="BR136" s="346"/>
      <c r="BS136" s="346"/>
      <c r="BT136" s="346"/>
      <c r="BU136" s="346"/>
      <c r="BV136" s="346"/>
    </row>
    <row r="137" spans="63:74" x14ac:dyDescent="0.15">
      <c r="BK137" s="346"/>
      <c r="BL137" s="346"/>
      <c r="BM137" s="346"/>
      <c r="BN137" s="346"/>
      <c r="BO137" s="346"/>
      <c r="BP137" s="346"/>
      <c r="BQ137" s="346"/>
      <c r="BR137" s="346"/>
      <c r="BS137" s="346"/>
      <c r="BT137" s="346"/>
      <c r="BU137" s="346"/>
      <c r="BV137" s="346"/>
    </row>
    <row r="138" spans="63:74" x14ac:dyDescent="0.15">
      <c r="BK138" s="346"/>
      <c r="BL138" s="346"/>
      <c r="BM138" s="346"/>
      <c r="BN138" s="346"/>
      <c r="BO138" s="346"/>
      <c r="BP138" s="346"/>
      <c r="BQ138" s="346"/>
      <c r="BR138" s="346"/>
      <c r="BS138" s="346"/>
      <c r="BT138" s="346"/>
      <c r="BU138" s="346"/>
      <c r="BV138" s="346"/>
    </row>
    <row r="139" spans="63:74" x14ac:dyDescent="0.15">
      <c r="BK139" s="346"/>
      <c r="BL139" s="346"/>
      <c r="BM139" s="346"/>
      <c r="BN139" s="346"/>
      <c r="BO139" s="346"/>
      <c r="BP139" s="346"/>
      <c r="BQ139" s="346"/>
      <c r="BR139" s="346"/>
      <c r="BS139" s="346"/>
      <c r="BT139" s="346"/>
      <c r="BU139" s="346"/>
      <c r="BV139" s="346"/>
    </row>
    <row r="140" spans="63:74" x14ac:dyDescent="0.15">
      <c r="BK140" s="346"/>
      <c r="BL140" s="346"/>
      <c r="BM140" s="346"/>
      <c r="BN140" s="346"/>
      <c r="BO140" s="346"/>
      <c r="BP140" s="346"/>
      <c r="BQ140" s="346"/>
      <c r="BR140" s="346"/>
      <c r="BS140" s="346"/>
      <c r="BT140" s="346"/>
      <c r="BU140" s="346"/>
      <c r="BV140" s="346"/>
    </row>
    <row r="141" spans="63:74" x14ac:dyDescent="0.15">
      <c r="BK141" s="346"/>
      <c r="BL141" s="346"/>
      <c r="BM141" s="346"/>
      <c r="BN141" s="346"/>
      <c r="BO141" s="346"/>
      <c r="BP141" s="346"/>
      <c r="BQ141" s="346"/>
      <c r="BR141" s="346"/>
      <c r="BS141" s="346"/>
      <c r="BT141" s="346"/>
      <c r="BU141" s="346"/>
      <c r="BV141" s="346"/>
    </row>
    <row r="142" spans="63:74" x14ac:dyDescent="0.15">
      <c r="BK142" s="346"/>
      <c r="BL142" s="346"/>
      <c r="BM142" s="346"/>
      <c r="BN142" s="346"/>
      <c r="BO142" s="346"/>
      <c r="BP142" s="346"/>
      <c r="BQ142" s="346"/>
      <c r="BR142" s="346"/>
      <c r="BS142" s="346"/>
      <c r="BT142" s="346"/>
      <c r="BU142" s="346"/>
      <c r="BV142" s="346"/>
    </row>
    <row r="143" spans="63:74" x14ac:dyDescent="0.15">
      <c r="BK143" s="346"/>
      <c r="BL143" s="346"/>
      <c r="BM143" s="346"/>
      <c r="BN143" s="346"/>
      <c r="BO143" s="346"/>
      <c r="BP143" s="346"/>
      <c r="BQ143" s="346"/>
      <c r="BR143" s="346"/>
      <c r="BS143" s="346"/>
      <c r="BT143" s="346"/>
      <c r="BU143" s="346"/>
      <c r="BV143" s="346"/>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1" sqref="B1:AL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62" width="6.5703125" style="339" customWidth="1"/>
    <col min="63" max="74" width="6.5703125" style="12" customWidth="1"/>
    <col min="75" max="16384" width="9.5703125" style="12"/>
  </cols>
  <sheetData>
    <row r="1" spans="1:74" s="11" customFormat="1" ht="12.75" x14ac:dyDescent="0.2">
      <c r="A1" s="668" t="s">
        <v>1054</v>
      </c>
      <c r="B1" s="675" t="s">
        <v>261</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Y1" s="498"/>
      <c r="AZ1" s="498"/>
      <c r="BA1" s="498"/>
      <c r="BB1" s="498"/>
      <c r="BC1" s="498"/>
      <c r="BD1" s="498"/>
      <c r="BE1" s="498"/>
      <c r="BF1" s="498"/>
      <c r="BG1" s="498"/>
      <c r="BH1" s="498"/>
      <c r="BI1" s="498"/>
      <c r="BJ1" s="498"/>
    </row>
    <row r="2" spans="1:74" s="13" customFormat="1" ht="12.75"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4"/>
      <c r="AY2" s="417"/>
      <c r="AZ2" s="417"/>
      <c r="BA2" s="417"/>
      <c r="BB2" s="417"/>
      <c r="BC2" s="417"/>
      <c r="BD2" s="417"/>
      <c r="BE2" s="417"/>
      <c r="BF2" s="417"/>
      <c r="BG2" s="417"/>
      <c r="BH2" s="417"/>
      <c r="BI2" s="417"/>
      <c r="BJ2" s="417"/>
    </row>
    <row r="3" spans="1:74"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19"/>
      <c r="B5" s="20" t="s">
        <v>1047</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2"/>
      <c r="AZ5" s="432"/>
      <c r="BA5" s="432"/>
      <c r="BB5" s="432"/>
      <c r="BC5" s="432"/>
      <c r="BD5" s="432"/>
      <c r="BE5" s="432"/>
      <c r="BF5" s="432"/>
      <c r="BG5" s="432"/>
      <c r="BH5" s="432"/>
      <c r="BI5" s="432"/>
      <c r="BJ5" s="432"/>
      <c r="BK5" s="432"/>
      <c r="BL5" s="432"/>
      <c r="BM5" s="432"/>
      <c r="BN5" s="432"/>
      <c r="BO5" s="432"/>
      <c r="BP5" s="432"/>
      <c r="BQ5" s="432"/>
      <c r="BR5" s="432"/>
      <c r="BS5" s="432"/>
      <c r="BT5" s="432"/>
      <c r="BU5" s="432"/>
      <c r="BV5" s="432"/>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2"/>
      <c r="AZ6" s="432"/>
      <c r="BA6" s="432"/>
      <c r="BB6" s="432"/>
      <c r="BC6" s="432"/>
      <c r="BD6" s="432"/>
      <c r="BE6" s="432"/>
      <c r="BF6" s="432"/>
      <c r="BG6" s="432"/>
      <c r="BH6" s="432"/>
      <c r="BI6" s="432"/>
      <c r="BJ6" s="432"/>
      <c r="BK6" s="432"/>
      <c r="BL6" s="432"/>
      <c r="BM6" s="432"/>
      <c r="BN6" s="432"/>
      <c r="BO6" s="432"/>
      <c r="BP6" s="432"/>
      <c r="BQ6" s="432"/>
      <c r="BR6" s="432"/>
      <c r="BS6" s="432"/>
      <c r="BT6" s="432"/>
      <c r="BU6" s="432"/>
      <c r="BV6" s="432"/>
    </row>
    <row r="7" spans="1:74" ht="11.1" customHeight="1" x14ac:dyDescent="0.2">
      <c r="A7" s="19"/>
      <c r="B7" s="22" t="s">
        <v>117</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2"/>
      <c r="AZ7" s="432"/>
      <c r="BA7" s="432"/>
      <c r="BB7" s="432"/>
      <c r="BC7" s="432"/>
      <c r="BD7" s="432"/>
      <c r="BE7" s="432"/>
      <c r="BF7" s="432"/>
      <c r="BG7" s="432"/>
      <c r="BH7" s="432"/>
      <c r="BI7" s="432"/>
      <c r="BJ7" s="432"/>
      <c r="BK7" s="432"/>
      <c r="BL7" s="432"/>
      <c r="BM7" s="432"/>
      <c r="BN7" s="432"/>
      <c r="BO7" s="432"/>
      <c r="BP7" s="432"/>
      <c r="BQ7" s="432"/>
      <c r="BR7" s="432"/>
      <c r="BS7" s="432"/>
      <c r="BT7" s="432"/>
      <c r="BU7" s="432"/>
      <c r="BV7" s="432"/>
    </row>
    <row r="8" spans="1:74" ht="11.1" customHeight="1" x14ac:dyDescent="0.2">
      <c r="A8" s="19" t="s">
        <v>673</v>
      </c>
      <c r="B8" s="23" t="s">
        <v>99</v>
      </c>
      <c r="C8" s="218">
        <v>5.4970059999999998</v>
      </c>
      <c r="D8" s="218">
        <v>5.3924329999999996</v>
      </c>
      <c r="E8" s="218">
        <v>5.6043760000000002</v>
      </c>
      <c r="F8" s="218">
        <v>5.5546509999999998</v>
      </c>
      <c r="G8" s="218">
        <v>5.6193379999999999</v>
      </c>
      <c r="H8" s="218">
        <v>5.5824090000000002</v>
      </c>
      <c r="I8" s="218">
        <v>5.3440260000000004</v>
      </c>
      <c r="J8" s="218">
        <v>5.6270090000000001</v>
      </c>
      <c r="K8" s="218">
        <v>5.5900090000000002</v>
      </c>
      <c r="L8" s="218">
        <v>5.8753679999999999</v>
      </c>
      <c r="M8" s="218">
        <v>6.0061210000000003</v>
      </c>
      <c r="N8" s="218">
        <v>6.0268899999999999</v>
      </c>
      <c r="O8" s="218">
        <v>6.1525340000000002</v>
      </c>
      <c r="P8" s="218">
        <v>6.2617969999999996</v>
      </c>
      <c r="Q8" s="218">
        <v>6.2972429999999999</v>
      </c>
      <c r="R8" s="218">
        <v>6.296405</v>
      </c>
      <c r="S8" s="218">
        <v>6.3416689999999996</v>
      </c>
      <c r="T8" s="218">
        <v>6.2522029999999997</v>
      </c>
      <c r="U8" s="218">
        <v>6.3907870000000004</v>
      </c>
      <c r="V8" s="218">
        <v>6.318009</v>
      </c>
      <c r="W8" s="218">
        <v>6.5741319999999996</v>
      </c>
      <c r="X8" s="218">
        <v>6.9412039999999999</v>
      </c>
      <c r="Y8" s="218">
        <v>7.0444829999999996</v>
      </c>
      <c r="Z8" s="218">
        <v>7.0810389999999996</v>
      </c>
      <c r="AA8" s="218">
        <v>7.0848339999999999</v>
      </c>
      <c r="AB8" s="218">
        <v>7.1011860000000002</v>
      </c>
      <c r="AC8" s="218">
        <v>7.1682439999999996</v>
      </c>
      <c r="AD8" s="218">
        <v>7.3826470000000004</v>
      </c>
      <c r="AE8" s="218">
        <v>7.3129879999999998</v>
      </c>
      <c r="AF8" s="218">
        <v>7.2666909999999998</v>
      </c>
      <c r="AG8" s="218">
        <v>7.4683489999999999</v>
      </c>
      <c r="AH8" s="218">
        <v>7.5182599999999997</v>
      </c>
      <c r="AI8" s="218">
        <v>7.7408520000000003</v>
      </c>
      <c r="AJ8" s="218">
        <v>7.7175649999999996</v>
      </c>
      <c r="AK8" s="218">
        <v>7.9150109999999998</v>
      </c>
      <c r="AL8" s="218">
        <v>7.887575</v>
      </c>
      <c r="AM8" s="218">
        <v>8.0221350000000005</v>
      </c>
      <c r="AN8" s="218">
        <v>8.1350210000000001</v>
      </c>
      <c r="AO8" s="218">
        <v>8.2572340000000004</v>
      </c>
      <c r="AP8" s="218">
        <v>8.5667069999999992</v>
      </c>
      <c r="AQ8" s="218">
        <v>8.6298860000000008</v>
      </c>
      <c r="AR8" s="218">
        <v>8.6924220000000005</v>
      </c>
      <c r="AS8" s="218">
        <v>8.7313069999999993</v>
      </c>
      <c r="AT8" s="218">
        <v>8.8311080000000004</v>
      </c>
      <c r="AU8" s="218">
        <v>8.9467929999999996</v>
      </c>
      <c r="AV8" s="218">
        <v>9.1285959999999999</v>
      </c>
      <c r="AW8" s="218">
        <v>9.1554079999999995</v>
      </c>
      <c r="AX8" s="218">
        <v>9.3941210000000002</v>
      </c>
      <c r="AY8" s="218">
        <v>9.3645840000000007</v>
      </c>
      <c r="AZ8" s="218">
        <v>9.4051159999999996</v>
      </c>
      <c r="BA8" s="218">
        <v>9.5310819999999996</v>
      </c>
      <c r="BB8" s="218">
        <v>9.5743414375999993</v>
      </c>
      <c r="BC8" s="218">
        <v>9.5910436406000006</v>
      </c>
      <c r="BD8" s="329">
        <v>9.559177</v>
      </c>
      <c r="BE8" s="329">
        <v>9.4940069999999999</v>
      </c>
      <c r="BF8" s="329">
        <v>9.3611679999999993</v>
      </c>
      <c r="BG8" s="329">
        <v>9.3237009999999998</v>
      </c>
      <c r="BH8" s="329">
        <v>9.348592</v>
      </c>
      <c r="BI8" s="329">
        <v>9.3452900000000003</v>
      </c>
      <c r="BJ8" s="329">
        <v>9.2977419999999995</v>
      </c>
      <c r="BK8" s="329">
        <v>9.2356789999999993</v>
      </c>
      <c r="BL8" s="329">
        <v>9.1861169999999994</v>
      </c>
      <c r="BM8" s="329">
        <v>9.1865229999999993</v>
      </c>
      <c r="BN8" s="329">
        <v>9.2057409999999997</v>
      </c>
      <c r="BO8" s="329">
        <v>9.2249160000000003</v>
      </c>
      <c r="BP8" s="329">
        <v>9.2153010000000002</v>
      </c>
      <c r="BQ8" s="329">
        <v>9.2578580000000006</v>
      </c>
      <c r="BR8" s="329">
        <v>9.1249129999999994</v>
      </c>
      <c r="BS8" s="329">
        <v>9.1322159999999997</v>
      </c>
      <c r="BT8" s="329">
        <v>9.3408960000000008</v>
      </c>
      <c r="BU8" s="329">
        <v>9.5260490000000004</v>
      </c>
      <c r="BV8" s="329">
        <v>9.6193200000000001</v>
      </c>
    </row>
    <row r="9" spans="1:74" ht="11.1" customHeight="1" x14ac:dyDescent="0.2">
      <c r="A9" s="19"/>
      <c r="B9" s="23"/>
      <c r="C9" s="218"/>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218"/>
      <c r="BC9" s="218"/>
      <c r="BD9" s="329"/>
      <c r="BE9" s="329"/>
      <c r="BF9" s="329"/>
      <c r="BG9" s="329"/>
      <c r="BH9" s="329"/>
      <c r="BI9" s="329"/>
      <c r="BJ9" s="329"/>
      <c r="BK9" s="329"/>
      <c r="BL9" s="329"/>
      <c r="BM9" s="329"/>
      <c r="BN9" s="329"/>
      <c r="BO9" s="329"/>
      <c r="BP9" s="329"/>
      <c r="BQ9" s="329"/>
      <c r="BR9" s="329"/>
      <c r="BS9" s="329"/>
      <c r="BT9" s="329"/>
      <c r="BU9" s="329"/>
      <c r="BV9" s="329"/>
    </row>
    <row r="10" spans="1:74" ht="11.1" customHeight="1" x14ac:dyDescent="0.2">
      <c r="A10" s="19"/>
      <c r="B10" s="22" t="s">
        <v>52</v>
      </c>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219"/>
      <c r="AV10" s="219"/>
      <c r="AW10" s="219"/>
      <c r="AX10" s="219"/>
      <c r="AY10" s="219"/>
      <c r="AZ10" s="219"/>
      <c r="BA10" s="219"/>
      <c r="BB10" s="219"/>
      <c r="BC10" s="219"/>
      <c r="BD10" s="330"/>
      <c r="BE10" s="330"/>
      <c r="BF10" s="330"/>
      <c r="BG10" s="330"/>
      <c r="BH10" s="330"/>
      <c r="BI10" s="330"/>
      <c r="BJ10" s="330"/>
      <c r="BK10" s="330"/>
      <c r="BL10" s="330"/>
      <c r="BM10" s="330"/>
      <c r="BN10" s="330"/>
      <c r="BO10" s="330"/>
      <c r="BP10" s="330"/>
      <c r="BQ10" s="330"/>
      <c r="BR10" s="330"/>
      <c r="BS10" s="330"/>
      <c r="BT10" s="330"/>
      <c r="BU10" s="330"/>
      <c r="BV10" s="330"/>
    </row>
    <row r="11" spans="1:74" ht="11.1" customHeight="1" x14ac:dyDescent="0.2">
      <c r="A11" s="19" t="s">
        <v>704</v>
      </c>
      <c r="B11" s="23" t="s">
        <v>104</v>
      </c>
      <c r="C11" s="218">
        <v>60.018258064999998</v>
      </c>
      <c r="D11" s="218">
        <v>58.833071429</v>
      </c>
      <c r="E11" s="218">
        <v>61.543580644999999</v>
      </c>
      <c r="F11" s="218">
        <v>62.276600000000002</v>
      </c>
      <c r="G11" s="218">
        <v>62.414516128999999</v>
      </c>
      <c r="H11" s="218">
        <v>62.073533333</v>
      </c>
      <c r="I11" s="218">
        <v>62.479032257999997</v>
      </c>
      <c r="J11" s="218">
        <v>63.211225806000002</v>
      </c>
      <c r="K11" s="218">
        <v>63.111466667000002</v>
      </c>
      <c r="L11" s="218">
        <v>65.120451613</v>
      </c>
      <c r="M11" s="218">
        <v>65.938699999999997</v>
      </c>
      <c r="N11" s="218">
        <v>65.617419354999996</v>
      </c>
      <c r="O11" s="218">
        <v>66.008645161000004</v>
      </c>
      <c r="P11" s="218">
        <v>64.717724137999994</v>
      </c>
      <c r="Q11" s="218">
        <v>64.965935483999999</v>
      </c>
      <c r="R11" s="218">
        <v>64.781233333000003</v>
      </c>
      <c r="S11" s="218">
        <v>65.047903226000003</v>
      </c>
      <c r="T11" s="218">
        <v>64.635166666999993</v>
      </c>
      <c r="U11" s="218">
        <v>66.305645161000001</v>
      </c>
      <c r="V11" s="218">
        <v>65.979290323000001</v>
      </c>
      <c r="W11" s="218">
        <v>66.358199999999997</v>
      </c>
      <c r="X11" s="218">
        <v>66.501580645000004</v>
      </c>
      <c r="Y11" s="218">
        <v>66.597233333000005</v>
      </c>
      <c r="Z11" s="218">
        <v>66.006838709999997</v>
      </c>
      <c r="AA11" s="218">
        <v>65.445709676999996</v>
      </c>
      <c r="AB11" s="218">
        <v>65.774428571000001</v>
      </c>
      <c r="AC11" s="218">
        <v>65.529387096999997</v>
      </c>
      <c r="AD11" s="218">
        <v>66.118666666999999</v>
      </c>
      <c r="AE11" s="218">
        <v>66.191161289999997</v>
      </c>
      <c r="AF11" s="218">
        <v>65.889799999999994</v>
      </c>
      <c r="AG11" s="218">
        <v>67.598580644999998</v>
      </c>
      <c r="AH11" s="218">
        <v>67.471774194000005</v>
      </c>
      <c r="AI11" s="218">
        <v>67.212566667000004</v>
      </c>
      <c r="AJ11" s="218">
        <v>67.567806451999999</v>
      </c>
      <c r="AK11" s="218">
        <v>68.596100000000007</v>
      </c>
      <c r="AL11" s="218">
        <v>66.566774194000004</v>
      </c>
      <c r="AM11" s="218">
        <v>67.795806451999994</v>
      </c>
      <c r="AN11" s="218">
        <v>67.459678570999998</v>
      </c>
      <c r="AO11" s="218">
        <v>68.232548386999994</v>
      </c>
      <c r="AP11" s="218">
        <v>68.615099999999998</v>
      </c>
      <c r="AQ11" s="218">
        <v>69.517096773999995</v>
      </c>
      <c r="AR11" s="218">
        <v>69.843166667000006</v>
      </c>
      <c r="AS11" s="218">
        <v>70.636741935000003</v>
      </c>
      <c r="AT11" s="218">
        <v>71.568838709999994</v>
      </c>
      <c r="AU11" s="218">
        <v>71.714166667000001</v>
      </c>
      <c r="AV11" s="218">
        <v>72.160258064999994</v>
      </c>
      <c r="AW11" s="218">
        <v>73.056733332999997</v>
      </c>
      <c r="AX11" s="218">
        <v>74.691774194000004</v>
      </c>
      <c r="AY11" s="218">
        <v>73.332354839000004</v>
      </c>
      <c r="AZ11" s="218">
        <v>73.849642857000006</v>
      </c>
      <c r="BA11" s="218">
        <v>73.491322581000006</v>
      </c>
      <c r="BB11" s="218">
        <v>74.301000000000002</v>
      </c>
      <c r="BC11" s="218">
        <v>74.095470000000006</v>
      </c>
      <c r="BD11" s="329">
        <v>74.365549999999999</v>
      </c>
      <c r="BE11" s="329">
        <v>74.801569999999998</v>
      </c>
      <c r="BF11" s="329">
        <v>74.745009999999994</v>
      </c>
      <c r="BG11" s="329">
        <v>74.899280000000005</v>
      </c>
      <c r="BH11" s="329">
        <v>74.940100000000001</v>
      </c>
      <c r="BI11" s="329">
        <v>75.074129999999997</v>
      </c>
      <c r="BJ11" s="329">
        <v>75.199579999999997</v>
      </c>
      <c r="BK11" s="329">
        <v>75.51173</v>
      </c>
      <c r="BL11" s="329">
        <v>75.775530000000003</v>
      </c>
      <c r="BM11" s="329">
        <v>75.74633</v>
      </c>
      <c r="BN11" s="329">
        <v>75.759839999999997</v>
      </c>
      <c r="BO11" s="329">
        <v>75.776169999999993</v>
      </c>
      <c r="BP11" s="329">
        <v>75.579139999999995</v>
      </c>
      <c r="BQ11" s="329">
        <v>75.679419999999993</v>
      </c>
      <c r="BR11" s="329">
        <v>75.728629999999995</v>
      </c>
      <c r="BS11" s="329">
        <v>76.071420000000003</v>
      </c>
      <c r="BT11" s="329">
        <v>76.155370000000005</v>
      </c>
      <c r="BU11" s="329">
        <v>76.528009999999995</v>
      </c>
      <c r="BV11" s="329">
        <v>76.735900000000001</v>
      </c>
    </row>
    <row r="12" spans="1:74" ht="11.1" customHeight="1" x14ac:dyDescent="0.2">
      <c r="A12" s="19"/>
      <c r="B12" s="24"/>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329"/>
      <c r="BE12" s="329"/>
      <c r="BF12" s="329"/>
      <c r="BG12" s="329"/>
      <c r="BH12" s="329"/>
      <c r="BI12" s="329"/>
      <c r="BJ12" s="329"/>
      <c r="BK12" s="329"/>
      <c r="BL12" s="329"/>
      <c r="BM12" s="329"/>
      <c r="BN12" s="329"/>
      <c r="BO12" s="329"/>
      <c r="BP12" s="329"/>
      <c r="BQ12" s="329"/>
      <c r="BR12" s="329"/>
      <c r="BS12" s="329"/>
      <c r="BT12" s="329"/>
      <c r="BU12" s="329"/>
      <c r="BV12" s="329"/>
    </row>
    <row r="13" spans="1:74" ht="11.1" customHeight="1" x14ac:dyDescent="0.2">
      <c r="A13" s="19"/>
      <c r="B13" s="22" t="s">
        <v>1045</v>
      </c>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219"/>
      <c r="BB13" s="219"/>
      <c r="BC13" s="219"/>
      <c r="BD13" s="330"/>
      <c r="BE13" s="330"/>
      <c r="BF13" s="330"/>
      <c r="BG13" s="330"/>
      <c r="BH13" s="330"/>
      <c r="BI13" s="330"/>
      <c r="BJ13" s="330"/>
      <c r="BK13" s="330"/>
      <c r="BL13" s="330"/>
      <c r="BM13" s="330"/>
      <c r="BN13" s="330"/>
      <c r="BO13" s="330"/>
      <c r="BP13" s="330"/>
      <c r="BQ13" s="330"/>
      <c r="BR13" s="330"/>
      <c r="BS13" s="330"/>
      <c r="BT13" s="330"/>
      <c r="BU13" s="330"/>
      <c r="BV13" s="330"/>
    </row>
    <row r="14" spans="1:74" ht="11.1" customHeight="1" x14ac:dyDescent="0.2">
      <c r="A14" s="19" t="s">
        <v>223</v>
      </c>
      <c r="B14" s="23" t="s">
        <v>1063</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84.649745999999993</v>
      </c>
      <c r="AB14" s="68">
        <v>77.595056</v>
      </c>
      <c r="AC14" s="68">
        <v>82.269166999999996</v>
      </c>
      <c r="AD14" s="68">
        <v>79.137547999999995</v>
      </c>
      <c r="AE14" s="68">
        <v>83.588048999999998</v>
      </c>
      <c r="AF14" s="68">
        <v>80.176311999999996</v>
      </c>
      <c r="AG14" s="68">
        <v>86.894121999999996</v>
      </c>
      <c r="AH14" s="68">
        <v>88.664116000000007</v>
      </c>
      <c r="AI14" s="68">
        <v>81.760069000000001</v>
      </c>
      <c r="AJ14" s="68">
        <v>81.076520000000002</v>
      </c>
      <c r="AK14" s="68">
        <v>79.162903</v>
      </c>
      <c r="AL14" s="68">
        <v>78.933257999999995</v>
      </c>
      <c r="AM14" s="68">
        <v>82.963865999999996</v>
      </c>
      <c r="AN14" s="68">
        <v>75.293994999999995</v>
      </c>
      <c r="AO14" s="68">
        <v>86.928590999999997</v>
      </c>
      <c r="AP14" s="68">
        <v>82.975652999999994</v>
      </c>
      <c r="AQ14" s="68">
        <v>83.787621999999999</v>
      </c>
      <c r="AR14" s="68">
        <v>79.063452999999996</v>
      </c>
      <c r="AS14" s="68">
        <v>84.429383000000001</v>
      </c>
      <c r="AT14" s="68">
        <v>87.326920000000001</v>
      </c>
      <c r="AU14" s="68">
        <v>83.563159999999996</v>
      </c>
      <c r="AV14" s="68">
        <v>84.145286999999996</v>
      </c>
      <c r="AW14" s="68">
        <v>80.774141999999998</v>
      </c>
      <c r="AX14" s="68">
        <v>85.414349000000001</v>
      </c>
      <c r="AY14" s="68">
        <v>85.823712999999998</v>
      </c>
      <c r="AZ14" s="68">
        <v>70.864225000000005</v>
      </c>
      <c r="BA14" s="68">
        <v>79.833144000000004</v>
      </c>
      <c r="BB14" s="68">
        <v>74.341826999999995</v>
      </c>
      <c r="BC14" s="68">
        <v>70.410331295000006</v>
      </c>
      <c r="BD14" s="331">
        <v>72.634309999999999</v>
      </c>
      <c r="BE14" s="331">
        <v>78.689120000000003</v>
      </c>
      <c r="BF14" s="331">
        <v>85.380769999999998</v>
      </c>
      <c r="BG14" s="331">
        <v>74.224230000000006</v>
      </c>
      <c r="BH14" s="331">
        <v>80.639129999999994</v>
      </c>
      <c r="BI14" s="331">
        <v>73.952449999999999</v>
      </c>
      <c r="BJ14" s="331">
        <v>79.938839999999999</v>
      </c>
      <c r="BK14" s="331">
        <v>79.617750000000001</v>
      </c>
      <c r="BL14" s="331">
        <v>77.659670000000006</v>
      </c>
      <c r="BM14" s="331">
        <v>79.779709999999994</v>
      </c>
      <c r="BN14" s="331">
        <v>73.851119999999995</v>
      </c>
      <c r="BO14" s="331">
        <v>69.940380000000005</v>
      </c>
      <c r="BP14" s="331">
        <v>72.094430000000003</v>
      </c>
      <c r="BQ14" s="331">
        <v>78.620379999999997</v>
      </c>
      <c r="BR14" s="331">
        <v>84.028829999999999</v>
      </c>
      <c r="BS14" s="331">
        <v>77.521029999999996</v>
      </c>
      <c r="BT14" s="331">
        <v>79.876999999999995</v>
      </c>
      <c r="BU14" s="331">
        <v>74.368750000000006</v>
      </c>
      <c r="BV14" s="331">
        <v>78.137299999999996</v>
      </c>
    </row>
    <row r="15" spans="1:74" ht="11.1" customHeight="1" x14ac:dyDescent="0.2">
      <c r="A15" s="19"/>
      <c r="B15" s="22"/>
      <c r="C15" s="219"/>
      <c r="D15" s="219"/>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219"/>
      <c r="BC15" s="219"/>
      <c r="BD15" s="330"/>
      <c r="BE15" s="330"/>
      <c r="BF15" s="330"/>
      <c r="BG15" s="330"/>
      <c r="BH15" s="330"/>
      <c r="BI15" s="330"/>
      <c r="BJ15" s="330"/>
      <c r="BK15" s="330"/>
      <c r="BL15" s="330"/>
      <c r="BM15" s="330"/>
      <c r="BN15" s="330"/>
      <c r="BO15" s="330"/>
      <c r="BP15" s="330"/>
      <c r="BQ15" s="330"/>
      <c r="BR15" s="330"/>
      <c r="BS15" s="330"/>
      <c r="BT15" s="330"/>
      <c r="BU15" s="330"/>
      <c r="BV15" s="330"/>
    </row>
    <row r="16" spans="1:74" ht="11.1" customHeight="1" x14ac:dyDescent="0.2">
      <c r="A16" s="16"/>
      <c r="B16" s="20" t="s">
        <v>1046</v>
      </c>
      <c r="C16" s="219"/>
      <c r="D16" s="219"/>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330"/>
      <c r="BE16" s="330"/>
      <c r="BF16" s="330"/>
      <c r="BG16" s="330"/>
      <c r="BH16" s="330"/>
      <c r="BI16" s="330"/>
      <c r="BJ16" s="330"/>
      <c r="BK16" s="330"/>
      <c r="BL16" s="330"/>
      <c r="BM16" s="330"/>
      <c r="BN16" s="330"/>
      <c r="BO16" s="330"/>
      <c r="BP16" s="330"/>
      <c r="BQ16" s="330"/>
      <c r="BR16" s="330"/>
      <c r="BS16" s="330"/>
      <c r="BT16" s="330"/>
      <c r="BU16" s="330"/>
      <c r="BV16" s="330"/>
    </row>
    <row r="17" spans="1:74" ht="11.1" customHeight="1" x14ac:dyDescent="0.2">
      <c r="A17" s="16"/>
      <c r="B17" s="20"/>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219"/>
      <c r="BB17" s="219"/>
      <c r="BC17" s="219"/>
      <c r="BD17" s="330"/>
      <c r="BE17" s="330"/>
      <c r="BF17" s="330"/>
      <c r="BG17" s="330"/>
      <c r="BH17" s="330"/>
      <c r="BI17" s="330"/>
      <c r="BJ17" s="330"/>
      <c r="BK17" s="330"/>
      <c r="BL17" s="330"/>
      <c r="BM17" s="330"/>
      <c r="BN17" s="330"/>
      <c r="BO17" s="330"/>
      <c r="BP17" s="330"/>
      <c r="BQ17" s="330"/>
      <c r="BR17" s="330"/>
      <c r="BS17" s="330"/>
      <c r="BT17" s="330"/>
      <c r="BU17" s="330"/>
      <c r="BV17" s="330"/>
    </row>
    <row r="18" spans="1:74" ht="11.1" customHeight="1" x14ac:dyDescent="0.2">
      <c r="A18" s="16"/>
      <c r="B18" s="25" t="s">
        <v>705</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332"/>
      <c r="BE18" s="332"/>
      <c r="BF18" s="332"/>
      <c r="BG18" s="332"/>
      <c r="BH18" s="332"/>
      <c r="BI18" s="332"/>
      <c r="BJ18" s="332"/>
      <c r="BK18" s="332"/>
      <c r="BL18" s="332"/>
      <c r="BM18" s="332"/>
      <c r="BN18" s="332"/>
      <c r="BO18" s="332"/>
      <c r="BP18" s="332"/>
      <c r="BQ18" s="332"/>
      <c r="BR18" s="332"/>
      <c r="BS18" s="332"/>
      <c r="BT18" s="332"/>
      <c r="BU18" s="332"/>
      <c r="BV18" s="332"/>
    </row>
    <row r="19" spans="1:74" ht="11.1" customHeight="1" x14ac:dyDescent="0.2">
      <c r="A19" s="26" t="s">
        <v>687</v>
      </c>
      <c r="B19" s="27" t="s">
        <v>99</v>
      </c>
      <c r="C19" s="218">
        <v>18.910805</v>
      </c>
      <c r="D19" s="218">
        <v>18.808622</v>
      </c>
      <c r="E19" s="218">
        <v>19.234014999999999</v>
      </c>
      <c r="F19" s="218">
        <v>18.588099</v>
      </c>
      <c r="G19" s="218">
        <v>18.419913999999999</v>
      </c>
      <c r="H19" s="218">
        <v>19.181495000000002</v>
      </c>
      <c r="I19" s="218">
        <v>18.705318999999999</v>
      </c>
      <c r="J19" s="218">
        <v>19.348821999999998</v>
      </c>
      <c r="K19" s="218">
        <v>18.847604</v>
      </c>
      <c r="L19" s="218">
        <v>18.796289999999999</v>
      </c>
      <c r="M19" s="218">
        <v>19.018877</v>
      </c>
      <c r="N19" s="218">
        <v>18.721263</v>
      </c>
      <c r="O19" s="218">
        <v>18.303673</v>
      </c>
      <c r="P19" s="218">
        <v>18.643384999999999</v>
      </c>
      <c r="Q19" s="218">
        <v>18.163796000000001</v>
      </c>
      <c r="R19" s="218">
        <v>18.210681000000001</v>
      </c>
      <c r="S19" s="218">
        <v>18.589096000000001</v>
      </c>
      <c r="T19" s="218">
        <v>18.857130000000002</v>
      </c>
      <c r="U19" s="218">
        <v>18.515346000000001</v>
      </c>
      <c r="V19" s="218">
        <v>19.155595000000002</v>
      </c>
      <c r="W19" s="218">
        <v>18.09178</v>
      </c>
      <c r="X19" s="218">
        <v>18.705068000000001</v>
      </c>
      <c r="Y19" s="218">
        <v>18.527752</v>
      </c>
      <c r="Z19" s="218">
        <v>18.120199</v>
      </c>
      <c r="AA19" s="218">
        <v>18.749355999999999</v>
      </c>
      <c r="AB19" s="218">
        <v>18.643338</v>
      </c>
      <c r="AC19" s="218">
        <v>18.530763</v>
      </c>
      <c r="AD19" s="218">
        <v>18.584091999999998</v>
      </c>
      <c r="AE19" s="218">
        <v>18.779156</v>
      </c>
      <c r="AF19" s="218">
        <v>18.805883999999999</v>
      </c>
      <c r="AG19" s="218">
        <v>19.257404000000001</v>
      </c>
      <c r="AH19" s="218">
        <v>19.124600999999998</v>
      </c>
      <c r="AI19" s="218">
        <v>19.251968999999999</v>
      </c>
      <c r="AJ19" s="218">
        <v>19.311890999999999</v>
      </c>
      <c r="AK19" s="218">
        <v>19.490718000000001</v>
      </c>
      <c r="AL19" s="218">
        <v>18.982814000000001</v>
      </c>
      <c r="AM19" s="218">
        <v>18.921430000000001</v>
      </c>
      <c r="AN19" s="218">
        <v>18.993697999999998</v>
      </c>
      <c r="AO19" s="218">
        <v>18.526115999999998</v>
      </c>
      <c r="AP19" s="218">
        <v>18.783351</v>
      </c>
      <c r="AQ19" s="218">
        <v>18.515732</v>
      </c>
      <c r="AR19" s="218">
        <v>18.833010999999999</v>
      </c>
      <c r="AS19" s="218">
        <v>19.163812</v>
      </c>
      <c r="AT19" s="218">
        <v>19.276212000000001</v>
      </c>
      <c r="AU19" s="218">
        <v>19.038568000000001</v>
      </c>
      <c r="AV19" s="218">
        <v>19.629655</v>
      </c>
      <c r="AW19" s="218">
        <v>19.206461999999998</v>
      </c>
      <c r="AX19" s="218">
        <v>19.516981999999999</v>
      </c>
      <c r="AY19" s="218">
        <v>19.248666</v>
      </c>
      <c r="AZ19" s="218">
        <v>19.396242999999998</v>
      </c>
      <c r="BA19" s="218">
        <v>19.238026000000001</v>
      </c>
      <c r="BB19" s="218">
        <v>18.878079466999999</v>
      </c>
      <c r="BC19" s="218">
        <v>19.231424868000001</v>
      </c>
      <c r="BD19" s="329">
        <v>19.465019999999999</v>
      </c>
      <c r="BE19" s="329">
        <v>19.47953</v>
      </c>
      <c r="BF19" s="329">
        <v>19.755040000000001</v>
      </c>
      <c r="BG19" s="329">
        <v>19.342230000000001</v>
      </c>
      <c r="BH19" s="329">
        <v>19.774000000000001</v>
      </c>
      <c r="BI19" s="329">
        <v>19.3322</v>
      </c>
      <c r="BJ19" s="329">
        <v>19.725149999999999</v>
      </c>
      <c r="BK19" s="329">
        <v>19.358309999999999</v>
      </c>
      <c r="BL19" s="329">
        <v>19.05132</v>
      </c>
      <c r="BM19" s="329">
        <v>19.115690000000001</v>
      </c>
      <c r="BN19" s="329">
        <v>19.232949999999999</v>
      </c>
      <c r="BO19" s="329">
        <v>19.326979999999999</v>
      </c>
      <c r="BP19" s="329">
        <v>19.662749999999999</v>
      </c>
      <c r="BQ19" s="329">
        <v>19.594100000000001</v>
      </c>
      <c r="BR19" s="329">
        <v>19.865780000000001</v>
      </c>
      <c r="BS19" s="329">
        <v>19.42773</v>
      </c>
      <c r="BT19" s="329">
        <v>19.867660000000001</v>
      </c>
      <c r="BU19" s="329">
        <v>19.501809999999999</v>
      </c>
      <c r="BV19" s="329">
        <v>19.73545</v>
      </c>
    </row>
    <row r="20" spans="1:74" ht="11.1" customHeight="1" x14ac:dyDescent="0.2">
      <c r="A20" s="26"/>
      <c r="B20" s="28"/>
      <c r="C20" s="218"/>
      <c r="D20" s="218"/>
      <c r="E20" s="218"/>
      <c r="F20" s="218"/>
      <c r="G20" s="218"/>
      <c r="H20" s="218"/>
      <c r="I20" s="218"/>
      <c r="J20" s="218"/>
      <c r="K20" s="218"/>
      <c r="L20" s="218"/>
      <c r="M20" s="218"/>
      <c r="N20" s="218"/>
      <c r="O20" s="218"/>
      <c r="P20" s="218"/>
      <c r="Q20" s="218"/>
      <c r="R20" s="218"/>
      <c r="S20" s="218"/>
      <c r="T20" s="218"/>
      <c r="U20" s="218"/>
      <c r="V20" s="218"/>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329"/>
      <c r="BE20" s="329"/>
      <c r="BF20" s="329"/>
      <c r="BG20" s="329"/>
      <c r="BH20" s="329"/>
      <c r="BI20" s="329"/>
      <c r="BJ20" s="329"/>
      <c r="BK20" s="329"/>
      <c r="BL20" s="329"/>
      <c r="BM20" s="329"/>
      <c r="BN20" s="329"/>
      <c r="BO20" s="329"/>
      <c r="BP20" s="329"/>
      <c r="BQ20" s="329"/>
      <c r="BR20" s="329"/>
      <c r="BS20" s="329"/>
      <c r="BT20" s="329"/>
      <c r="BU20" s="329"/>
      <c r="BV20" s="329"/>
    </row>
    <row r="21" spans="1:74" ht="11.1" customHeight="1" x14ac:dyDescent="0.2">
      <c r="A21" s="16"/>
      <c r="B21" s="25" t="s">
        <v>803</v>
      </c>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c r="AN21" s="220"/>
      <c r="AO21" s="220"/>
      <c r="AP21" s="220"/>
      <c r="AQ21" s="220"/>
      <c r="AR21" s="220"/>
      <c r="AS21" s="220"/>
      <c r="AT21" s="220"/>
      <c r="AU21" s="220"/>
      <c r="AV21" s="220"/>
      <c r="AW21" s="220"/>
      <c r="AX21" s="220"/>
      <c r="AY21" s="220"/>
      <c r="AZ21" s="220"/>
      <c r="BA21" s="220"/>
      <c r="BB21" s="220"/>
      <c r="BC21" s="220"/>
      <c r="BD21" s="333"/>
      <c r="BE21" s="333"/>
      <c r="BF21" s="333"/>
      <c r="BG21" s="333"/>
      <c r="BH21" s="333"/>
      <c r="BI21" s="333"/>
      <c r="BJ21" s="333"/>
      <c r="BK21" s="333"/>
      <c r="BL21" s="333"/>
      <c r="BM21" s="333"/>
      <c r="BN21" s="333"/>
      <c r="BO21" s="333"/>
      <c r="BP21" s="333"/>
      <c r="BQ21" s="333"/>
      <c r="BR21" s="333"/>
      <c r="BS21" s="333"/>
      <c r="BT21" s="333"/>
      <c r="BU21" s="333"/>
      <c r="BV21" s="333"/>
    </row>
    <row r="22" spans="1:74" ht="11.1" customHeight="1" x14ac:dyDescent="0.2">
      <c r="A22" s="26" t="s">
        <v>720</v>
      </c>
      <c r="B22" s="27" t="s">
        <v>104</v>
      </c>
      <c r="C22" s="218">
        <v>93.181810029999994</v>
      </c>
      <c r="D22" s="218">
        <v>87.585724716000001</v>
      </c>
      <c r="E22" s="218">
        <v>71.951316900999998</v>
      </c>
      <c r="F22" s="218">
        <v>60.834021667000002</v>
      </c>
      <c r="G22" s="218">
        <v>53.786911809000003</v>
      </c>
      <c r="H22" s="218">
        <v>55.244404170000003</v>
      </c>
      <c r="I22" s="218">
        <v>60.984257161000002</v>
      </c>
      <c r="J22" s="218">
        <v>61.02516619</v>
      </c>
      <c r="K22" s="218">
        <v>55.187659267000001</v>
      </c>
      <c r="L22" s="218">
        <v>56.272623875000001</v>
      </c>
      <c r="M22" s="218">
        <v>67.728960499999999</v>
      </c>
      <c r="N22" s="218">
        <v>81.995929966000006</v>
      </c>
      <c r="O22" s="218">
        <v>88.908921449999994</v>
      </c>
      <c r="P22" s="218">
        <v>86.229378237000006</v>
      </c>
      <c r="Q22" s="218">
        <v>68.637374254999997</v>
      </c>
      <c r="R22" s="218">
        <v>65.102229496999996</v>
      </c>
      <c r="S22" s="218">
        <v>60.446216063000001</v>
      </c>
      <c r="T22" s="218">
        <v>62.278464769999999</v>
      </c>
      <c r="U22" s="218">
        <v>66.766768382999999</v>
      </c>
      <c r="V22" s="218">
        <v>64.800401093000005</v>
      </c>
      <c r="W22" s="218">
        <v>60.240214936999998</v>
      </c>
      <c r="X22" s="218">
        <v>61.325248811000002</v>
      </c>
      <c r="Y22" s="218">
        <v>72.261308096999997</v>
      </c>
      <c r="Z22" s="218">
        <v>80.771134609000001</v>
      </c>
      <c r="AA22" s="218">
        <v>92.943076091999998</v>
      </c>
      <c r="AB22" s="218">
        <v>91.726121144000004</v>
      </c>
      <c r="AC22" s="218">
        <v>81.357328869</v>
      </c>
      <c r="AD22" s="218">
        <v>65.589144167000001</v>
      </c>
      <c r="AE22" s="218">
        <v>56.545544907999997</v>
      </c>
      <c r="AF22" s="218">
        <v>58.103436997000003</v>
      </c>
      <c r="AG22" s="218">
        <v>62.176555383</v>
      </c>
      <c r="AH22" s="218">
        <v>62.210563487999998</v>
      </c>
      <c r="AI22" s="218">
        <v>58.929402629999998</v>
      </c>
      <c r="AJ22" s="218">
        <v>60.253846906</v>
      </c>
      <c r="AK22" s="218">
        <v>77.303208663000007</v>
      </c>
      <c r="AL22" s="218">
        <v>94.255451969000006</v>
      </c>
      <c r="AM22" s="218">
        <v>104.08329371000001</v>
      </c>
      <c r="AN22" s="218">
        <v>98.465541219000002</v>
      </c>
      <c r="AO22" s="218">
        <v>83.081625389999999</v>
      </c>
      <c r="AP22" s="218">
        <v>65.844847430000002</v>
      </c>
      <c r="AQ22" s="218">
        <v>58.997649226999997</v>
      </c>
      <c r="AR22" s="218">
        <v>58.834499630000003</v>
      </c>
      <c r="AS22" s="218">
        <v>61.263480708000003</v>
      </c>
      <c r="AT22" s="218">
        <v>62.996008875000001</v>
      </c>
      <c r="AU22" s="218">
        <v>60.954269003</v>
      </c>
      <c r="AV22" s="218">
        <v>62.299492221000001</v>
      </c>
      <c r="AW22" s="218">
        <v>79.299687563000006</v>
      </c>
      <c r="AX22" s="218">
        <v>87.070581254999993</v>
      </c>
      <c r="AY22" s="218">
        <v>101.27576216</v>
      </c>
      <c r="AZ22" s="218">
        <v>105.80655633000001</v>
      </c>
      <c r="BA22" s="218">
        <v>85.119368065000003</v>
      </c>
      <c r="BB22" s="218">
        <v>68.6706188</v>
      </c>
      <c r="BC22" s="218">
        <v>61.358158799999998</v>
      </c>
      <c r="BD22" s="329">
        <v>63.545830000000002</v>
      </c>
      <c r="BE22" s="329">
        <v>67.403989999999993</v>
      </c>
      <c r="BF22" s="329">
        <v>66.889960000000002</v>
      </c>
      <c r="BG22" s="329">
        <v>63.457079999999998</v>
      </c>
      <c r="BH22" s="329">
        <v>65.056259999999995</v>
      </c>
      <c r="BI22" s="329">
        <v>79.025099999999995</v>
      </c>
      <c r="BJ22" s="329">
        <v>94.934730000000002</v>
      </c>
      <c r="BK22" s="329">
        <v>104.14700000000001</v>
      </c>
      <c r="BL22" s="329">
        <v>98.461870000000005</v>
      </c>
      <c r="BM22" s="329">
        <v>82.073359999999994</v>
      </c>
      <c r="BN22" s="329">
        <v>68.287120000000002</v>
      </c>
      <c r="BO22" s="329">
        <v>62.681829999999998</v>
      </c>
      <c r="BP22" s="329">
        <v>63.608730000000001</v>
      </c>
      <c r="BQ22" s="329">
        <v>67.113320000000002</v>
      </c>
      <c r="BR22" s="329">
        <v>67.408640000000005</v>
      </c>
      <c r="BS22" s="329">
        <v>64.187719999999999</v>
      </c>
      <c r="BT22" s="329">
        <v>65.963660000000004</v>
      </c>
      <c r="BU22" s="329">
        <v>79.973399999999998</v>
      </c>
      <c r="BV22" s="329">
        <v>96.072130000000001</v>
      </c>
    </row>
    <row r="23" spans="1:74" ht="11.1" customHeight="1" x14ac:dyDescent="0.2">
      <c r="A23" s="16"/>
      <c r="B23" s="25"/>
      <c r="C23" s="218"/>
      <c r="D23" s="218"/>
      <c r="E23" s="218"/>
      <c r="F23" s="218"/>
      <c r="G23" s="218"/>
      <c r="H23" s="218"/>
      <c r="I23" s="218"/>
      <c r="J23" s="218"/>
      <c r="K23" s="218"/>
      <c r="L23" s="218"/>
      <c r="M23" s="218"/>
      <c r="N23" s="218"/>
      <c r="O23" s="218"/>
      <c r="P23" s="218"/>
      <c r="Q23" s="218"/>
      <c r="R23" s="218"/>
      <c r="S23" s="218"/>
      <c r="T23" s="218"/>
      <c r="U23" s="218"/>
      <c r="V23" s="218"/>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218"/>
      <c r="BC23" s="218"/>
      <c r="BD23" s="329"/>
      <c r="BE23" s="329"/>
      <c r="BF23" s="329"/>
      <c r="BG23" s="329"/>
      <c r="BH23" s="329"/>
      <c r="BI23" s="329"/>
      <c r="BJ23" s="329"/>
      <c r="BK23" s="329"/>
      <c r="BL23" s="329"/>
      <c r="BM23" s="329"/>
      <c r="BN23" s="329"/>
      <c r="BO23" s="329"/>
      <c r="BP23" s="329"/>
      <c r="BQ23" s="329"/>
      <c r="BR23" s="329"/>
      <c r="BS23" s="329"/>
      <c r="BT23" s="329"/>
      <c r="BU23" s="329"/>
      <c r="BV23" s="329"/>
    </row>
    <row r="24" spans="1:74" ht="11.1" customHeight="1" x14ac:dyDescent="0.2">
      <c r="A24" s="16"/>
      <c r="B24" s="25" t="s">
        <v>118</v>
      </c>
      <c r="C24" s="218"/>
      <c r="D24" s="218"/>
      <c r="E24" s="218"/>
      <c r="F24" s="218"/>
      <c r="G24" s="218"/>
      <c r="H24" s="218"/>
      <c r="I24" s="218"/>
      <c r="J24" s="218"/>
      <c r="K24" s="218"/>
      <c r="L24" s="218"/>
      <c r="M24" s="218"/>
      <c r="N24" s="218"/>
      <c r="O24" s="218"/>
      <c r="P24" s="218"/>
      <c r="Q24" s="218"/>
      <c r="R24" s="218"/>
      <c r="S24" s="218"/>
      <c r="T24" s="218"/>
      <c r="U24" s="218"/>
      <c r="V24" s="218"/>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218"/>
      <c r="BD24" s="329"/>
      <c r="BE24" s="329"/>
      <c r="BF24" s="329"/>
      <c r="BG24" s="329"/>
      <c r="BH24" s="329"/>
      <c r="BI24" s="329"/>
      <c r="BJ24" s="329"/>
      <c r="BK24" s="329"/>
      <c r="BL24" s="329"/>
      <c r="BM24" s="329"/>
      <c r="BN24" s="329"/>
      <c r="BO24" s="329"/>
      <c r="BP24" s="329"/>
      <c r="BQ24" s="329"/>
      <c r="BR24" s="329"/>
      <c r="BS24" s="329"/>
      <c r="BT24" s="329"/>
      <c r="BU24" s="329"/>
      <c r="BV24" s="329"/>
    </row>
    <row r="25" spans="1:74" ht="11.1" customHeight="1" x14ac:dyDescent="0.2">
      <c r="A25" s="26" t="s">
        <v>241</v>
      </c>
      <c r="B25" s="27" t="s">
        <v>1063</v>
      </c>
      <c r="C25" s="68">
        <v>96.303081031000005</v>
      </c>
      <c r="D25" s="68">
        <v>79.576763</v>
      </c>
      <c r="E25" s="68">
        <v>78.766961971000001</v>
      </c>
      <c r="F25" s="68">
        <v>72.49718799</v>
      </c>
      <c r="G25" s="68">
        <v>79.098325993000003</v>
      </c>
      <c r="H25" s="68">
        <v>89.651825009999996</v>
      </c>
      <c r="I25" s="68">
        <v>99.618148026</v>
      </c>
      <c r="J25" s="68">
        <v>97.762440968000007</v>
      </c>
      <c r="K25" s="68">
        <v>82.34100402</v>
      </c>
      <c r="L25" s="68">
        <v>75.260839000000004</v>
      </c>
      <c r="M25" s="68">
        <v>72.706917989999994</v>
      </c>
      <c r="N25" s="68">
        <v>79.364672010000007</v>
      </c>
      <c r="O25" s="68">
        <v>76.291600005000006</v>
      </c>
      <c r="P25" s="68">
        <v>68.466207010000005</v>
      </c>
      <c r="Q25" s="68">
        <v>63.074890992999997</v>
      </c>
      <c r="R25" s="68">
        <v>56.89861698</v>
      </c>
      <c r="S25" s="68">
        <v>68.014705001999999</v>
      </c>
      <c r="T25" s="68">
        <v>76.642096980000005</v>
      </c>
      <c r="U25" s="68">
        <v>91.587643998999994</v>
      </c>
      <c r="V25" s="68">
        <v>87.918692969999995</v>
      </c>
      <c r="W25" s="68">
        <v>74.477409030000004</v>
      </c>
      <c r="X25" s="68">
        <v>71.773730002999997</v>
      </c>
      <c r="Y25" s="68">
        <v>75.318703020000001</v>
      </c>
      <c r="Z25" s="68">
        <v>78.720824981000007</v>
      </c>
      <c r="AA25" s="68">
        <v>80.587134132000003</v>
      </c>
      <c r="AB25" s="68">
        <v>72.485532616</v>
      </c>
      <c r="AC25" s="68">
        <v>75.914287752000007</v>
      </c>
      <c r="AD25" s="68">
        <v>65.959612590000006</v>
      </c>
      <c r="AE25" s="68">
        <v>69.885357005000003</v>
      </c>
      <c r="AF25" s="68">
        <v>80.169252029999996</v>
      </c>
      <c r="AG25" s="68">
        <v>88.299204236999998</v>
      </c>
      <c r="AH25" s="68">
        <v>87.155788952999998</v>
      </c>
      <c r="AI25" s="68">
        <v>77.901621539999994</v>
      </c>
      <c r="AJ25" s="68">
        <v>71.824198065000004</v>
      </c>
      <c r="AK25" s="68">
        <v>71.439212459999993</v>
      </c>
      <c r="AL25" s="68">
        <v>82.820613948000002</v>
      </c>
      <c r="AM25" s="68">
        <v>88.896455196999995</v>
      </c>
      <c r="AN25" s="68">
        <v>81.567573920000001</v>
      </c>
      <c r="AO25" s="68">
        <v>77.735856214999998</v>
      </c>
      <c r="AP25" s="68">
        <v>63.278551200000003</v>
      </c>
      <c r="AQ25" s="68">
        <v>69.141684272000006</v>
      </c>
      <c r="AR25" s="68">
        <v>79.601068080000005</v>
      </c>
      <c r="AS25" s="68">
        <v>86.674983448000006</v>
      </c>
      <c r="AT25" s="68">
        <v>86.393504440000001</v>
      </c>
      <c r="AU25" s="68">
        <v>74.286751800000005</v>
      </c>
      <c r="AV25" s="68">
        <v>66.748019334000006</v>
      </c>
      <c r="AW25" s="68">
        <v>69.737680260000005</v>
      </c>
      <c r="AX25" s="68">
        <v>72.791954050000001</v>
      </c>
      <c r="AY25" s="68">
        <v>76.688142518999996</v>
      </c>
      <c r="AZ25" s="68">
        <v>72.083739335999994</v>
      </c>
      <c r="BA25" s="68">
        <v>63.490050128999997</v>
      </c>
      <c r="BB25" s="68">
        <v>55.101427800000003</v>
      </c>
      <c r="BC25" s="68">
        <v>63.04308924</v>
      </c>
      <c r="BD25" s="331">
        <v>70.355580000000003</v>
      </c>
      <c r="BE25" s="331">
        <v>83.291719999999998</v>
      </c>
      <c r="BF25" s="331">
        <v>86.740499999999997</v>
      </c>
      <c r="BG25" s="331">
        <v>72.437550000000002</v>
      </c>
      <c r="BH25" s="331">
        <v>68.590620000000001</v>
      </c>
      <c r="BI25" s="331">
        <v>66.912670000000006</v>
      </c>
      <c r="BJ25" s="331">
        <v>77.200360000000003</v>
      </c>
      <c r="BK25" s="331">
        <v>79.382829999999998</v>
      </c>
      <c r="BL25" s="331">
        <v>71.443070000000006</v>
      </c>
      <c r="BM25" s="331">
        <v>68.75009</v>
      </c>
      <c r="BN25" s="331">
        <v>58.755549999999999</v>
      </c>
      <c r="BO25" s="331">
        <v>62.752270000000003</v>
      </c>
      <c r="BP25" s="331">
        <v>70.10848</v>
      </c>
      <c r="BQ25" s="331">
        <v>83.425979999999996</v>
      </c>
      <c r="BR25" s="331">
        <v>86.056349999999995</v>
      </c>
      <c r="BS25" s="331">
        <v>71.708460000000002</v>
      </c>
      <c r="BT25" s="331">
        <v>67.404629999999997</v>
      </c>
      <c r="BU25" s="331">
        <v>66.290469999999999</v>
      </c>
      <c r="BV25" s="331">
        <v>74.704729999999998</v>
      </c>
    </row>
    <row r="26" spans="1:74" ht="11.1" customHeight="1" x14ac:dyDescent="0.2">
      <c r="A26" s="16"/>
      <c r="B26" s="25"/>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220"/>
      <c r="AD26" s="220"/>
      <c r="AE26" s="220"/>
      <c r="AF26" s="220"/>
      <c r="AG26" s="220"/>
      <c r="AH26" s="220"/>
      <c r="AI26" s="220"/>
      <c r="AJ26" s="220"/>
      <c r="AK26" s="220"/>
      <c r="AL26" s="220"/>
      <c r="AM26" s="220"/>
      <c r="AN26" s="220"/>
      <c r="AO26" s="220"/>
      <c r="AP26" s="220"/>
      <c r="AQ26" s="220"/>
      <c r="AR26" s="220"/>
      <c r="AS26" s="220"/>
      <c r="AT26" s="220"/>
      <c r="AU26" s="220"/>
      <c r="AV26" s="220"/>
      <c r="AW26" s="220"/>
      <c r="AX26" s="220"/>
      <c r="AY26" s="220"/>
      <c r="AZ26" s="220"/>
      <c r="BA26" s="220"/>
      <c r="BB26" s="220"/>
      <c r="BC26" s="220"/>
      <c r="BD26" s="333"/>
      <c r="BE26" s="333"/>
      <c r="BF26" s="333"/>
      <c r="BG26" s="333"/>
      <c r="BH26" s="333"/>
      <c r="BI26" s="333"/>
      <c r="BJ26" s="333"/>
      <c r="BK26" s="333"/>
      <c r="BL26" s="333"/>
      <c r="BM26" s="333"/>
      <c r="BN26" s="333"/>
      <c r="BO26" s="333"/>
      <c r="BP26" s="333"/>
      <c r="BQ26" s="333"/>
      <c r="BR26" s="333"/>
      <c r="BS26" s="333"/>
      <c r="BT26" s="333"/>
      <c r="BU26" s="333"/>
      <c r="BV26" s="333"/>
    </row>
    <row r="27" spans="1:74" ht="11.1" customHeight="1" x14ac:dyDescent="0.2">
      <c r="A27" s="16"/>
      <c r="B27" s="29" t="s">
        <v>1044</v>
      </c>
      <c r="C27" s="218"/>
      <c r="D27" s="218"/>
      <c r="E27" s="218"/>
      <c r="F27" s="218"/>
      <c r="G27" s="218"/>
      <c r="H27" s="218"/>
      <c r="I27" s="218"/>
      <c r="J27" s="218"/>
      <c r="K27" s="218"/>
      <c r="L27" s="218"/>
      <c r="M27" s="218"/>
      <c r="N27" s="218"/>
      <c r="O27" s="218"/>
      <c r="P27" s="218"/>
      <c r="Q27" s="218"/>
      <c r="R27" s="218"/>
      <c r="S27" s="218"/>
      <c r="T27" s="218"/>
      <c r="U27" s="218"/>
      <c r="V27" s="218"/>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218"/>
      <c r="BC27" s="218"/>
      <c r="BD27" s="329"/>
      <c r="BE27" s="329"/>
      <c r="BF27" s="329"/>
      <c r="BG27" s="329"/>
      <c r="BH27" s="329"/>
      <c r="BI27" s="329"/>
      <c r="BJ27" s="329"/>
      <c r="BK27" s="329"/>
      <c r="BL27" s="329"/>
      <c r="BM27" s="329"/>
      <c r="BN27" s="329"/>
      <c r="BO27" s="329"/>
      <c r="BP27" s="329"/>
      <c r="BQ27" s="329"/>
      <c r="BR27" s="329"/>
      <c r="BS27" s="329"/>
      <c r="BT27" s="329"/>
      <c r="BU27" s="329"/>
      <c r="BV27" s="329"/>
    </row>
    <row r="28" spans="1:74" ht="11.1" customHeight="1" x14ac:dyDescent="0.2">
      <c r="A28" s="16" t="s">
        <v>801</v>
      </c>
      <c r="B28" s="27" t="s">
        <v>107</v>
      </c>
      <c r="C28" s="218">
        <v>11.14066124</v>
      </c>
      <c r="D28" s="218">
        <v>10.962349189999999</v>
      </c>
      <c r="E28" s="218">
        <v>9.7564471679999993</v>
      </c>
      <c r="F28" s="218">
        <v>9.5194664010000007</v>
      </c>
      <c r="G28" s="218">
        <v>9.6346343220000001</v>
      </c>
      <c r="H28" s="218">
        <v>11.329615820000001</v>
      </c>
      <c r="I28" s="218">
        <v>12.349280439999999</v>
      </c>
      <c r="J28" s="218">
        <v>12.41974431</v>
      </c>
      <c r="K28" s="218">
        <v>11.24820654</v>
      </c>
      <c r="L28" s="218">
        <v>9.6334412520000008</v>
      </c>
      <c r="M28" s="218">
        <v>9.5374392869999998</v>
      </c>
      <c r="N28" s="218">
        <v>10.11781057</v>
      </c>
      <c r="O28" s="218">
        <v>10.407842580000001</v>
      </c>
      <c r="P28" s="218">
        <v>10.27590462</v>
      </c>
      <c r="Q28" s="218">
        <v>9.5078633549999996</v>
      </c>
      <c r="R28" s="218">
        <v>9.3764821440000006</v>
      </c>
      <c r="S28" s="218">
        <v>9.9440518069999992</v>
      </c>
      <c r="T28" s="218">
        <v>11.219549130000001</v>
      </c>
      <c r="U28" s="218">
        <v>12.3706522</v>
      </c>
      <c r="V28" s="218">
        <v>12.16800486</v>
      </c>
      <c r="W28" s="218">
        <v>10.98191607</v>
      </c>
      <c r="X28" s="218">
        <v>9.7381243319999999</v>
      </c>
      <c r="Y28" s="218">
        <v>9.6506130080000005</v>
      </c>
      <c r="Z28" s="218">
        <v>9.9746947729999995</v>
      </c>
      <c r="AA28" s="218">
        <v>10.737473720000001</v>
      </c>
      <c r="AB28" s="218">
        <v>10.802001416</v>
      </c>
      <c r="AC28" s="218">
        <v>9.9712729569</v>
      </c>
      <c r="AD28" s="218">
        <v>9.6250026016000003</v>
      </c>
      <c r="AE28" s="218">
        <v>9.7063427909000008</v>
      </c>
      <c r="AF28" s="218">
        <v>11.068662674</v>
      </c>
      <c r="AG28" s="218">
        <v>11.988476956</v>
      </c>
      <c r="AH28" s="218">
        <v>11.810692696</v>
      </c>
      <c r="AI28" s="218">
        <v>11.170980702</v>
      </c>
      <c r="AJ28" s="218">
        <v>9.8671395082999993</v>
      </c>
      <c r="AK28" s="218">
        <v>9.7699454957</v>
      </c>
      <c r="AL28" s="218">
        <v>10.612088438000001</v>
      </c>
      <c r="AM28" s="218">
        <v>11.305121047</v>
      </c>
      <c r="AN28" s="218">
        <v>11.313208431</v>
      </c>
      <c r="AO28" s="218">
        <v>10.030429186999999</v>
      </c>
      <c r="AP28" s="218">
        <v>9.4543792410999998</v>
      </c>
      <c r="AQ28" s="218">
        <v>9.6500416024</v>
      </c>
      <c r="AR28" s="218">
        <v>11.014723384</v>
      </c>
      <c r="AS28" s="218">
        <v>11.595773877999999</v>
      </c>
      <c r="AT28" s="218">
        <v>11.61377987</v>
      </c>
      <c r="AU28" s="218">
        <v>11.150304265999999</v>
      </c>
      <c r="AV28" s="218">
        <v>9.8055425519000003</v>
      </c>
      <c r="AW28" s="218">
        <v>9.7783319374000008</v>
      </c>
      <c r="AX28" s="218">
        <v>10.26543991</v>
      </c>
      <c r="AY28" s="218">
        <v>10.893788764</v>
      </c>
      <c r="AZ28" s="218">
        <v>11.244146868</v>
      </c>
      <c r="BA28" s="218">
        <v>10.094247806</v>
      </c>
      <c r="BB28" s="218">
        <v>9.4753258251000005</v>
      </c>
      <c r="BC28" s="218">
        <v>9.7433012737000002</v>
      </c>
      <c r="BD28" s="329">
        <v>11.145289999999999</v>
      </c>
      <c r="BE28" s="329">
        <v>12.0007</v>
      </c>
      <c r="BF28" s="329">
        <v>12.04293</v>
      </c>
      <c r="BG28" s="329">
        <v>11.18482</v>
      </c>
      <c r="BH28" s="329">
        <v>9.8834599999999995</v>
      </c>
      <c r="BI28" s="329">
        <v>9.7246520000000007</v>
      </c>
      <c r="BJ28" s="329">
        <v>10.42281</v>
      </c>
      <c r="BK28" s="329">
        <v>10.964650000000001</v>
      </c>
      <c r="BL28" s="329">
        <v>10.89378</v>
      </c>
      <c r="BM28" s="329">
        <v>9.9621379999999995</v>
      </c>
      <c r="BN28" s="329">
        <v>9.6027339999999999</v>
      </c>
      <c r="BO28" s="329">
        <v>9.8295060000000003</v>
      </c>
      <c r="BP28" s="329">
        <v>11.2509</v>
      </c>
      <c r="BQ28" s="329">
        <v>12.114409999999999</v>
      </c>
      <c r="BR28" s="329">
        <v>12.15929</v>
      </c>
      <c r="BS28" s="329">
        <v>11.29471</v>
      </c>
      <c r="BT28" s="329">
        <v>10.00309</v>
      </c>
      <c r="BU28" s="329">
        <v>9.842549</v>
      </c>
      <c r="BV28" s="329">
        <v>10.4823</v>
      </c>
    </row>
    <row r="29" spans="1:74" ht="11.1" customHeight="1" x14ac:dyDescent="0.2">
      <c r="A29" s="16"/>
      <c r="B29" s="25"/>
      <c r="C29" s="218"/>
      <c r="D29" s="218"/>
      <c r="E29" s="218"/>
      <c r="F29" s="218"/>
      <c r="G29" s="218"/>
      <c r="H29" s="218"/>
      <c r="I29" s="218"/>
      <c r="J29" s="218"/>
      <c r="K29" s="218"/>
      <c r="L29" s="218"/>
      <c r="M29" s="218"/>
      <c r="N29" s="218"/>
      <c r="O29" s="218"/>
      <c r="P29" s="218"/>
      <c r="Q29" s="218"/>
      <c r="R29" s="218"/>
      <c r="S29" s="218"/>
      <c r="T29" s="218"/>
      <c r="U29" s="218"/>
      <c r="V29" s="218"/>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329"/>
      <c r="BE29" s="329"/>
      <c r="BF29" s="329"/>
      <c r="BG29" s="329"/>
      <c r="BH29" s="329"/>
      <c r="BI29" s="329"/>
      <c r="BJ29" s="329"/>
      <c r="BK29" s="329"/>
      <c r="BL29" s="329"/>
      <c r="BM29" s="329"/>
      <c r="BN29" s="329"/>
      <c r="BO29" s="329"/>
      <c r="BP29" s="329"/>
      <c r="BQ29" s="329"/>
      <c r="BR29" s="329"/>
      <c r="BS29" s="329"/>
      <c r="BT29" s="329"/>
      <c r="BU29" s="329"/>
      <c r="BV29" s="329"/>
    </row>
    <row r="30" spans="1:74" ht="11.1" customHeight="1" x14ac:dyDescent="0.2">
      <c r="A30" s="16"/>
      <c r="B30" s="25" t="s">
        <v>250</v>
      </c>
      <c r="C30" s="218"/>
      <c r="D30" s="218"/>
      <c r="E30" s="218"/>
      <c r="F30" s="218"/>
      <c r="G30" s="218"/>
      <c r="H30" s="218"/>
      <c r="I30" s="218"/>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218"/>
      <c r="BD30" s="329"/>
      <c r="BE30" s="329"/>
      <c r="BF30" s="329"/>
      <c r="BG30" s="329"/>
      <c r="BH30" s="329"/>
      <c r="BI30" s="329"/>
      <c r="BJ30" s="329"/>
      <c r="BK30" s="329"/>
      <c r="BL30" s="329"/>
      <c r="BM30" s="329"/>
      <c r="BN30" s="329"/>
      <c r="BO30" s="329"/>
      <c r="BP30" s="329"/>
      <c r="BQ30" s="329"/>
      <c r="BR30" s="329"/>
      <c r="BS30" s="329"/>
      <c r="BT30" s="329"/>
      <c r="BU30" s="329"/>
      <c r="BV30" s="329"/>
    </row>
    <row r="31" spans="1:74" ht="11.1" customHeight="1" x14ac:dyDescent="0.2">
      <c r="A31" s="133" t="s">
        <v>29</v>
      </c>
      <c r="B31" s="30" t="s">
        <v>108</v>
      </c>
      <c r="C31" s="218">
        <v>0.72964123878999998</v>
      </c>
      <c r="D31" s="218">
        <v>0.70173033455</v>
      </c>
      <c r="E31" s="218">
        <v>0.80366295855000003</v>
      </c>
      <c r="F31" s="218">
        <v>0.80214067663999999</v>
      </c>
      <c r="G31" s="218">
        <v>0.82507447603999995</v>
      </c>
      <c r="H31" s="218">
        <v>0.82201449223</v>
      </c>
      <c r="I31" s="218">
        <v>0.78088092388999997</v>
      </c>
      <c r="J31" s="218">
        <v>0.73969261558999999</v>
      </c>
      <c r="K31" s="218">
        <v>0.66867303032000003</v>
      </c>
      <c r="L31" s="218">
        <v>0.69738280259999996</v>
      </c>
      <c r="M31" s="218">
        <v>0.72529279514</v>
      </c>
      <c r="N31" s="218">
        <v>0.75849952932999998</v>
      </c>
      <c r="O31" s="218">
        <v>0.74896575515999997</v>
      </c>
      <c r="P31" s="218">
        <v>0.68008129566999997</v>
      </c>
      <c r="Q31" s="218">
        <v>0.78367257672000001</v>
      </c>
      <c r="R31" s="218">
        <v>0.75951722715000003</v>
      </c>
      <c r="S31" s="218">
        <v>0.80181952345999996</v>
      </c>
      <c r="T31" s="218">
        <v>0.77100228172999996</v>
      </c>
      <c r="U31" s="218">
        <v>0.74249967065</v>
      </c>
      <c r="V31" s="218">
        <v>0.71668258762000003</v>
      </c>
      <c r="W31" s="218">
        <v>0.64206075389999995</v>
      </c>
      <c r="X31" s="218">
        <v>0.68242356312999997</v>
      </c>
      <c r="Y31" s="218">
        <v>0.68264399083000005</v>
      </c>
      <c r="Z31" s="218">
        <v>0.76319832406999999</v>
      </c>
      <c r="AA31" s="218">
        <v>0.79305026441000004</v>
      </c>
      <c r="AB31" s="218">
        <v>0.70904075346999995</v>
      </c>
      <c r="AC31" s="218">
        <v>0.77348465638999997</v>
      </c>
      <c r="AD31" s="218">
        <v>0.82135805586999999</v>
      </c>
      <c r="AE31" s="218">
        <v>0.85953854749000003</v>
      </c>
      <c r="AF31" s="218">
        <v>0.82758332519</v>
      </c>
      <c r="AG31" s="218">
        <v>0.81295444760000002</v>
      </c>
      <c r="AH31" s="218">
        <v>0.74373874250000005</v>
      </c>
      <c r="AI31" s="218">
        <v>0.70385126289</v>
      </c>
      <c r="AJ31" s="218">
        <v>0.74544450207000001</v>
      </c>
      <c r="AK31" s="218">
        <v>0.75985943349999996</v>
      </c>
      <c r="AL31" s="218">
        <v>0.79870261266999998</v>
      </c>
      <c r="AM31" s="218">
        <v>0.81840662461000002</v>
      </c>
      <c r="AN31" s="218">
        <v>0.70374206344000001</v>
      </c>
      <c r="AO31" s="218">
        <v>0.84478517715000001</v>
      </c>
      <c r="AP31" s="218">
        <v>0.85749379854999996</v>
      </c>
      <c r="AQ31" s="218">
        <v>0.86098912885000001</v>
      </c>
      <c r="AR31" s="218">
        <v>0.85101806929000001</v>
      </c>
      <c r="AS31" s="218">
        <v>0.81770875168000001</v>
      </c>
      <c r="AT31" s="218">
        <v>0.75395762351999995</v>
      </c>
      <c r="AU31" s="218">
        <v>0.70741065561000005</v>
      </c>
      <c r="AV31" s="218">
        <v>0.76445380963999998</v>
      </c>
      <c r="AW31" s="218">
        <v>0.80933956613000002</v>
      </c>
      <c r="AX31" s="218">
        <v>0.82246037332999999</v>
      </c>
      <c r="AY31" s="218">
        <v>0.82032607785</v>
      </c>
      <c r="AZ31" s="218">
        <v>0.76687643726999999</v>
      </c>
      <c r="BA31" s="218">
        <v>0.84894599999999998</v>
      </c>
      <c r="BB31" s="218">
        <v>0.80913900000000005</v>
      </c>
      <c r="BC31" s="218">
        <v>0.83129180000000003</v>
      </c>
      <c r="BD31" s="329">
        <v>0.87030130000000006</v>
      </c>
      <c r="BE31" s="329">
        <v>0.8135983</v>
      </c>
      <c r="BF31" s="329">
        <v>0.76818620000000004</v>
      </c>
      <c r="BG31" s="329">
        <v>0.71952269999999996</v>
      </c>
      <c r="BH31" s="329">
        <v>0.76244350000000005</v>
      </c>
      <c r="BI31" s="329">
        <v>0.76801620000000004</v>
      </c>
      <c r="BJ31" s="329">
        <v>0.80481409999999998</v>
      </c>
      <c r="BK31" s="329">
        <v>0.81310340000000003</v>
      </c>
      <c r="BL31" s="329">
        <v>0.74754980000000004</v>
      </c>
      <c r="BM31" s="329">
        <v>0.85031250000000003</v>
      </c>
      <c r="BN31" s="329">
        <v>0.87443610000000005</v>
      </c>
      <c r="BO31" s="329">
        <v>0.93941520000000001</v>
      </c>
      <c r="BP31" s="329">
        <v>0.92251159999999999</v>
      </c>
      <c r="BQ31" s="329">
        <v>0.87560170000000004</v>
      </c>
      <c r="BR31" s="329">
        <v>0.80524819999999997</v>
      </c>
      <c r="BS31" s="329">
        <v>0.7578665</v>
      </c>
      <c r="BT31" s="329">
        <v>0.79773380000000005</v>
      </c>
      <c r="BU31" s="329">
        <v>0.79672229999999999</v>
      </c>
      <c r="BV31" s="329">
        <v>0.85273810000000005</v>
      </c>
    </row>
    <row r="32" spans="1:74" ht="11.1" customHeight="1" x14ac:dyDescent="0.2">
      <c r="A32" s="16"/>
      <c r="B32" s="25"/>
      <c r="C32" s="218"/>
      <c r="D32" s="218"/>
      <c r="E32" s="218"/>
      <c r="F32" s="218"/>
      <c r="G32" s="218"/>
      <c r="H32" s="218"/>
      <c r="I32" s="218"/>
      <c r="J32" s="218"/>
      <c r="K32" s="218"/>
      <c r="L32" s="218"/>
      <c r="M32" s="218"/>
      <c r="N32" s="218"/>
      <c r="O32" s="218"/>
      <c r="P32" s="218"/>
      <c r="Q32" s="218"/>
      <c r="R32" s="218"/>
      <c r="S32" s="218"/>
      <c r="T32" s="218"/>
      <c r="U32" s="218"/>
      <c r="V32" s="218"/>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218"/>
      <c r="BB32" s="218"/>
      <c r="BC32" s="218"/>
      <c r="BD32" s="329"/>
      <c r="BE32" s="329"/>
      <c r="BF32" s="329"/>
      <c r="BG32" s="329"/>
      <c r="BH32" s="329"/>
      <c r="BI32" s="329"/>
      <c r="BJ32" s="329"/>
      <c r="BK32" s="329"/>
      <c r="BL32" s="329"/>
      <c r="BM32" s="329"/>
      <c r="BN32" s="329"/>
      <c r="BO32" s="329"/>
      <c r="BP32" s="329"/>
      <c r="BQ32" s="329"/>
      <c r="BR32" s="329"/>
      <c r="BS32" s="329"/>
      <c r="BT32" s="329"/>
      <c r="BU32" s="329"/>
      <c r="BV32" s="329"/>
    </row>
    <row r="33" spans="1:74" ht="11.1" customHeight="1" x14ac:dyDescent="0.2">
      <c r="A33" s="16"/>
      <c r="B33" s="29" t="s">
        <v>252</v>
      </c>
      <c r="C33" s="220"/>
      <c r="D33" s="220"/>
      <c r="E33" s="220"/>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333"/>
      <c r="BE33" s="333"/>
      <c r="BF33" s="333"/>
      <c r="BG33" s="333"/>
      <c r="BH33" s="333"/>
      <c r="BI33" s="333"/>
      <c r="BJ33" s="333"/>
      <c r="BK33" s="333"/>
      <c r="BL33" s="333"/>
      <c r="BM33" s="333"/>
      <c r="BN33" s="333"/>
      <c r="BO33" s="333"/>
      <c r="BP33" s="333"/>
      <c r="BQ33" s="333"/>
      <c r="BR33" s="333"/>
      <c r="BS33" s="333"/>
      <c r="BT33" s="333"/>
      <c r="BU33" s="333"/>
      <c r="BV33" s="333"/>
    </row>
    <row r="34" spans="1:74" ht="11.1" customHeight="1" x14ac:dyDescent="0.2">
      <c r="A34" s="26" t="s">
        <v>804</v>
      </c>
      <c r="B34" s="30" t="s">
        <v>108</v>
      </c>
      <c r="C34" s="218">
        <v>9.2870740870000006</v>
      </c>
      <c r="D34" s="218">
        <v>8.0976866330000004</v>
      </c>
      <c r="E34" s="218">
        <v>8.3319707459999997</v>
      </c>
      <c r="F34" s="218">
        <v>7.4896481059999997</v>
      </c>
      <c r="G34" s="218">
        <v>7.5696083380000001</v>
      </c>
      <c r="H34" s="218">
        <v>7.882113565</v>
      </c>
      <c r="I34" s="218">
        <v>8.3729397339999991</v>
      </c>
      <c r="J34" s="218">
        <v>8.3963657860000005</v>
      </c>
      <c r="K34" s="218">
        <v>7.5525866859999997</v>
      </c>
      <c r="L34" s="218">
        <v>7.5681240499999998</v>
      </c>
      <c r="M34" s="218">
        <v>7.780689937</v>
      </c>
      <c r="N34" s="218">
        <v>8.5732646490000004</v>
      </c>
      <c r="O34" s="218">
        <v>8.6748985760000004</v>
      </c>
      <c r="P34" s="218">
        <v>7.9649703599999997</v>
      </c>
      <c r="Q34" s="218">
        <v>7.6772876119999998</v>
      </c>
      <c r="R34" s="218">
        <v>7.2187858220000001</v>
      </c>
      <c r="S34" s="218">
        <v>7.6092968819999998</v>
      </c>
      <c r="T34" s="218">
        <v>7.7302413239999996</v>
      </c>
      <c r="U34" s="218">
        <v>8.2890301720000004</v>
      </c>
      <c r="V34" s="218">
        <v>8.2284012680000007</v>
      </c>
      <c r="W34" s="218">
        <v>7.3657714690000002</v>
      </c>
      <c r="X34" s="218">
        <v>7.5699801860000004</v>
      </c>
      <c r="Y34" s="218">
        <v>7.766214798</v>
      </c>
      <c r="Z34" s="218">
        <v>8.3917574199999994</v>
      </c>
      <c r="AA34" s="218">
        <v>8.9878699130000008</v>
      </c>
      <c r="AB34" s="218">
        <v>8.0171085689999995</v>
      </c>
      <c r="AC34" s="218">
        <v>8.3819284829999994</v>
      </c>
      <c r="AD34" s="218">
        <v>7.5192969879999998</v>
      </c>
      <c r="AE34" s="218">
        <v>7.6165442060000004</v>
      </c>
      <c r="AF34" s="218">
        <v>7.7194937829999999</v>
      </c>
      <c r="AG34" s="218">
        <v>8.2679123319999999</v>
      </c>
      <c r="AH34" s="218">
        <v>8.1659309889999996</v>
      </c>
      <c r="AI34" s="218">
        <v>7.6369723919999997</v>
      </c>
      <c r="AJ34" s="218">
        <v>7.7225196089999999</v>
      </c>
      <c r="AK34" s="218">
        <v>8.1373603439999993</v>
      </c>
      <c r="AL34" s="218">
        <v>9.081885561</v>
      </c>
      <c r="AM34" s="218">
        <v>9.5809708499999999</v>
      </c>
      <c r="AN34" s="218">
        <v>8.455392539</v>
      </c>
      <c r="AO34" s="218">
        <v>8.5547045280000003</v>
      </c>
      <c r="AP34" s="218">
        <v>7.5563726109999996</v>
      </c>
      <c r="AQ34" s="218">
        <v>7.6585566700000003</v>
      </c>
      <c r="AR34" s="218">
        <v>7.791372269</v>
      </c>
      <c r="AS34" s="218">
        <v>8.226502408</v>
      </c>
      <c r="AT34" s="218">
        <v>8.2095574370000008</v>
      </c>
      <c r="AU34" s="218">
        <v>7.6359057190000001</v>
      </c>
      <c r="AV34" s="218">
        <v>7.7763387430000002</v>
      </c>
      <c r="AW34" s="218">
        <v>8.1939699959999999</v>
      </c>
      <c r="AX34" s="218">
        <v>8.8198367409999996</v>
      </c>
      <c r="AY34" s="218">
        <v>9.3113996649999997</v>
      </c>
      <c r="AZ34" s="218">
        <v>8.6031708739999999</v>
      </c>
      <c r="BA34" s="218">
        <v>8.3613599999999995</v>
      </c>
      <c r="BB34" s="218">
        <v>7.450234</v>
      </c>
      <c r="BC34" s="218">
        <v>7.6254299999999997</v>
      </c>
      <c r="BD34" s="329">
        <v>7.7812799999999998</v>
      </c>
      <c r="BE34" s="329">
        <v>8.2728719999999996</v>
      </c>
      <c r="BF34" s="329">
        <v>8.3081759999999996</v>
      </c>
      <c r="BG34" s="329">
        <v>7.5757810000000001</v>
      </c>
      <c r="BH34" s="329">
        <v>7.7795730000000001</v>
      </c>
      <c r="BI34" s="329">
        <v>7.9499760000000004</v>
      </c>
      <c r="BJ34" s="329">
        <v>9.0007710000000003</v>
      </c>
      <c r="BK34" s="329">
        <v>9.3148940000000007</v>
      </c>
      <c r="BL34" s="329">
        <v>8.3894389999999994</v>
      </c>
      <c r="BM34" s="329">
        <v>8.3340809999999994</v>
      </c>
      <c r="BN34" s="329">
        <v>7.5439160000000003</v>
      </c>
      <c r="BO34" s="329">
        <v>7.75007</v>
      </c>
      <c r="BP34" s="329">
        <v>7.8699120000000002</v>
      </c>
      <c r="BQ34" s="329">
        <v>8.358867</v>
      </c>
      <c r="BR34" s="329">
        <v>8.3809950000000004</v>
      </c>
      <c r="BS34" s="329">
        <v>7.643052</v>
      </c>
      <c r="BT34" s="329">
        <v>7.8431059999999997</v>
      </c>
      <c r="BU34" s="329">
        <v>8.0311500000000002</v>
      </c>
      <c r="BV34" s="329">
        <v>9.0461360000000006</v>
      </c>
    </row>
    <row r="35" spans="1:74" ht="11.1" customHeight="1" x14ac:dyDescent="0.2">
      <c r="A35" s="16"/>
      <c r="B35" s="25"/>
      <c r="C35" s="221"/>
      <c r="D35" s="221"/>
      <c r="E35" s="221"/>
      <c r="F35" s="221"/>
      <c r="G35" s="221"/>
      <c r="H35" s="221"/>
      <c r="I35" s="221"/>
      <c r="J35" s="221"/>
      <c r="K35" s="221"/>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K35" s="221"/>
      <c r="AL35" s="221"/>
      <c r="AM35" s="221"/>
      <c r="AN35" s="221"/>
      <c r="AO35" s="221"/>
      <c r="AP35" s="221"/>
      <c r="AQ35" s="221"/>
      <c r="AR35" s="221"/>
      <c r="AS35" s="221"/>
      <c r="AT35" s="221"/>
      <c r="AU35" s="221"/>
      <c r="AV35" s="221"/>
      <c r="AW35" s="221"/>
      <c r="AX35" s="221"/>
      <c r="AY35" s="221"/>
      <c r="AZ35" s="221"/>
      <c r="BA35" s="221"/>
      <c r="BB35" s="221"/>
      <c r="BC35" s="221"/>
      <c r="BD35" s="334"/>
      <c r="BE35" s="334"/>
      <c r="BF35" s="334"/>
      <c r="BG35" s="334"/>
      <c r="BH35" s="334"/>
      <c r="BI35" s="334"/>
      <c r="BJ35" s="334"/>
      <c r="BK35" s="334"/>
      <c r="BL35" s="334"/>
      <c r="BM35" s="334"/>
      <c r="BN35" s="334"/>
      <c r="BO35" s="334"/>
      <c r="BP35" s="334"/>
      <c r="BQ35" s="334"/>
      <c r="BR35" s="334"/>
      <c r="BS35" s="334"/>
      <c r="BT35" s="334"/>
      <c r="BU35" s="334"/>
      <c r="BV35" s="334"/>
    </row>
    <row r="36" spans="1:74" ht="11.1" customHeight="1" x14ac:dyDescent="0.2">
      <c r="A36" s="16"/>
      <c r="B36" s="31" t="s">
        <v>140</v>
      </c>
      <c r="C36" s="221"/>
      <c r="D36" s="221"/>
      <c r="E36" s="221"/>
      <c r="F36" s="221"/>
      <c r="G36" s="221"/>
      <c r="H36" s="221"/>
      <c r="I36" s="221"/>
      <c r="J36" s="221"/>
      <c r="K36" s="221"/>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K36" s="221"/>
      <c r="AL36" s="221"/>
      <c r="AM36" s="221"/>
      <c r="AN36" s="221"/>
      <c r="AO36" s="221"/>
      <c r="AP36" s="221"/>
      <c r="AQ36" s="221"/>
      <c r="AR36" s="221"/>
      <c r="AS36" s="221"/>
      <c r="AT36" s="221"/>
      <c r="AU36" s="221"/>
      <c r="AV36" s="221"/>
      <c r="AW36" s="221"/>
      <c r="AX36" s="221"/>
      <c r="AY36" s="221"/>
      <c r="AZ36" s="221"/>
      <c r="BA36" s="221"/>
      <c r="BB36" s="221"/>
      <c r="BC36" s="221"/>
      <c r="BD36" s="334"/>
      <c r="BE36" s="334"/>
      <c r="BF36" s="334"/>
      <c r="BG36" s="334"/>
      <c r="BH36" s="334"/>
      <c r="BI36" s="334"/>
      <c r="BJ36" s="334"/>
      <c r="BK36" s="334"/>
      <c r="BL36" s="334"/>
      <c r="BM36" s="334"/>
      <c r="BN36" s="334"/>
      <c r="BO36" s="334"/>
      <c r="BP36" s="334"/>
      <c r="BQ36" s="334"/>
      <c r="BR36" s="334"/>
      <c r="BS36" s="334"/>
      <c r="BT36" s="334"/>
      <c r="BU36" s="334"/>
      <c r="BV36" s="334"/>
    </row>
    <row r="37" spans="1:74" ht="11.1" customHeight="1" x14ac:dyDescent="0.2">
      <c r="A37" s="19"/>
      <c r="B37" s="22"/>
      <c r="C37" s="219"/>
      <c r="D37" s="219"/>
      <c r="E37" s="219"/>
      <c r="F37" s="219"/>
      <c r="G37" s="219"/>
      <c r="H37" s="219"/>
      <c r="I37" s="219"/>
      <c r="J37" s="219"/>
      <c r="K37" s="219"/>
      <c r="L37" s="219"/>
      <c r="M37" s="219"/>
      <c r="N37" s="219"/>
      <c r="O37" s="219"/>
      <c r="P37" s="219"/>
      <c r="Q37" s="219"/>
      <c r="R37" s="219"/>
      <c r="S37" s="219"/>
      <c r="T37" s="219"/>
      <c r="U37" s="219"/>
      <c r="V37" s="219"/>
      <c r="W37" s="219"/>
      <c r="X37" s="219"/>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330"/>
      <c r="BE37" s="330"/>
      <c r="BF37" s="330"/>
      <c r="BG37" s="330"/>
      <c r="BH37" s="330"/>
      <c r="BI37" s="330"/>
      <c r="BJ37" s="330"/>
      <c r="BK37" s="330"/>
      <c r="BL37" s="330"/>
      <c r="BM37" s="330"/>
      <c r="BN37" s="330"/>
      <c r="BO37" s="330"/>
      <c r="BP37" s="330"/>
      <c r="BQ37" s="330"/>
      <c r="BR37" s="330"/>
      <c r="BS37" s="330"/>
      <c r="BT37" s="330"/>
      <c r="BU37" s="330"/>
      <c r="BV37" s="330"/>
    </row>
    <row r="38" spans="1:74" ht="11.1" customHeight="1" x14ac:dyDescent="0.2">
      <c r="A38" s="19"/>
      <c r="B38" s="22" t="s">
        <v>251</v>
      </c>
      <c r="C38" s="219"/>
      <c r="D38" s="219"/>
      <c r="E38" s="219"/>
      <c r="F38" s="219"/>
      <c r="G38" s="219"/>
      <c r="H38" s="219"/>
      <c r="I38" s="219"/>
      <c r="J38" s="219"/>
      <c r="K38" s="219"/>
      <c r="L38" s="219"/>
      <c r="M38" s="219"/>
      <c r="N38" s="219"/>
      <c r="O38" s="219"/>
      <c r="P38" s="219"/>
      <c r="Q38" s="219"/>
      <c r="R38" s="219"/>
      <c r="S38" s="219"/>
      <c r="T38" s="219"/>
      <c r="U38" s="219"/>
      <c r="V38" s="219"/>
      <c r="W38" s="219"/>
      <c r="X38" s="219"/>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330"/>
      <c r="BE38" s="330"/>
      <c r="BF38" s="330"/>
      <c r="BG38" s="330"/>
      <c r="BH38" s="330"/>
      <c r="BI38" s="330"/>
      <c r="BJ38" s="330"/>
      <c r="BK38" s="330"/>
      <c r="BL38" s="330"/>
      <c r="BM38" s="330"/>
      <c r="BN38" s="330"/>
      <c r="BO38" s="330"/>
      <c r="BP38" s="330"/>
      <c r="BQ38" s="330"/>
      <c r="BR38" s="330"/>
      <c r="BS38" s="330"/>
      <c r="BT38" s="330"/>
      <c r="BU38" s="330"/>
      <c r="BV38" s="330"/>
    </row>
    <row r="39" spans="1:74" ht="11.1" customHeight="1" x14ac:dyDescent="0.2">
      <c r="A39" s="19" t="s">
        <v>1040</v>
      </c>
      <c r="B39" s="32" t="s">
        <v>113</v>
      </c>
      <c r="C39" s="218">
        <v>88.04</v>
      </c>
      <c r="D39" s="218">
        <v>90.66</v>
      </c>
      <c r="E39" s="218">
        <v>102.43</v>
      </c>
      <c r="F39" s="218">
        <v>112.51</v>
      </c>
      <c r="G39" s="218">
        <v>107.84</v>
      </c>
      <c r="H39" s="218">
        <v>104.23</v>
      </c>
      <c r="I39" s="218">
        <v>104.68</v>
      </c>
      <c r="J39" s="218">
        <v>97.7</v>
      </c>
      <c r="K39" s="218">
        <v>99.39</v>
      </c>
      <c r="L39" s="218">
        <v>100.57</v>
      </c>
      <c r="M39" s="218">
        <v>107.28</v>
      </c>
      <c r="N39" s="218">
        <v>105.69</v>
      </c>
      <c r="O39" s="218">
        <v>104.71</v>
      </c>
      <c r="P39" s="218">
        <v>107.18</v>
      </c>
      <c r="Q39" s="218">
        <v>110.92</v>
      </c>
      <c r="R39" s="218">
        <v>109.68</v>
      </c>
      <c r="S39" s="218">
        <v>103.17</v>
      </c>
      <c r="T39" s="218">
        <v>91.96</v>
      </c>
      <c r="U39" s="218">
        <v>92.84</v>
      </c>
      <c r="V39" s="218">
        <v>97.7</v>
      </c>
      <c r="W39" s="218">
        <v>101.97</v>
      </c>
      <c r="X39" s="218">
        <v>100.02</v>
      </c>
      <c r="Y39" s="218">
        <v>96.78</v>
      </c>
      <c r="Z39" s="218">
        <v>95.06</v>
      </c>
      <c r="AA39" s="218">
        <v>100.78</v>
      </c>
      <c r="AB39" s="218">
        <v>101.45</v>
      </c>
      <c r="AC39" s="218">
        <v>101.23</v>
      </c>
      <c r="AD39" s="218">
        <v>99.5</v>
      </c>
      <c r="AE39" s="218">
        <v>100.17</v>
      </c>
      <c r="AF39" s="218">
        <v>98.67</v>
      </c>
      <c r="AG39" s="218">
        <v>103.85</v>
      </c>
      <c r="AH39" s="218">
        <v>106.2</v>
      </c>
      <c r="AI39" s="218">
        <v>105.7</v>
      </c>
      <c r="AJ39" s="218">
        <v>100.41</v>
      </c>
      <c r="AK39" s="218">
        <v>93.32</v>
      </c>
      <c r="AL39" s="218">
        <v>94.32</v>
      </c>
      <c r="AM39" s="218">
        <v>93.52</v>
      </c>
      <c r="AN39" s="218">
        <v>99.32</v>
      </c>
      <c r="AO39" s="218">
        <v>100.05</v>
      </c>
      <c r="AP39" s="218">
        <v>100.07</v>
      </c>
      <c r="AQ39" s="218">
        <v>100.57</v>
      </c>
      <c r="AR39" s="218">
        <v>102.45</v>
      </c>
      <c r="AS39" s="218">
        <v>101.18</v>
      </c>
      <c r="AT39" s="218">
        <v>95.61</v>
      </c>
      <c r="AU39" s="218">
        <v>92.26</v>
      </c>
      <c r="AV39" s="218">
        <v>84.99</v>
      </c>
      <c r="AW39" s="218">
        <v>75.69</v>
      </c>
      <c r="AX39" s="218">
        <v>60.64</v>
      </c>
      <c r="AY39" s="218">
        <v>47</v>
      </c>
      <c r="AZ39" s="218">
        <v>48.96</v>
      </c>
      <c r="BA39" s="218">
        <v>47.61</v>
      </c>
      <c r="BB39" s="218">
        <v>53.45</v>
      </c>
      <c r="BC39" s="218">
        <v>58.25</v>
      </c>
      <c r="BD39" s="329">
        <v>57</v>
      </c>
      <c r="BE39" s="329">
        <v>58</v>
      </c>
      <c r="BF39" s="329">
        <v>57</v>
      </c>
      <c r="BG39" s="329">
        <v>57</v>
      </c>
      <c r="BH39" s="329">
        <v>56</v>
      </c>
      <c r="BI39" s="329">
        <v>56</v>
      </c>
      <c r="BJ39" s="329">
        <v>56</v>
      </c>
      <c r="BK39" s="329">
        <v>57</v>
      </c>
      <c r="BL39" s="329">
        <v>58</v>
      </c>
      <c r="BM39" s="329">
        <v>58</v>
      </c>
      <c r="BN39" s="329">
        <v>60</v>
      </c>
      <c r="BO39" s="329">
        <v>61</v>
      </c>
      <c r="BP39" s="329">
        <v>63</v>
      </c>
      <c r="BQ39" s="329">
        <v>65</v>
      </c>
      <c r="BR39" s="329">
        <v>64</v>
      </c>
      <c r="BS39" s="329">
        <v>63</v>
      </c>
      <c r="BT39" s="329">
        <v>62</v>
      </c>
      <c r="BU39" s="329">
        <v>61</v>
      </c>
      <c r="BV39" s="329">
        <v>60</v>
      </c>
    </row>
    <row r="40" spans="1:74" ht="11.1" customHeight="1" x14ac:dyDescent="0.2">
      <c r="A40" s="19"/>
      <c r="B40" s="22"/>
      <c r="C40" s="219"/>
      <c r="D40" s="219"/>
      <c r="E40" s="219"/>
      <c r="F40" s="219"/>
      <c r="G40" s="219"/>
      <c r="H40" s="219"/>
      <c r="I40" s="219"/>
      <c r="J40" s="219"/>
      <c r="K40" s="219"/>
      <c r="L40" s="219"/>
      <c r="M40" s="219"/>
      <c r="N40" s="219"/>
      <c r="O40" s="219"/>
      <c r="P40" s="219"/>
      <c r="Q40" s="219"/>
      <c r="R40" s="219"/>
      <c r="S40" s="219"/>
      <c r="T40" s="219"/>
      <c r="U40" s="219"/>
      <c r="V40" s="219"/>
      <c r="W40" s="219"/>
      <c r="X40" s="219"/>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330"/>
      <c r="BE40" s="330"/>
      <c r="BF40" s="330"/>
      <c r="BG40" s="330"/>
      <c r="BH40" s="330"/>
      <c r="BI40" s="330"/>
      <c r="BJ40" s="330"/>
      <c r="BK40" s="330"/>
      <c r="BL40" s="330"/>
      <c r="BM40" s="330"/>
      <c r="BN40" s="330"/>
      <c r="BO40" s="330"/>
      <c r="BP40" s="330"/>
      <c r="BQ40" s="330"/>
      <c r="BR40" s="330"/>
      <c r="BS40" s="330"/>
      <c r="BT40" s="330"/>
      <c r="BU40" s="330"/>
      <c r="BV40" s="330"/>
    </row>
    <row r="41" spans="1:74" ht="11.1" customHeight="1" x14ac:dyDescent="0.2">
      <c r="A41" s="627"/>
      <c r="B41" s="29" t="s">
        <v>1083</v>
      </c>
      <c r="C41" s="221"/>
      <c r="D41" s="221"/>
      <c r="E41" s="221"/>
      <c r="F41" s="221"/>
      <c r="G41" s="221"/>
      <c r="H41" s="221"/>
      <c r="I41" s="221"/>
      <c r="J41" s="221"/>
      <c r="K41" s="221"/>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K41" s="221"/>
      <c r="AL41" s="221"/>
      <c r="AM41" s="221"/>
      <c r="AN41" s="221"/>
      <c r="AO41" s="221"/>
      <c r="AP41" s="221"/>
      <c r="AQ41" s="221"/>
      <c r="AR41" s="221"/>
      <c r="AS41" s="221"/>
      <c r="AT41" s="221"/>
      <c r="AU41" s="221"/>
      <c r="AV41" s="221"/>
      <c r="AW41" s="221"/>
      <c r="AX41" s="221"/>
      <c r="AY41" s="221"/>
      <c r="AZ41" s="221"/>
      <c r="BA41" s="221"/>
      <c r="BB41" s="221"/>
      <c r="BC41" s="221"/>
      <c r="BD41" s="334"/>
      <c r="BE41" s="334"/>
      <c r="BF41" s="334"/>
      <c r="BG41" s="334"/>
      <c r="BH41" s="334"/>
      <c r="BI41" s="334"/>
      <c r="BJ41" s="334"/>
      <c r="BK41" s="334"/>
      <c r="BL41" s="334"/>
      <c r="BM41" s="334"/>
      <c r="BN41" s="334"/>
      <c r="BO41" s="334"/>
      <c r="BP41" s="334"/>
      <c r="BQ41" s="334"/>
      <c r="BR41" s="334"/>
      <c r="BS41" s="334"/>
      <c r="BT41" s="334"/>
      <c r="BU41" s="334"/>
      <c r="BV41" s="334"/>
    </row>
    <row r="42" spans="1:74" ht="11.1" customHeight="1" x14ac:dyDescent="0.2">
      <c r="A42" s="628" t="s">
        <v>150</v>
      </c>
      <c r="B42" s="30" t="s">
        <v>114</v>
      </c>
      <c r="C42" s="218">
        <v>4.4939999999999998</v>
      </c>
      <c r="D42" s="218">
        <v>4.093</v>
      </c>
      <c r="E42" s="218">
        <v>3.9740000000000002</v>
      </c>
      <c r="F42" s="218">
        <v>4.2350000000000003</v>
      </c>
      <c r="G42" s="218">
        <v>4.3109999999999999</v>
      </c>
      <c r="H42" s="218">
        <v>4.5369999999999999</v>
      </c>
      <c r="I42" s="218">
        <v>4.4240000000000004</v>
      </c>
      <c r="J42" s="218">
        <v>4.0549999999999997</v>
      </c>
      <c r="K42" s="218">
        <v>3.8959999999999999</v>
      </c>
      <c r="L42" s="218">
        <v>3.5659999999999998</v>
      </c>
      <c r="M42" s="218">
        <v>3.2389999999999999</v>
      </c>
      <c r="N42" s="218">
        <v>3.17</v>
      </c>
      <c r="O42" s="218">
        <v>2.6709999999999998</v>
      </c>
      <c r="P42" s="218">
        <v>2.5049999999999999</v>
      </c>
      <c r="Q42" s="218">
        <v>2.1720000000000002</v>
      </c>
      <c r="R42" s="218">
        <v>1.9450000000000001</v>
      </c>
      <c r="S42" s="218">
        <v>2.4319999999999999</v>
      </c>
      <c r="T42" s="218">
        <v>2.4550000000000001</v>
      </c>
      <c r="U42" s="218">
        <v>2.9529999999999998</v>
      </c>
      <c r="V42" s="218">
        <v>2.8380000000000001</v>
      </c>
      <c r="W42" s="218">
        <v>2.8479999999999999</v>
      </c>
      <c r="X42" s="218">
        <v>3.3170000000000002</v>
      </c>
      <c r="Y42" s="218">
        <v>3.54</v>
      </c>
      <c r="Z42" s="218">
        <v>3.3420000000000001</v>
      </c>
      <c r="AA42" s="218">
        <v>3.3290000000000002</v>
      </c>
      <c r="AB42" s="218">
        <v>3.33</v>
      </c>
      <c r="AC42" s="218">
        <v>3.81</v>
      </c>
      <c r="AD42" s="218">
        <v>4.1660000000000004</v>
      </c>
      <c r="AE42" s="218">
        <v>4.0410000000000004</v>
      </c>
      <c r="AF42" s="218">
        <v>3.8260000000000001</v>
      </c>
      <c r="AG42" s="218">
        <v>3.6230000000000002</v>
      </c>
      <c r="AH42" s="218">
        <v>3.4249999999999998</v>
      </c>
      <c r="AI42" s="218">
        <v>3.6190000000000002</v>
      </c>
      <c r="AJ42" s="218">
        <v>3.677</v>
      </c>
      <c r="AK42" s="218">
        <v>3.6379999999999999</v>
      </c>
      <c r="AL42" s="218">
        <v>4.24</v>
      </c>
      <c r="AM42" s="218">
        <v>4.7130000000000001</v>
      </c>
      <c r="AN42" s="218">
        <v>5.9989999999999997</v>
      </c>
      <c r="AO42" s="218">
        <v>4.9029999999999996</v>
      </c>
      <c r="AP42" s="218">
        <v>4.6580000000000004</v>
      </c>
      <c r="AQ42" s="218">
        <v>4.5810000000000004</v>
      </c>
      <c r="AR42" s="218">
        <v>4.5880000000000001</v>
      </c>
      <c r="AS42" s="218">
        <v>4.0490000000000004</v>
      </c>
      <c r="AT42" s="218">
        <v>3.9119999999999999</v>
      </c>
      <c r="AU42" s="218">
        <v>3.9239999999999999</v>
      </c>
      <c r="AV42" s="218">
        <v>3.7810000000000001</v>
      </c>
      <c r="AW42" s="218">
        <v>4.1219999999999999</v>
      </c>
      <c r="AX42" s="218">
        <v>3.4820000000000002</v>
      </c>
      <c r="AY42" s="218">
        <v>2.9940000000000002</v>
      </c>
      <c r="AZ42" s="218">
        <v>2.8730000000000002</v>
      </c>
      <c r="BA42" s="218">
        <v>2.831</v>
      </c>
      <c r="BB42" s="218">
        <v>2.61</v>
      </c>
      <c r="BC42" s="218">
        <v>2.8540000000000001</v>
      </c>
      <c r="BD42" s="329">
        <v>2.9738349999999998</v>
      </c>
      <c r="BE42" s="329">
        <v>2.995908</v>
      </c>
      <c r="BF42" s="329">
        <v>3.000813</v>
      </c>
      <c r="BG42" s="329">
        <v>3.0404300000000002</v>
      </c>
      <c r="BH42" s="329">
        <v>3.049919</v>
      </c>
      <c r="BI42" s="329">
        <v>3.1156570000000001</v>
      </c>
      <c r="BJ42" s="329">
        <v>3.2587269999999999</v>
      </c>
      <c r="BK42" s="329">
        <v>3.3272309999999998</v>
      </c>
      <c r="BL42" s="329">
        <v>3.3305539999999998</v>
      </c>
      <c r="BM42" s="329">
        <v>3.2571099999999999</v>
      </c>
      <c r="BN42" s="329">
        <v>3.0927730000000002</v>
      </c>
      <c r="BO42" s="329">
        <v>3.1023109999999998</v>
      </c>
      <c r="BP42" s="329">
        <v>3.106055</v>
      </c>
      <c r="BQ42" s="329">
        <v>3.335124</v>
      </c>
      <c r="BR42" s="329">
        <v>3.378914</v>
      </c>
      <c r="BS42" s="329">
        <v>3.4027699999999999</v>
      </c>
      <c r="BT42" s="329">
        <v>3.4448859999999999</v>
      </c>
      <c r="BU42" s="329">
        <v>3.5059070000000001</v>
      </c>
      <c r="BV42" s="329">
        <v>3.5534560000000002</v>
      </c>
    </row>
    <row r="43" spans="1:74" ht="11.1" customHeight="1" x14ac:dyDescent="0.2">
      <c r="A43" s="16"/>
      <c r="B43" s="25"/>
      <c r="C43" s="220"/>
      <c r="D43" s="220"/>
      <c r="E43" s="220"/>
      <c r="F43" s="220"/>
      <c r="G43" s="220"/>
      <c r="H43" s="220"/>
      <c r="I43" s="220"/>
      <c r="J43" s="220"/>
      <c r="K43" s="220"/>
      <c r="L43" s="220"/>
      <c r="M43" s="220"/>
      <c r="N43" s="220"/>
      <c r="O43" s="220"/>
      <c r="P43" s="220"/>
      <c r="Q43" s="220"/>
      <c r="R43" s="220"/>
      <c r="S43" s="220"/>
      <c r="T43" s="220"/>
      <c r="U43" s="220"/>
      <c r="V43" s="220"/>
      <c r="W43" s="220"/>
      <c r="X43" s="220"/>
      <c r="Y43" s="220"/>
      <c r="Z43" s="220"/>
      <c r="AA43" s="220"/>
      <c r="AB43" s="220"/>
      <c r="AC43" s="220"/>
      <c r="AD43" s="220"/>
      <c r="AE43" s="220"/>
      <c r="AF43" s="220"/>
      <c r="AG43" s="220"/>
      <c r="AH43" s="220"/>
      <c r="AI43" s="220"/>
      <c r="AJ43" s="220"/>
      <c r="AK43" s="220"/>
      <c r="AL43" s="220"/>
      <c r="AM43" s="220"/>
      <c r="AN43" s="220"/>
      <c r="AO43" s="220"/>
      <c r="AP43" s="220"/>
      <c r="AQ43" s="220"/>
      <c r="AR43" s="220"/>
      <c r="AS43" s="220"/>
      <c r="AT43" s="220"/>
      <c r="AU43" s="220"/>
      <c r="AV43" s="220"/>
      <c r="AW43" s="220"/>
      <c r="AX43" s="220"/>
      <c r="AY43" s="220"/>
      <c r="AZ43" s="220"/>
      <c r="BA43" s="220"/>
      <c r="BB43" s="220"/>
      <c r="BC43" s="220"/>
      <c r="BD43" s="333"/>
      <c r="BE43" s="333"/>
      <c r="BF43" s="333"/>
      <c r="BG43" s="333"/>
      <c r="BH43" s="333"/>
      <c r="BI43" s="333"/>
      <c r="BJ43" s="333"/>
      <c r="BK43" s="333"/>
      <c r="BL43" s="333"/>
      <c r="BM43" s="333"/>
      <c r="BN43" s="333"/>
      <c r="BO43" s="333"/>
      <c r="BP43" s="333"/>
      <c r="BQ43" s="333"/>
      <c r="BR43" s="333"/>
      <c r="BS43" s="333"/>
      <c r="BT43" s="333"/>
      <c r="BU43" s="333"/>
      <c r="BV43" s="333"/>
    </row>
    <row r="44" spans="1:74" ht="11.1" customHeight="1" x14ac:dyDescent="0.2">
      <c r="A44" s="33"/>
      <c r="B44" s="29" t="s">
        <v>1048</v>
      </c>
      <c r="C44" s="220"/>
      <c r="D44" s="220"/>
      <c r="E44" s="220"/>
      <c r="F44" s="220"/>
      <c r="G44" s="220"/>
      <c r="H44" s="220"/>
      <c r="I44" s="220"/>
      <c r="J44" s="220"/>
      <c r="K44" s="220"/>
      <c r="L44" s="220"/>
      <c r="M44" s="220"/>
      <c r="N44" s="220"/>
      <c r="O44" s="220"/>
      <c r="P44" s="220"/>
      <c r="Q44" s="220"/>
      <c r="R44" s="220"/>
      <c r="S44" s="220"/>
      <c r="T44" s="220"/>
      <c r="U44" s="220"/>
      <c r="V44" s="220"/>
      <c r="W44" s="220"/>
      <c r="X44" s="220"/>
      <c r="Y44" s="220"/>
      <c r="Z44" s="220"/>
      <c r="AA44" s="220"/>
      <c r="AB44" s="220"/>
      <c r="AC44" s="220"/>
      <c r="AD44" s="220"/>
      <c r="AE44" s="220"/>
      <c r="AF44" s="220"/>
      <c r="AG44" s="220"/>
      <c r="AH44" s="220"/>
      <c r="AI44" s="220"/>
      <c r="AJ44" s="220"/>
      <c r="AK44" s="220"/>
      <c r="AL44" s="220"/>
      <c r="AM44" s="220"/>
      <c r="AN44" s="220"/>
      <c r="AO44" s="220"/>
      <c r="AP44" s="220"/>
      <c r="AQ44" s="220"/>
      <c r="AR44" s="220"/>
      <c r="AS44" s="220"/>
      <c r="AT44" s="220"/>
      <c r="AU44" s="220"/>
      <c r="AV44" s="220"/>
      <c r="AW44" s="220"/>
      <c r="AX44" s="220"/>
      <c r="AY44" s="220"/>
      <c r="AZ44" s="220"/>
      <c r="BA44" s="220"/>
      <c r="BB44" s="220"/>
      <c r="BC44" s="220"/>
      <c r="BD44" s="333"/>
      <c r="BE44" s="333"/>
      <c r="BF44" s="333"/>
      <c r="BG44" s="333"/>
      <c r="BH44" s="333"/>
      <c r="BI44" s="333"/>
      <c r="BJ44" s="333"/>
      <c r="BK44" s="333"/>
      <c r="BL44" s="333"/>
      <c r="BM44" s="333"/>
      <c r="BN44" s="333"/>
      <c r="BO44" s="333"/>
      <c r="BP44" s="333"/>
      <c r="BQ44" s="333"/>
      <c r="BR44" s="333"/>
      <c r="BS44" s="333"/>
      <c r="BT44" s="333"/>
      <c r="BU44" s="333"/>
      <c r="BV44" s="333"/>
    </row>
    <row r="45" spans="1:74" ht="11.1" customHeight="1" x14ac:dyDescent="0.2">
      <c r="A45" s="26" t="s">
        <v>699</v>
      </c>
      <c r="B45" s="30" t="s">
        <v>114</v>
      </c>
      <c r="C45" s="218">
        <v>2.3199999999999998</v>
      </c>
      <c r="D45" s="218">
        <v>2.35</v>
      </c>
      <c r="E45" s="218">
        <v>2.34</v>
      </c>
      <c r="F45" s="218">
        <v>2.38</v>
      </c>
      <c r="G45" s="218">
        <v>2.4300000000000002</v>
      </c>
      <c r="H45" s="218">
        <v>2.4</v>
      </c>
      <c r="I45" s="218">
        <v>2.44</v>
      </c>
      <c r="J45" s="218">
        <v>2.4700000000000002</v>
      </c>
      <c r="K45" s="218">
        <v>2.44</v>
      </c>
      <c r="L45" s="218">
        <v>2.39</v>
      </c>
      <c r="M45" s="218">
        <v>2.37</v>
      </c>
      <c r="N45" s="218">
        <v>2.34</v>
      </c>
      <c r="O45" s="218">
        <v>2.37</v>
      </c>
      <c r="P45" s="218">
        <v>2.38</v>
      </c>
      <c r="Q45" s="218">
        <v>2.39</v>
      </c>
      <c r="R45" s="218">
        <v>2.42</v>
      </c>
      <c r="S45" s="218">
        <v>2.42</v>
      </c>
      <c r="T45" s="218">
        <v>2.36</v>
      </c>
      <c r="U45" s="218">
        <v>2.4</v>
      </c>
      <c r="V45" s="218">
        <v>2.4</v>
      </c>
      <c r="W45" s="218">
        <v>2.38</v>
      </c>
      <c r="X45" s="218">
        <v>2.36</v>
      </c>
      <c r="Y45" s="218">
        <v>2.36</v>
      </c>
      <c r="Z45" s="218">
        <v>2.36</v>
      </c>
      <c r="AA45" s="218">
        <v>2.34</v>
      </c>
      <c r="AB45" s="218">
        <v>2.34</v>
      </c>
      <c r="AC45" s="218">
        <v>2.35</v>
      </c>
      <c r="AD45" s="218">
        <v>2.37</v>
      </c>
      <c r="AE45" s="218">
        <v>2.37</v>
      </c>
      <c r="AF45" s="218">
        <v>2.36</v>
      </c>
      <c r="AG45" s="218">
        <v>2.31</v>
      </c>
      <c r="AH45" s="218">
        <v>2.33</v>
      </c>
      <c r="AI45" s="218">
        <v>2.35</v>
      </c>
      <c r="AJ45" s="218">
        <v>2.34</v>
      </c>
      <c r="AK45" s="218">
        <v>2.33</v>
      </c>
      <c r="AL45" s="218">
        <v>2.34</v>
      </c>
      <c r="AM45" s="218">
        <v>2.2999999999999998</v>
      </c>
      <c r="AN45" s="218">
        <v>2.33</v>
      </c>
      <c r="AO45" s="218">
        <v>2.37</v>
      </c>
      <c r="AP45" s="218">
        <v>2.39</v>
      </c>
      <c r="AQ45" s="218">
        <v>2.4</v>
      </c>
      <c r="AR45" s="218">
        <v>2.38</v>
      </c>
      <c r="AS45" s="218">
        <v>2.37</v>
      </c>
      <c r="AT45" s="218">
        <v>2.37</v>
      </c>
      <c r="AU45" s="218">
        <v>2.37</v>
      </c>
      <c r="AV45" s="218">
        <v>2.2999999999999998</v>
      </c>
      <c r="AW45" s="218">
        <v>2.2999999999999998</v>
      </c>
      <c r="AX45" s="218">
        <v>2.5099999999999998</v>
      </c>
      <c r="AY45" s="218">
        <v>2.2799999999999998</v>
      </c>
      <c r="AZ45" s="218">
        <v>2.2599999999999998</v>
      </c>
      <c r="BA45" s="218">
        <v>2.2548747498999999</v>
      </c>
      <c r="BB45" s="218">
        <v>2.301685</v>
      </c>
      <c r="BC45" s="218">
        <v>2.3423349999999998</v>
      </c>
      <c r="BD45" s="329">
        <v>2.3351999999999999</v>
      </c>
      <c r="BE45" s="329">
        <v>2.336023</v>
      </c>
      <c r="BF45" s="329">
        <v>2.341879</v>
      </c>
      <c r="BG45" s="329">
        <v>2.3010009999999999</v>
      </c>
      <c r="BH45" s="329">
        <v>2.323267</v>
      </c>
      <c r="BI45" s="329">
        <v>2.2734640000000002</v>
      </c>
      <c r="BJ45" s="329">
        <v>2.2939409999999998</v>
      </c>
      <c r="BK45" s="329">
        <v>2.2894679999999998</v>
      </c>
      <c r="BL45" s="329">
        <v>2.3050980000000001</v>
      </c>
      <c r="BM45" s="329">
        <v>2.2995040000000002</v>
      </c>
      <c r="BN45" s="329">
        <v>2.3090959999999998</v>
      </c>
      <c r="BO45" s="329">
        <v>2.3257379999999999</v>
      </c>
      <c r="BP45" s="329">
        <v>2.3337819999999998</v>
      </c>
      <c r="BQ45" s="329">
        <v>2.3335189999999999</v>
      </c>
      <c r="BR45" s="329">
        <v>2.336776</v>
      </c>
      <c r="BS45" s="329">
        <v>2.3058939999999999</v>
      </c>
      <c r="BT45" s="329">
        <v>2.3112379999999999</v>
      </c>
      <c r="BU45" s="329">
        <v>2.264154</v>
      </c>
      <c r="BV45" s="329">
        <v>2.2767219999999999</v>
      </c>
    </row>
    <row r="46" spans="1:74" ht="11.1" customHeight="1" x14ac:dyDescent="0.2">
      <c r="A46" s="26"/>
      <c r="B46" s="34"/>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330"/>
      <c r="BE46" s="330"/>
      <c r="BF46" s="330"/>
      <c r="BG46" s="330"/>
      <c r="BH46" s="330"/>
      <c r="BI46" s="330"/>
      <c r="BJ46" s="330"/>
      <c r="BK46" s="330"/>
      <c r="BL46" s="330"/>
      <c r="BM46" s="330"/>
      <c r="BN46" s="330"/>
      <c r="BO46" s="330"/>
      <c r="BP46" s="330"/>
      <c r="BQ46" s="330"/>
      <c r="BR46" s="330"/>
      <c r="BS46" s="330"/>
      <c r="BT46" s="330"/>
      <c r="BU46" s="330"/>
      <c r="BV46" s="330"/>
    </row>
    <row r="47" spans="1:74" ht="11.1" customHeight="1" x14ac:dyDescent="0.2">
      <c r="A47" s="19"/>
      <c r="B47" s="20" t="s">
        <v>1049</v>
      </c>
      <c r="C47" s="219"/>
      <c r="D47" s="219"/>
      <c r="E47" s="219"/>
      <c r="F47" s="219"/>
      <c r="G47" s="219"/>
      <c r="H47" s="219"/>
      <c r="I47" s="219"/>
      <c r="J47" s="219"/>
      <c r="K47" s="219"/>
      <c r="L47" s="219"/>
      <c r="M47" s="219"/>
      <c r="N47" s="219"/>
      <c r="O47" s="219"/>
      <c r="P47" s="219"/>
      <c r="Q47" s="219"/>
      <c r="R47" s="219"/>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19"/>
      <c r="B48" s="22"/>
      <c r="C48" s="219"/>
      <c r="D48" s="219"/>
      <c r="E48" s="219"/>
      <c r="F48" s="219"/>
      <c r="G48" s="219"/>
      <c r="H48" s="219"/>
      <c r="I48" s="219"/>
      <c r="J48" s="219"/>
      <c r="K48" s="219"/>
      <c r="L48" s="219"/>
      <c r="M48" s="219"/>
      <c r="N48" s="219"/>
      <c r="O48" s="219"/>
      <c r="P48" s="219"/>
      <c r="Q48" s="219"/>
      <c r="R48" s="219"/>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330"/>
      <c r="BE48" s="330"/>
      <c r="BF48" s="330"/>
      <c r="BG48" s="330"/>
      <c r="BH48" s="330"/>
      <c r="BI48" s="330"/>
      <c r="BJ48" s="330"/>
      <c r="BK48" s="330"/>
      <c r="BL48" s="330"/>
      <c r="BM48" s="330"/>
      <c r="BN48" s="330"/>
      <c r="BO48" s="330"/>
      <c r="BP48" s="330"/>
      <c r="BQ48" s="330"/>
      <c r="BR48" s="330"/>
      <c r="BS48" s="330"/>
      <c r="BT48" s="330"/>
      <c r="BU48" s="330"/>
      <c r="BV48" s="330"/>
    </row>
    <row r="49" spans="1:74" ht="11.1" customHeight="1" x14ac:dyDescent="0.2">
      <c r="A49" s="35"/>
      <c r="B49" s="36" t="s">
        <v>737</v>
      </c>
      <c r="C49" s="219"/>
      <c r="D49" s="219"/>
      <c r="E49" s="219"/>
      <c r="F49" s="219"/>
      <c r="G49" s="219"/>
      <c r="H49" s="219"/>
      <c r="I49" s="219"/>
      <c r="J49" s="219"/>
      <c r="K49" s="219"/>
      <c r="L49" s="219"/>
      <c r="M49" s="219"/>
      <c r="N49" s="219"/>
      <c r="O49" s="219"/>
      <c r="P49" s="219"/>
      <c r="Q49" s="219"/>
      <c r="R49" s="219"/>
      <c r="S49" s="219"/>
      <c r="T49" s="219"/>
      <c r="U49" s="219"/>
      <c r="V49" s="219"/>
      <c r="W49" s="219"/>
      <c r="X49" s="219"/>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330"/>
      <c r="BE49" s="330"/>
      <c r="BF49" s="330"/>
      <c r="BG49" s="330"/>
      <c r="BH49" s="330"/>
      <c r="BI49" s="330"/>
      <c r="BJ49" s="330"/>
      <c r="BK49" s="330"/>
      <c r="BL49" s="330"/>
      <c r="BM49" s="330"/>
      <c r="BN49" s="330"/>
      <c r="BO49" s="330"/>
      <c r="BP49" s="330"/>
      <c r="BQ49" s="330"/>
      <c r="BR49" s="330"/>
      <c r="BS49" s="330"/>
      <c r="BT49" s="330"/>
      <c r="BU49" s="330"/>
      <c r="BV49" s="330"/>
    </row>
    <row r="50" spans="1:74" ht="11.1" customHeight="1" x14ac:dyDescent="0.2">
      <c r="A50" s="37" t="s">
        <v>738</v>
      </c>
      <c r="B50" s="38" t="s">
        <v>1187</v>
      </c>
      <c r="C50" s="242">
        <v>14875.940741</v>
      </c>
      <c r="D50" s="242">
        <v>14875.151852000001</v>
      </c>
      <c r="E50" s="242">
        <v>14892.807407</v>
      </c>
      <c r="F50" s="242">
        <v>14964.877778</v>
      </c>
      <c r="G50" s="242">
        <v>14992.444444000001</v>
      </c>
      <c r="H50" s="242">
        <v>15011.477778</v>
      </c>
      <c r="I50" s="242">
        <v>14990.2</v>
      </c>
      <c r="J50" s="242">
        <v>15016</v>
      </c>
      <c r="K50" s="242">
        <v>15057.1</v>
      </c>
      <c r="L50" s="242">
        <v>15146.418519000001</v>
      </c>
      <c r="M50" s="242">
        <v>15193.429630000001</v>
      </c>
      <c r="N50" s="242">
        <v>15231.051852000001</v>
      </c>
      <c r="O50" s="242">
        <v>15250.174074</v>
      </c>
      <c r="P50" s="242">
        <v>15275.851852</v>
      </c>
      <c r="Q50" s="242">
        <v>15298.974074</v>
      </c>
      <c r="R50" s="242">
        <v>15311.259259</v>
      </c>
      <c r="S50" s="242">
        <v>15335.481481000001</v>
      </c>
      <c r="T50" s="242">
        <v>15363.359259000001</v>
      </c>
      <c r="U50" s="242">
        <v>15413.425926</v>
      </c>
      <c r="V50" s="242">
        <v>15434.714814999999</v>
      </c>
      <c r="W50" s="242">
        <v>15445.759259</v>
      </c>
      <c r="X50" s="242">
        <v>15417.744444</v>
      </c>
      <c r="Y50" s="242">
        <v>15429.911110999999</v>
      </c>
      <c r="Z50" s="242">
        <v>15453.444444000001</v>
      </c>
      <c r="AA50" s="242">
        <v>15508.907407000001</v>
      </c>
      <c r="AB50" s="242">
        <v>15539.751851999999</v>
      </c>
      <c r="AC50" s="242">
        <v>15566.540741000001</v>
      </c>
      <c r="AD50" s="242">
        <v>15568.296296</v>
      </c>
      <c r="AE50" s="242">
        <v>15602.707407</v>
      </c>
      <c r="AF50" s="242">
        <v>15648.796296</v>
      </c>
      <c r="AG50" s="242">
        <v>15727.614815000001</v>
      </c>
      <c r="AH50" s="242">
        <v>15781.27037</v>
      </c>
      <c r="AI50" s="242">
        <v>15830.814815</v>
      </c>
      <c r="AJ50" s="242">
        <v>15903.477778</v>
      </c>
      <c r="AK50" s="242">
        <v>15924.377778</v>
      </c>
      <c r="AL50" s="242">
        <v>15920.744444</v>
      </c>
      <c r="AM50" s="242">
        <v>15820.874073999999</v>
      </c>
      <c r="AN50" s="242">
        <v>15821.951852</v>
      </c>
      <c r="AO50" s="242">
        <v>15852.274074000001</v>
      </c>
      <c r="AP50" s="242">
        <v>15948.388889</v>
      </c>
      <c r="AQ50" s="242">
        <v>16009.788888999999</v>
      </c>
      <c r="AR50" s="242">
        <v>16073.022222</v>
      </c>
      <c r="AS50" s="242">
        <v>16156.251851999999</v>
      </c>
      <c r="AT50" s="242">
        <v>16209.529630000001</v>
      </c>
      <c r="AU50" s="242">
        <v>16251.018518999999</v>
      </c>
      <c r="AV50" s="242">
        <v>16276.703704</v>
      </c>
      <c r="AW50" s="242">
        <v>16297.625926000001</v>
      </c>
      <c r="AX50" s="242">
        <v>16309.77037</v>
      </c>
      <c r="AY50" s="242">
        <v>16313.137037</v>
      </c>
      <c r="AZ50" s="242">
        <v>16307.725925999999</v>
      </c>
      <c r="BA50" s="242">
        <v>16293.537037</v>
      </c>
      <c r="BB50" s="242">
        <v>16352.14963</v>
      </c>
      <c r="BC50" s="242">
        <v>16380.954073999999</v>
      </c>
      <c r="BD50" s="335">
        <v>16412.84</v>
      </c>
      <c r="BE50" s="335">
        <v>16453.009999999998</v>
      </c>
      <c r="BF50" s="335">
        <v>16487.14</v>
      </c>
      <c r="BG50" s="335">
        <v>16520.43</v>
      </c>
      <c r="BH50" s="335">
        <v>16551.439999999999</v>
      </c>
      <c r="BI50" s="335">
        <v>16584.14</v>
      </c>
      <c r="BJ50" s="335">
        <v>16617.080000000002</v>
      </c>
      <c r="BK50" s="335">
        <v>16650.02</v>
      </c>
      <c r="BL50" s="335">
        <v>16683.650000000001</v>
      </c>
      <c r="BM50" s="335">
        <v>16717.72</v>
      </c>
      <c r="BN50" s="335">
        <v>16749.79</v>
      </c>
      <c r="BO50" s="335">
        <v>16786.57</v>
      </c>
      <c r="BP50" s="335">
        <v>16825.63</v>
      </c>
      <c r="BQ50" s="335">
        <v>16866.740000000002</v>
      </c>
      <c r="BR50" s="335">
        <v>16910.52</v>
      </c>
      <c r="BS50" s="335">
        <v>16956.740000000002</v>
      </c>
      <c r="BT50" s="335">
        <v>17010.47</v>
      </c>
      <c r="BU50" s="335">
        <v>17057.77</v>
      </c>
      <c r="BV50" s="335">
        <v>17103.72</v>
      </c>
    </row>
    <row r="51" spans="1:74" ht="11.1" customHeight="1" x14ac:dyDescent="0.2">
      <c r="A51" s="37" t="s">
        <v>30</v>
      </c>
      <c r="B51" s="39" t="s">
        <v>13</v>
      </c>
      <c r="C51" s="68">
        <v>2.0840476328999999</v>
      </c>
      <c r="D51" s="68">
        <v>1.8713186560999999</v>
      </c>
      <c r="E51" s="68">
        <v>1.7251023118</v>
      </c>
      <c r="F51" s="68">
        <v>1.7671723982</v>
      </c>
      <c r="G51" s="68">
        <v>1.6613558464</v>
      </c>
      <c r="H51" s="68">
        <v>1.5301037045000001</v>
      </c>
      <c r="I51" s="68">
        <v>1.1948549405</v>
      </c>
      <c r="J51" s="68">
        <v>1.1469568745000001</v>
      </c>
      <c r="K51" s="68">
        <v>1.2067133621999999</v>
      </c>
      <c r="L51" s="68">
        <v>1.4479692337000001</v>
      </c>
      <c r="M51" s="68">
        <v>1.6650136478999999</v>
      </c>
      <c r="N51" s="68">
        <v>1.9333553937000001</v>
      </c>
      <c r="O51" s="68">
        <v>2.5156952414</v>
      </c>
      <c r="P51" s="68">
        <v>2.6937540133</v>
      </c>
      <c r="Q51" s="68">
        <v>2.7272673012999999</v>
      </c>
      <c r="R51" s="68">
        <v>2.3146295387000002</v>
      </c>
      <c r="S51" s="68">
        <v>2.2880660875999999</v>
      </c>
      <c r="T51" s="68">
        <v>2.3440828856999998</v>
      </c>
      <c r="U51" s="68">
        <v>2.823350762</v>
      </c>
      <c r="V51" s="68">
        <v>2.7884577438</v>
      </c>
      <c r="W51" s="68">
        <v>2.5812358240000002</v>
      </c>
      <c r="X51" s="68">
        <v>1.7913536827000001</v>
      </c>
      <c r="Y51" s="68">
        <v>1.5564720228</v>
      </c>
      <c r="Z51" s="68">
        <v>1.4601262917</v>
      </c>
      <c r="AA51" s="68">
        <v>1.6965926558</v>
      </c>
      <c r="AB51" s="68">
        <v>1.7275632322000001</v>
      </c>
      <c r="AC51" s="68">
        <v>1.7489190149</v>
      </c>
      <c r="AD51" s="68">
        <v>1.6787452467999999</v>
      </c>
      <c r="AE51" s="68">
        <v>1.7425336547000001</v>
      </c>
      <c r="AF51" s="68">
        <v>1.8579077154999999</v>
      </c>
      <c r="AG51" s="68">
        <v>2.0384104767000002</v>
      </c>
      <c r="AH51" s="68">
        <v>2.2452993767999998</v>
      </c>
      <c r="AI51" s="68">
        <v>2.4929532378000001</v>
      </c>
      <c r="AJ51" s="68">
        <v>3.1504824527999999</v>
      </c>
      <c r="AK51" s="68">
        <v>3.2045982838999998</v>
      </c>
      <c r="AL51" s="68">
        <v>3.0239213120000001</v>
      </c>
      <c r="AM51" s="68">
        <v>2.0115322019000001</v>
      </c>
      <c r="AN51" s="68">
        <v>1.8159878142999999</v>
      </c>
      <c r="AO51" s="68">
        <v>1.8355608872</v>
      </c>
      <c r="AP51" s="68">
        <v>2.4414527149</v>
      </c>
      <c r="AQ51" s="68">
        <v>2.609043872</v>
      </c>
      <c r="AR51" s="68">
        <v>2.7109172993000001</v>
      </c>
      <c r="AS51" s="68">
        <v>2.7253785274000002</v>
      </c>
      <c r="AT51" s="68">
        <v>2.713718536</v>
      </c>
      <c r="AU51" s="68">
        <v>2.6543403395</v>
      </c>
      <c r="AV51" s="68">
        <v>2.3468195518999999</v>
      </c>
      <c r="AW51" s="68">
        <v>2.3438790096000002</v>
      </c>
      <c r="AX51" s="68">
        <v>2.4435159252999998</v>
      </c>
      <c r="AY51" s="68">
        <v>3.1114776634000001</v>
      </c>
      <c r="AZ51" s="68">
        <v>3.0702537753999999</v>
      </c>
      <c r="BA51" s="68">
        <v>2.7835940818</v>
      </c>
      <c r="BB51" s="68">
        <v>2.5316710267999998</v>
      </c>
      <c r="BC51" s="68">
        <v>2.3183640194000001</v>
      </c>
      <c r="BD51" s="331">
        <v>2.1141890000000001</v>
      </c>
      <c r="BE51" s="331">
        <v>1.8368260000000001</v>
      </c>
      <c r="BF51" s="331">
        <v>1.712628</v>
      </c>
      <c r="BG51" s="331">
        <v>1.657797</v>
      </c>
      <c r="BH51" s="331">
        <v>1.687897</v>
      </c>
      <c r="BI51" s="331">
        <v>1.757997</v>
      </c>
      <c r="BJ51" s="331">
        <v>1.884233</v>
      </c>
      <c r="BK51" s="331">
        <v>2.0651109999999999</v>
      </c>
      <c r="BL51" s="331">
        <v>2.3052130000000002</v>
      </c>
      <c r="BM51" s="331">
        <v>2.6034109999999999</v>
      </c>
      <c r="BN51" s="331">
        <v>2.4317160000000002</v>
      </c>
      <c r="BO51" s="331">
        <v>2.4761549999999999</v>
      </c>
      <c r="BP51" s="331">
        <v>2.5150709999999998</v>
      </c>
      <c r="BQ51" s="331">
        <v>2.5145840000000002</v>
      </c>
      <c r="BR51" s="331">
        <v>2.567923</v>
      </c>
      <c r="BS51" s="331">
        <v>2.641022</v>
      </c>
      <c r="BT51" s="331">
        <v>2.7733409999999998</v>
      </c>
      <c r="BU51" s="331">
        <v>2.8559489999999998</v>
      </c>
      <c r="BV51" s="331">
        <v>2.9285389999999998</v>
      </c>
    </row>
    <row r="52" spans="1:74" ht="11.1" customHeight="1" x14ac:dyDescent="0.2">
      <c r="A52" s="19"/>
      <c r="B52" s="22"/>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330"/>
      <c r="BE52" s="330"/>
      <c r="BF52" s="330"/>
      <c r="BG52" s="330"/>
      <c r="BH52" s="330"/>
      <c r="BI52" s="330"/>
      <c r="BJ52" s="330"/>
      <c r="BK52" s="330"/>
      <c r="BL52" s="330"/>
      <c r="BM52" s="330"/>
      <c r="BN52" s="330"/>
      <c r="BO52" s="330"/>
      <c r="BP52" s="330"/>
      <c r="BQ52" s="330"/>
      <c r="BR52" s="330"/>
      <c r="BS52" s="330"/>
      <c r="BT52" s="330"/>
      <c r="BU52" s="330"/>
      <c r="BV52" s="330"/>
    </row>
    <row r="53" spans="1:74" ht="11.1" customHeight="1" x14ac:dyDescent="0.2">
      <c r="A53" s="35"/>
      <c r="B53" s="36" t="s">
        <v>739</v>
      </c>
      <c r="C53" s="221"/>
      <c r="D53" s="221"/>
      <c r="E53" s="221"/>
      <c r="F53" s="221"/>
      <c r="G53" s="221"/>
      <c r="H53" s="221"/>
      <c r="I53" s="221"/>
      <c r="J53" s="221"/>
      <c r="K53" s="221"/>
      <c r="L53" s="221"/>
      <c r="M53" s="221"/>
      <c r="N53" s="221"/>
      <c r="O53" s="221"/>
      <c r="P53" s="221"/>
      <c r="Q53" s="221"/>
      <c r="R53" s="221"/>
      <c r="S53" s="221"/>
      <c r="T53" s="221"/>
      <c r="U53" s="221"/>
      <c r="V53" s="221"/>
      <c r="W53" s="221"/>
      <c r="X53" s="221"/>
      <c r="Y53" s="221"/>
      <c r="Z53" s="221"/>
      <c r="AA53" s="221"/>
      <c r="AB53" s="221"/>
      <c r="AC53" s="221"/>
      <c r="AD53" s="221"/>
      <c r="AE53" s="221"/>
      <c r="AF53" s="221"/>
      <c r="AG53" s="221"/>
      <c r="AH53" s="221"/>
      <c r="AI53" s="221"/>
      <c r="AJ53" s="221"/>
      <c r="AK53" s="221"/>
      <c r="AL53" s="221"/>
      <c r="AM53" s="221"/>
      <c r="AN53" s="221"/>
      <c r="AO53" s="221"/>
      <c r="AP53" s="221"/>
      <c r="AQ53" s="221"/>
      <c r="AR53" s="221"/>
      <c r="AS53" s="221"/>
      <c r="AT53" s="221"/>
      <c r="AU53" s="221"/>
      <c r="AV53" s="221"/>
      <c r="AW53" s="221"/>
      <c r="AX53" s="221"/>
      <c r="AY53" s="221"/>
      <c r="AZ53" s="221"/>
      <c r="BA53" s="221"/>
      <c r="BB53" s="221"/>
      <c r="BC53" s="221"/>
      <c r="BD53" s="334"/>
      <c r="BE53" s="334"/>
      <c r="BF53" s="334"/>
      <c r="BG53" s="334"/>
      <c r="BH53" s="334"/>
      <c r="BI53" s="334"/>
      <c r="BJ53" s="334"/>
      <c r="BK53" s="334"/>
      <c r="BL53" s="334"/>
      <c r="BM53" s="334"/>
      <c r="BN53" s="334"/>
      <c r="BO53" s="334"/>
      <c r="BP53" s="334"/>
      <c r="BQ53" s="334"/>
      <c r="BR53" s="334"/>
      <c r="BS53" s="334"/>
      <c r="BT53" s="334"/>
      <c r="BU53" s="334"/>
      <c r="BV53" s="334"/>
    </row>
    <row r="54" spans="1:74" ht="11.1" customHeight="1" x14ac:dyDescent="0.2">
      <c r="A54" s="37" t="s">
        <v>740</v>
      </c>
      <c r="B54" s="38" t="s">
        <v>1188</v>
      </c>
      <c r="C54" s="68">
        <v>102.21366666999999</v>
      </c>
      <c r="D54" s="68">
        <v>102.39733333</v>
      </c>
      <c r="E54" s="68">
        <v>102.616</v>
      </c>
      <c r="F54" s="68">
        <v>102.94018518999999</v>
      </c>
      <c r="G54" s="68">
        <v>103.17596296000001</v>
      </c>
      <c r="H54" s="68">
        <v>103.39385185</v>
      </c>
      <c r="I54" s="68">
        <v>103.6377037</v>
      </c>
      <c r="J54" s="68">
        <v>103.78692593</v>
      </c>
      <c r="K54" s="68">
        <v>103.88537037</v>
      </c>
      <c r="L54" s="68">
        <v>103.80533333</v>
      </c>
      <c r="M54" s="68">
        <v>103.898</v>
      </c>
      <c r="N54" s="68">
        <v>104.03566667</v>
      </c>
      <c r="O54" s="68">
        <v>104.289</v>
      </c>
      <c r="P54" s="68">
        <v>104.46366666999999</v>
      </c>
      <c r="Q54" s="68">
        <v>104.63033333</v>
      </c>
      <c r="R54" s="68">
        <v>104.76914815000001</v>
      </c>
      <c r="S54" s="68">
        <v>104.9347037</v>
      </c>
      <c r="T54" s="68">
        <v>105.10714815</v>
      </c>
      <c r="U54" s="68">
        <v>105.32411111</v>
      </c>
      <c r="V54" s="68">
        <v>105.48211111000001</v>
      </c>
      <c r="W54" s="68">
        <v>105.61877778</v>
      </c>
      <c r="X54" s="68">
        <v>105.70492593</v>
      </c>
      <c r="Y54" s="68">
        <v>105.82081481</v>
      </c>
      <c r="Z54" s="68">
        <v>105.93725926</v>
      </c>
      <c r="AA54" s="68">
        <v>106.05914815</v>
      </c>
      <c r="AB54" s="68">
        <v>106.17303704</v>
      </c>
      <c r="AC54" s="68">
        <v>106.28381481</v>
      </c>
      <c r="AD54" s="68">
        <v>106.36881481</v>
      </c>
      <c r="AE54" s="68">
        <v>106.49037036999999</v>
      </c>
      <c r="AF54" s="68">
        <v>106.62581480999999</v>
      </c>
      <c r="AG54" s="68">
        <v>106.80018518999999</v>
      </c>
      <c r="AH54" s="68">
        <v>106.94462962999999</v>
      </c>
      <c r="AI54" s="68">
        <v>107.08418519</v>
      </c>
      <c r="AJ54" s="68">
        <v>107.22077778000001</v>
      </c>
      <c r="AK54" s="68">
        <v>107.34911111</v>
      </c>
      <c r="AL54" s="68">
        <v>107.47111111</v>
      </c>
      <c r="AM54" s="68">
        <v>107.54574074</v>
      </c>
      <c r="AN54" s="68">
        <v>107.68585185000001</v>
      </c>
      <c r="AO54" s="68">
        <v>107.85040741</v>
      </c>
      <c r="AP54" s="68">
        <v>108.09940741</v>
      </c>
      <c r="AQ54" s="68">
        <v>108.26785185</v>
      </c>
      <c r="AR54" s="68">
        <v>108.41574074</v>
      </c>
      <c r="AS54" s="68">
        <v>108.56662962999999</v>
      </c>
      <c r="AT54" s="68">
        <v>108.65574074</v>
      </c>
      <c r="AU54" s="68">
        <v>108.70662962999999</v>
      </c>
      <c r="AV54" s="68">
        <v>108.67618519</v>
      </c>
      <c r="AW54" s="68">
        <v>108.68296296</v>
      </c>
      <c r="AX54" s="68">
        <v>108.68385185</v>
      </c>
      <c r="AY54" s="68">
        <v>108.67885185</v>
      </c>
      <c r="AZ54" s="68">
        <v>108.66796296</v>
      </c>
      <c r="BA54" s="68">
        <v>108.65118519000001</v>
      </c>
      <c r="BB54" s="68">
        <v>109.17203704000001</v>
      </c>
      <c r="BC54" s="68">
        <v>109.37725926</v>
      </c>
      <c r="BD54" s="331">
        <v>109.5538</v>
      </c>
      <c r="BE54" s="331">
        <v>109.6375</v>
      </c>
      <c r="BF54" s="331">
        <v>109.8048</v>
      </c>
      <c r="BG54" s="331">
        <v>109.99160000000001</v>
      </c>
      <c r="BH54" s="331">
        <v>110.21720000000001</v>
      </c>
      <c r="BI54" s="331">
        <v>110.4285</v>
      </c>
      <c r="BJ54" s="331">
        <v>110.6448</v>
      </c>
      <c r="BK54" s="331">
        <v>110.8905</v>
      </c>
      <c r="BL54" s="331">
        <v>111.0985</v>
      </c>
      <c r="BM54" s="331">
        <v>111.2933</v>
      </c>
      <c r="BN54" s="331">
        <v>111.4601</v>
      </c>
      <c r="BO54" s="331">
        <v>111.63939999999999</v>
      </c>
      <c r="BP54" s="331">
        <v>111.81659999999999</v>
      </c>
      <c r="BQ54" s="331">
        <v>111.9789</v>
      </c>
      <c r="BR54" s="331">
        <v>112.16119999999999</v>
      </c>
      <c r="BS54" s="331">
        <v>112.35080000000001</v>
      </c>
      <c r="BT54" s="331">
        <v>112.565</v>
      </c>
      <c r="BU54" s="331">
        <v>112.7564</v>
      </c>
      <c r="BV54" s="331">
        <v>112.9421</v>
      </c>
    </row>
    <row r="55" spans="1:74" ht="11.1" customHeight="1" x14ac:dyDescent="0.2">
      <c r="A55" s="37" t="s">
        <v>31</v>
      </c>
      <c r="B55" s="39" t="s">
        <v>13</v>
      </c>
      <c r="C55" s="68">
        <v>1.8202257719999999</v>
      </c>
      <c r="D55" s="68">
        <v>1.8755419004</v>
      </c>
      <c r="E55" s="68">
        <v>1.9508650048</v>
      </c>
      <c r="F55" s="68">
        <v>2.0963775316</v>
      </c>
      <c r="G55" s="68">
        <v>2.1736020844000001</v>
      </c>
      <c r="H55" s="68">
        <v>2.2330148997000001</v>
      </c>
      <c r="I55" s="68">
        <v>2.3265219700999999</v>
      </c>
      <c r="J55" s="68">
        <v>2.3116674675</v>
      </c>
      <c r="K55" s="68">
        <v>2.2406217023999999</v>
      </c>
      <c r="L55" s="68">
        <v>1.9690594050000001</v>
      </c>
      <c r="M55" s="68">
        <v>1.8950453201999999</v>
      </c>
      <c r="N55" s="68">
        <v>1.8734221470000001</v>
      </c>
      <c r="O55" s="68">
        <v>2.0303873259</v>
      </c>
      <c r="P55" s="68">
        <v>2.0179561968000002</v>
      </c>
      <c r="Q55" s="68">
        <v>1.9629817312</v>
      </c>
      <c r="R55" s="68">
        <v>1.7767239875</v>
      </c>
      <c r="S55" s="68">
        <v>1.7046031751999999</v>
      </c>
      <c r="T55" s="68">
        <v>1.6570581959999999</v>
      </c>
      <c r="U55" s="68">
        <v>1.6272141769999999</v>
      </c>
      <c r="V55" s="68">
        <v>1.6333321081000001</v>
      </c>
      <c r="W55" s="68">
        <v>1.6685770106</v>
      </c>
      <c r="X55" s="68">
        <v>1.8299566425</v>
      </c>
      <c r="Y55" s="68">
        <v>1.8506754844</v>
      </c>
      <c r="Z55" s="68">
        <v>1.8278275648</v>
      </c>
      <c r="AA55" s="68">
        <v>1.6973488557</v>
      </c>
      <c r="AB55" s="68">
        <v>1.6363300513000001</v>
      </c>
      <c r="AC55" s="68">
        <v>1.5803079554999999</v>
      </c>
      <c r="AD55" s="68">
        <v>1.526848977</v>
      </c>
      <c r="AE55" s="68">
        <v>1.4825092287999999</v>
      </c>
      <c r="AF55" s="68">
        <v>1.4448747715000001</v>
      </c>
      <c r="AG55" s="68">
        <v>1.4014588478000001</v>
      </c>
      <c r="AH55" s="68">
        <v>1.3865085776999999</v>
      </c>
      <c r="AI55" s="68">
        <v>1.3874496923999999</v>
      </c>
      <c r="AJ55" s="68">
        <v>1.4340408817999999</v>
      </c>
      <c r="AK55" s="68">
        <v>1.4442303237</v>
      </c>
      <c r="AL55" s="68">
        <v>1.4478870443</v>
      </c>
      <c r="AM55" s="68">
        <v>1.4016637117999999</v>
      </c>
      <c r="AN55" s="68">
        <v>1.4248578141999999</v>
      </c>
      <c r="AO55" s="68">
        <v>1.4739709854</v>
      </c>
      <c r="AP55" s="68">
        <v>1.6269736534999999</v>
      </c>
      <c r="AQ55" s="68">
        <v>1.6691476190000001</v>
      </c>
      <c r="AR55" s="68">
        <v>1.6786984737999999</v>
      </c>
      <c r="AS55" s="68">
        <v>1.6539713309999999</v>
      </c>
      <c r="AT55" s="68">
        <v>1.5999972294</v>
      </c>
      <c r="AU55" s="68">
        <v>1.5151111638000001</v>
      </c>
      <c r="AV55" s="68">
        <v>1.3573930702000001</v>
      </c>
      <c r="AW55" s="68">
        <v>1.2425364663</v>
      </c>
      <c r="AX55" s="68">
        <v>1.1284341701</v>
      </c>
      <c r="AY55" s="68">
        <v>1.0536085421000001</v>
      </c>
      <c r="AZ55" s="68">
        <v>0.91201499009999998</v>
      </c>
      <c r="BA55" s="68">
        <v>0.74248933965999997</v>
      </c>
      <c r="BB55" s="68">
        <v>0.99226226614000002</v>
      </c>
      <c r="BC55" s="68">
        <v>1.0246877429000001</v>
      </c>
      <c r="BD55" s="331">
        <v>1.0497209999999999</v>
      </c>
      <c r="BE55" s="331">
        <v>0.98633749999999998</v>
      </c>
      <c r="BF55" s="331">
        <v>1.0575300000000001</v>
      </c>
      <c r="BG55" s="331">
        <v>1.1820809999999999</v>
      </c>
      <c r="BH55" s="331">
        <v>1.418018</v>
      </c>
      <c r="BI55" s="331">
        <v>1.606112</v>
      </c>
      <c r="BJ55" s="331">
        <v>1.8042990000000001</v>
      </c>
      <c r="BK55" s="331">
        <v>2.0350069999999998</v>
      </c>
      <c r="BL55" s="331">
        <v>2.2366809999999999</v>
      </c>
      <c r="BM55" s="331">
        <v>2.4317470000000001</v>
      </c>
      <c r="BN55" s="331">
        <v>2.0958190000000001</v>
      </c>
      <c r="BO55" s="331">
        <v>2.0682269999999998</v>
      </c>
      <c r="BP55" s="331">
        <v>2.0654520000000001</v>
      </c>
      <c r="BQ55" s="331">
        <v>2.1355770000000001</v>
      </c>
      <c r="BR55" s="331">
        <v>2.1459429999999999</v>
      </c>
      <c r="BS55" s="331">
        <v>2.1448529999999999</v>
      </c>
      <c r="BT55" s="331">
        <v>2.1301399999999999</v>
      </c>
      <c r="BU55" s="331">
        <v>2.1080030000000001</v>
      </c>
      <c r="BV55" s="331">
        <v>2.0762659999999999</v>
      </c>
    </row>
    <row r="56" spans="1:74" ht="11.1" customHeight="1" x14ac:dyDescent="0.2">
      <c r="A56" s="16"/>
      <c r="B56" s="25"/>
      <c r="C56" s="222"/>
      <c r="D56" s="222"/>
      <c r="E56" s="222"/>
      <c r="F56" s="222"/>
      <c r="G56" s="222"/>
      <c r="H56" s="222"/>
      <c r="I56" s="222"/>
      <c r="J56" s="222"/>
      <c r="K56" s="222"/>
      <c r="L56" s="222"/>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336"/>
      <c r="BE56" s="336"/>
      <c r="BF56" s="336"/>
      <c r="BG56" s="336"/>
      <c r="BH56" s="336"/>
      <c r="BI56" s="336"/>
      <c r="BJ56" s="336"/>
      <c r="BK56" s="336"/>
      <c r="BL56" s="336"/>
      <c r="BM56" s="336"/>
      <c r="BN56" s="336"/>
      <c r="BO56" s="336"/>
      <c r="BP56" s="336"/>
      <c r="BQ56" s="336"/>
      <c r="BR56" s="336"/>
      <c r="BS56" s="336"/>
      <c r="BT56" s="336"/>
      <c r="BU56" s="336"/>
      <c r="BV56" s="336"/>
    </row>
    <row r="57" spans="1:74" ht="11.1" customHeight="1" x14ac:dyDescent="0.2">
      <c r="A57" s="35"/>
      <c r="B57" s="36" t="s">
        <v>741</v>
      </c>
      <c r="C57" s="221"/>
      <c r="D57" s="221"/>
      <c r="E57" s="221"/>
      <c r="F57" s="221"/>
      <c r="G57" s="221"/>
      <c r="H57" s="221"/>
      <c r="I57" s="221"/>
      <c r="J57" s="221"/>
      <c r="K57" s="221"/>
      <c r="L57" s="221"/>
      <c r="M57" s="221"/>
      <c r="N57" s="221"/>
      <c r="O57" s="221"/>
      <c r="P57" s="221"/>
      <c r="Q57" s="221"/>
      <c r="R57" s="221"/>
      <c r="S57" s="221"/>
      <c r="T57" s="221"/>
      <c r="U57" s="221"/>
      <c r="V57" s="221"/>
      <c r="W57" s="221"/>
      <c r="X57" s="221"/>
      <c r="Y57" s="221"/>
      <c r="Z57" s="221"/>
      <c r="AA57" s="221"/>
      <c r="AB57" s="221"/>
      <c r="AC57" s="221"/>
      <c r="AD57" s="221"/>
      <c r="AE57" s="221"/>
      <c r="AF57" s="221"/>
      <c r="AG57" s="221"/>
      <c r="AH57" s="221"/>
      <c r="AI57" s="221"/>
      <c r="AJ57" s="221"/>
      <c r="AK57" s="221"/>
      <c r="AL57" s="221"/>
      <c r="AM57" s="221"/>
      <c r="AN57" s="221"/>
      <c r="AO57" s="221"/>
      <c r="AP57" s="221"/>
      <c r="AQ57" s="221"/>
      <c r="AR57" s="221"/>
      <c r="AS57" s="221"/>
      <c r="AT57" s="221"/>
      <c r="AU57" s="221"/>
      <c r="AV57" s="221"/>
      <c r="AW57" s="221"/>
      <c r="AX57" s="221"/>
      <c r="AY57" s="221"/>
      <c r="AZ57" s="221"/>
      <c r="BA57" s="221"/>
      <c r="BB57" s="221"/>
      <c r="BC57" s="221"/>
      <c r="BD57" s="334"/>
      <c r="BE57" s="334"/>
      <c r="BF57" s="334"/>
      <c r="BG57" s="334"/>
      <c r="BH57" s="334"/>
      <c r="BI57" s="334"/>
      <c r="BJ57" s="334"/>
      <c r="BK57" s="334"/>
      <c r="BL57" s="334"/>
      <c r="BM57" s="334"/>
      <c r="BN57" s="334"/>
      <c r="BO57" s="334"/>
      <c r="BP57" s="334"/>
      <c r="BQ57" s="334"/>
      <c r="BR57" s="334"/>
      <c r="BS57" s="334"/>
      <c r="BT57" s="334"/>
      <c r="BU57" s="334"/>
      <c r="BV57" s="334"/>
    </row>
    <row r="58" spans="1:74" ht="11.1" customHeight="1" x14ac:dyDescent="0.2">
      <c r="A58" s="37" t="s">
        <v>742</v>
      </c>
      <c r="B58" s="38" t="s">
        <v>1187</v>
      </c>
      <c r="C58" s="242">
        <v>11297.4</v>
      </c>
      <c r="D58" s="242">
        <v>11329</v>
      </c>
      <c r="E58" s="242">
        <v>11312.4</v>
      </c>
      <c r="F58" s="242">
        <v>11282.8</v>
      </c>
      <c r="G58" s="242">
        <v>11277.1</v>
      </c>
      <c r="H58" s="242">
        <v>11325.8</v>
      </c>
      <c r="I58" s="242">
        <v>11371.2</v>
      </c>
      <c r="J58" s="242">
        <v>11363.5</v>
      </c>
      <c r="K58" s="242">
        <v>11330.8</v>
      </c>
      <c r="L58" s="242">
        <v>11340.8</v>
      </c>
      <c r="M58" s="242">
        <v>11329.3</v>
      </c>
      <c r="N58" s="242">
        <v>11416</v>
      </c>
      <c r="O58" s="242">
        <v>11500.3</v>
      </c>
      <c r="P58" s="242">
        <v>11562.5</v>
      </c>
      <c r="Q58" s="242">
        <v>11586.8</v>
      </c>
      <c r="R58" s="242">
        <v>11609.4</v>
      </c>
      <c r="S58" s="242">
        <v>11611.6</v>
      </c>
      <c r="T58" s="242">
        <v>11627.6</v>
      </c>
      <c r="U58" s="242">
        <v>11597.1</v>
      </c>
      <c r="V58" s="242">
        <v>11576.6</v>
      </c>
      <c r="W58" s="242">
        <v>11638.5</v>
      </c>
      <c r="X58" s="242">
        <v>11709.1</v>
      </c>
      <c r="Y58" s="242">
        <v>11877.2</v>
      </c>
      <c r="Z58" s="242">
        <v>12214.1</v>
      </c>
      <c r="AA58" s="242">
        <v>11487.6</v>
      </c>
      <c r="AB58" s="242">
        <v>11543.5</v>
      </c>
      <c r="AC58" s="242">
        <v>11584.7</v>
      </c>
      <c r="AD58" s="242">
        <v>11612.5</v>
      </c>
      <c r="AE58" s="242">
        <v>11653.5</v>
      </c>
      <c r="AF58" s="242">
        <v>11675.1</v>
      </c>
      <c r="AG58" s="242">
        <v>11665.6</v>
      </c>
      <c r="AH58" s="242">
        <v>11709.3</v>
      </c>
      <c r="AI58" s="242">
        <v>11742.7</v>
      </c>
      <c r="AJ58" s="242">
        <v>11713</v>
      </c>
      <c r="AK58" s="242">
        <v>11725.6</v>
      </c>
      <c r="AL58" s="242">
        <v>11696.6</v>
      </c>
      <c r="AM58" s="242">
        <v>11753.2</v>
      </c>
      <c r="AN58" s="242">
        <v>11811.5</v>
      </c>
      <c r="AO58" s="242">
        <v>11865.4</v>
      </c>
      <c r="AP58" s="242">
        <v>11879.5</v>
      </c>
      <c r="AQ58" s="242">
        <v>11897.7</v>
      </c>
      <c r="AR58" s="242">
        <v>11923.8</v>
      </c>
      <c r="AS58" s="242">
        <v>11939.4</v>
      </c>
      <c r="AT58" s="242">
        <v>11981.7</v>
      </c>
      <c r="AU58" s="242">
        <v>11989.8</v>
      </c>
      <c r="AV58" s="242">
        <v>12017.7</v>
      </c>
      <c r="AW58" s="242">
        <v>12074</v>
      </c>
      <c r="AX58" s="242">
        <v>12139.3</v>
      </c>
      <c r="AY58" s="242">
        <v>12242.2</v>
      </c>
      <c r="AZ58" s="242">
        <v>12277.4</v>
      </c>
      <c r="BA58" s="242">
        <v>12257.9</v>
      </c>
      <c r="BB58" s="242">
        <v>12289.791852</v>
      </c>
      <c r="BC58" s="242">
        <v>12306.472963</v>
      </c>
      <c r="BD58" s="335">
        <v>12323.98</v>
      </c>
      <c r="BE58" s="335">
        <v>12345.88</v>
      </c>
      <c r="BF58" s="335">
        <v>12362.34</v>
      </c>
      <c r="BG58" s="335">
        <v>12376.94</v>
      </c>
      <c r="BH58" s="335">
        <v>12381.85</v>
      </c>
      <c r="BI58" s="335">
        <v>12398.59</v>
      </c>
      <c r="BJ58" s="335">
        <v>12419.34</v>
      </c>
      <c r="BK58" s="335">
        <v>12451.26</v>
      </c>
      <c r="BL58" s="335">
        <v>12474.64</v>
      </c>
      <c r="BM58" s="335">
        <v>12496.66</v>
      </c>
      <c r="BN58" s="335">
        <v>12509.98</v>
      </c>
      <c r="BO58" s="335">
        <v>12534.74</v>
      </c>
      <c r="BP58" s="335">
        <v>12563.63</v>
      </c>
      <c r="BQ58" s="335">
        <v>12599.01</v>
      </c>
      <c r="BR58" s="335">
        <v>12634.37</v>
      </c>
      <c r="BS58" s="335">
        <v>12672.06</v>
      </c>
      <c r="BT58" s="335">
        <v>12711.95</v>
      </c>
      <c r="BU58" s="335">
        <v>12754.45</v>
      </c>
      <c r="BV58" s="335">
        <v>12799.4</v>
      </c>
    </row>
    <row r="59" spans="1:74" ht="11.1" customHeight="1" x14ac:dyDescent="0.2">
      <c r="A59" s="37" t="s">
        <v>32</v>
      </c>
      <c r="B59" s="39" t="s">
        <v>13</v>
      </c>
      <c r="C59" s="68">
        <v>3.5822017658999998</v>
      </c>
      <c r="D59" s="68">
        <v>4.0551090700000003</v>
      </c>
      <c r="E59" s="68">
        <v>3.6693548386999999</v>
      </c>
      <c r="F59" s="68">
        <v>2.6343557835999998</v>
      </c>
      <c r="G59" s="68">
        <v>1.8984367941</v>
      </c>
      <c r="H59" s="68">
        <v>2.2987363724000001</v>
      </c>
      <c r="I59" s="68">
        <v>2.6235278191</v>
      </c>
      <c r="J59" s="68">
        <v>2.2384769718999999</v>
      </c>
      <c r="K59" s="68">
        <v>2.0682448743999999</v>
      </c>
      <c r="L59" s="68">
        <v>1.9095459323999999</v>
      </c>
      <c r="M59" s="68">
        <v>1.5097484051000001</v>
      </c>
      <c r="N59" s="68">
        <v>1.5748732094</v>
      </c>
      <c r="O59" s="68">
        <v>1.7959884575</v>
      </c>
      <c r="P59" s="68">
        <v>2.0610821785</v>
      </c>
      <c r="Q59" s="68">
        <v>2.4256568014000002</v>
      </c>
      <c r="R59" s="68">
        <v>2.8946715354000001</v>
      </c>
      <c r="S59" s="68">
        <v>2.9661881157000001</v>
      </c>
      <c r="T59" s="68">
        <v>2.6647124265</v>
      </c>
      <c r="U59" s="68">
        <v>1.9865977206000001</v>
      </c>
      <c r="V59" s="68">
        <v>1.8753025035999999</v>
      </c>
      <c r="W59" s="68">
        <v>2.715607018</v>
      </c>
      <c r="X59" s="68">
        <v>3.2475663092999998</v>
      </c>
      <c r="Y59" s="68">
        <v>4.8361328590000001</v>
      </c>
      <c r="Z59" s="68">
        <v>6.9910651716999999</v>
      </c>
      <c r="AA59" s="68">
        <v>-0.11043190177999999</v>
      </c>
      <c r="AB59" s="68">
        <v>-0.16432432431999999</v>
      </c>
      <c r="AC59" s="68">
        <v>-1.8124072219999999E-2</v>
      </c>
      <c r="AD59" s="68">
        <v>2.6702499699000001E-2</v>
      </c>
      <c r="AE59" s="68">
        <v>0.36084605050000002</v>
      </c>
      <c r="AF59" s="68">
        <v>0.40851078468000002</v>
      </c>
      <c r="AG59" s="68">
        <v>0.59066490761000001</v>
      </c>
      <c r="AH59" s="68">
        <v>1.1462778362999999</v>
      </c>
      <c r="AI59" s="68">
        <v>0.89530437771000004</v>
      </c>
      <c r="AJ59" s="68">
        <v>3.3307427555999997E-2</v>
      </c>
      <c r="AK59" s="68">
        <v>-1.2763951099999999</v>
      </c>
      <c r="AL59" s="68">
        <v>-4.2369065261000003</v>
      </c>
      <c r="AM59" s="68">
        <v>2.3120582192999999</v>
      </c>
      <c r="AN59" s="68">
        <v>2.3216528782000001</v>
      </c>
      <c r="AO59" s="68">
        <v>2.4230234706</v>
      </c>
      <c r="AP59" s="68">
        <v>2.2992465015999999</v>
      </c>
      <c r="AQ59" s="68">
        <v>2.0955077873999999</v>
      </c>
      <c r="AR59" s="68">
        <v>2.1301744738999999</v>
      </c>
      <c r="AS59" s="68">
        <v>2.3470717322999999</v>
      </c>
      <c r="AT59" s="68">
        <v>2.3263559735000001</v>
      </c>
      <c r="AU59" s="68">
        <v>2.1042860670999999</v>
      </c>
      <c r="AV59" s="68">
        <v>2.6013830786000001</v>
      </c>
      <c r="AW59" s="68">
        <v>2.9712765231999998</v>
      </c>
      <c r="AX59" s="68">
        <v>3.7848605578000001</v>
      </c>
      <c r="AY59" s="68">
        <v>4.1605690365000001</v>
      </c>
      <c r="AZ59" s="68">
        <v>3.9444609066999998</v>
      </c>
      <c r="BA59" s="68">
        <v>3.3079373640999998</v>
      </c>
      <c r="BB59" s="68">
        <v>3.4537804777000001</v>
      </c>
      <c r="BC59" s="68">
        <v>3.4357309644999998</v>
      </c>
      <c r="BD59" s="331">
        <v>3.3561040000000002</v>
      </c>
      <c r="BE59" s="331">
        <v>3.4044949999999998</v>
      </c>
      <c r="BF59" s="331">
        <v>3.1768230000000002</v>
      </c>
      <c r="BG59" s="331">
        <v>3.2288800000000002</v>
      </c>
      <c r="BH59" s="331">
        <v>3.0301079999999998</v>
      </c>
      <c r="BI59" s="331">
        <v>2.6883509999999999</v>
      </c>
      <c r="BJ59" s="331">
        <v>2.3068810000000002</v>
      </c>
      <c r="BK59" s="331">
        <v>1.7077</v>
      </c>
      <c r="BL59" s="331">
        <v>1.6065560000000001</v>
      </c>
      <c r="BM59" s="331">
        <v>1.947778</v>
      </c>
      <c r="BN59" s="331">
        <v>1.7916099999999999</v>
      </c>
      <c r="BO59" s="331">
        <v>1.8548750000000001</v>
      </c>
      <c r="BP59" s="331">
        <v>1.944626</v>
      </c>
      <c r="BQ59" s="331">
        <v>2.0503680000000002</v>
      </c>
      <c r="BR59" s="331">
        <v>2.2004589999999999</v>
      </c>
      <c r="BS59" s="331">
        <v>2.3844829999999999</v>
      </c>
      <c r="BT59" s="331">
        <v>2.6660020000000002</v>
      </c>
      <c r="BU59" s="331">
        <v>2.8701319999999999</v>
      </c>
      <c r="BV59" s="331">
        <v>3.060257</v>
      </c>
    </row>
    <row r="60" spans="1:74" ht="11.1" customHeight="1" x14ac:dyDescent="0.2">
      <c r="A60" s="26"/>
      <c r="B60" s="34"/>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330"/>
      <c r="BE60" s="330"/>
      <c r="BF60" s="330"/>
      <c r="BG60" s="330"/>
      <c r="BH60" s="330"/>
      <c r="BI60" s="330"/>
      <c r="BJ60" s="330"/>
      <c r="BK60" s="330"/>
      <c r="BL60" s="330"/>
      <c r="BM60" s="330"/>
      <c r="BN60" s="330"/>
      <c r="BO60" s="330"/>
      <c r="BP60" s="330"/>
      <c r="BQ60" s="330"/>
      <c r="BR60" s="330"/>
      <c r="BS60" s="330"/>
      <c r="BT60" s="330"/>
      <c r="BU60" s="330"/>
      <c r="BV60" s="330"/>
    </row>
    <row r="61" spans="1:74" ht="11.1" customHeight="1" x14ac:dyDescent="0.2">
      <c r="A61" s="35"/>
      <c r="B61" s="36" t="s">
        <v>1050</v>
      </c>
      <c r="C61" s="219"/>
      <c r="D61" s="219"/>
      <c r="E61" s="219"/>
      <c r="F61" s="219"/>
      <c r="G61" s="219"/>
      <c r="H61" s="219"/>
      <c r="I61" s="219"/>
      <c r="J61" s="219"/>
      <c r="K61" s="219"/>
      <c r="L61" s="219"/>
      <c r="M61" s="219"/>
      <c r="N61" s="219"/>
      <c r="O61" s="219"/>
      <c r="P61" s="219"/>
      <c r="Q61" s="219"/>
      <c r="R61" s="219"/>
      <c r="S61" s="219"/>
      <c r="T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330"/>
      <c r="BE61" s="330"/>
      <c r="BF61" s="330"/>
      <c r="BG61" s="330"/>
      <c r="BH61" s="330"/>
      <c r="BI61" s="330"/>
      <c r="BJ61" s="330"/>
      <c r="BK61" s="330"/>
      <c r="BL61" s="330"/>
      <c r="BM61" s="330"/>
      <c r="BN61" s="330"/>
      <c r="BO61" s="330"/>
      <c r="BP61" s="330"/>
      <c r="BQ61" s="330"/>
      <c r="BR61" s="330"/>
      <c r="BS61" s="330"/>
      <c r="BT61" s="330"/>
      <c r="BU61" s="330"/>
      <c r="BV61" s="330"/>
    </row>
    <row r="62" spans="1:74" ht="11.1" customHeight="1" x14ac:dyDescent="0.2">
      <c r="A62" s="37" t="s">
        <v>743</v>
      </c>
      <c r="B62" s="40" t="s">
        <v>994</v>
      </c>
      <c r="C62" s="68">
        <v>90.012200000000007</v>
      </c>
      <c r="D62" s="68">
        <v>90.010199999999998</v>
      </c>
      <c r="E62" s="68">
        <v>90.656999999999996</v>
      </c>
      <c r="F62" s="68">
        <v>90.064400000000006</v>
      </c>
      <c r="G62" s="68">
        <v>90.273899999999998</v>
      </c>
      <c r="H62" s="68">
        <v>90.395899999999997</v>
      </c>
      <c r="I62" s="68">
        <v>91.158100000000005</v>
      </c>
      <c r="J62" s="68">
        <v>91.417599999999993</v>
      </c>
      <c r="K62" s="68">
        <v>91.735200000000006</v>
      </c>
      <c r="L62" s="68">
        <v>92.221999999999994</v>
      </c>
      <c r="M62" s="68">
        <v>92.177300000000002</v>
      </c>
      <c r="N62" s="68">
        <v>92.815799999999996</v>
      </c>
      <c r="O62" s="68">
        <v>93.832099999999997</v>
      </c>
      <c r="P62" s="68">
        <v>94.366699999999994</v>
      </c>
      <c r="Q62" s="68">
        <v>94.093000000000004</v>
      </c>
      <c r="R62" s="68">
        <v>94.861800000000002</v>
      </c>
      <c r="S62" s="68">
        <v>94.697999999999993</v>
      </c>
      <c r="T62" s="68">
        <v>95.117999999999995</v>
      </c>
      <c r="U62" s="68">
        <v>95.581900000000005</v>
      </c>
      <c r="V62" s="68">
        <v>95.106800000000007</v>
      </c>
      <c r="W62" s="68">
        <v>95.303899999999999</v>
      </c>
      <c r="X62" s="68">
        <v>94.899600000000007</v>
      </c>
      <c r="Y62" s="68">
        <v>96.1404</v>
      </c>
      <c r="Z62" s="68">
        <v>96.868899999999996</v>
      </c>
      <c r="AA62" s="68">
        <v>96.646799999999999</v>
      </c>
      <c r="AB62" s="68">
        <v>97.274699999999996</v>
      </c>
      <c r="AC62" s="68">
        <v>97.387100000000004</v>
      </c>
      <c r="AD62" s="68">
        <v>97.178899999999999</v>
      </c>
      <c r="AE62" s="68">
        <v>97.441999999999993</v>
      </c>
      <c r="AF62" s="68">
        <v>97.767600000000002</v>
      </c>
      <c r="AG62" s="68">
        <v>97.3339</v>
      </c>
      <c r="AH62" s="68">
        <v>98.032499999999999</v>
      </c>
      <c r="AI62" s="68">
        <v>98.257900000000006</v>
      </c>
      <c r="AJ62" s="68">
        <v>98.709800000000001</v>
      </c>
      <c r="AK62" s="68">
        <v>99.059100000000001</v>
      </c>
      <c r="AL62" s="68">
        <v>99.2577</v>
      </c>
      <c r="AM62" s="68">
        <v>98.235299999999995</v>
      </c>
      <c r="AN62" s="68">
        <v>99.548900000000003</v>
      </c>
      <c r="AO62" s="68">
        <v>100.4307</v>
      </c>
      <c r="AP62" s="68">
        <v>100.75830000000001</v>
      </c>
      <c r="AQ62" s="68">
        <v>101.14960000000001</v>
      </c>
      <c r="AR62" s="68">
        <v>101.58</v>
      </c>
      <c r="AS62" s="68">
        <v>102.48050000000001</v>
      </c>
      <c r="AT62" s="68">
        <v>102.1778</v>
      </c>
      <c r="AU62" s="68">
        <v>102.45959999999999</v>
      </c>
      <c r="AV62" s="68">
        <v>102.65649999999999</v>
      </c>
      <c r="AW62" s="68">
        <v>103.8947</v>
      </c>
      <c r="AX62" s="68">
        <v>103.8973</v>
      </c>
      <c r="AY62" s="68">
        <v>103.2805</v>
      </c>
      <c r="AZ62" s="68">
        <v>103.02160000000001</v>
      </c>
      <c r="BA62" s="68">
        <v>103.319</v>
      </c>
      <c r="BB62" s="68">
        <v>103.3343</v>
      </c>
      <c r="BC62" s="68">
        <v>103.29698148</v>
      </c>
      <c r="BD62" s="331">
        <v>103.4483</v>
      </c>
      <c r="BE62" s="331">
        <v>103.682</v>
      </c>
      <c r="BF62" s="331">
        <v>103.9294</v>
      </c>
      <c r="BG62" s="331">
        <v>104.21559999999999</v>
      </c>
      <c r="BH62" s="331">
        <v>104.6135</v>
      </c>
      <c r="BI62" s="331">
        <v>104.9222</v>
      </c>
      <c r="BJ62" s="331">
        <v>105.2148</v>
      </c>
      <c r="BK62" s="331">
        <v>105.45699999999999</v>
      </c>
      <c r="BL62" s="331">
        <v>105.7431</v>
      </c>
      <c r="BM62" s="331">
        <v>106.03879999999999</v>
      </c>
      <c r="BN62" s="331">
        <v>106.3064</v>
      </c>
      <c r="BO62" s="331">
        <v>106.64960000000001</v>
      </c>
      <c r="BP62" s="331">
        <v>107.0307</v>
      </c>
      <c r="BQ62" s="331">
        <v>107.4731</v>
      </c>
      <c r="BR62" s="331">
        <v>107.91240000000001</v>
      </c>
      <c r="BS62" s="331">
        <v>108.3719</v>
      </c>
      <c r="BT62" s="331">
        <v>108.91840000000001</v>
      </c>
      <c r="BU62" s="331">
        <v>109.36839999999999</v>
      </c>
      <c r="BV62" s="331">
        <v>109.78879999999999</v>
      </c>
    </row>
    <row r="63" spans="1:74" ht="11.1" customHeight="1" x14ac:dyDescent="0.2">
      <c r="A63" s="37" t="s">
        <v>33</v>
      </c>
      <c r="B63" s="39" t="s">
        <v>13</v>
      </c>
      <c r="C63" s="68">
        <v>6.0254332319000001</v>
      </c>
      <c r="D63" s="68">
        <v>6.0605560713999997</v>
      </c>
      <c r="E63" s="68">
        <v>5.3841137433000004</v>
      </c>
      <c r="F63" s="68">
        <v>3.6435737448999999</v>
      </c>
      <c r="G63" s="68">
        <v>2.3508963677999999</v>
      </c>
      <c r="H63" s="68">
        <v>2.4965388841</v>
      </c>
      <c r="I63" s="68">
        <v>2.4926608733000002</v>
      </c>
      <c r="J63" s="68">
        <v>2.6034254415999998</v>
      </c>
      <c r="K63" s="68">
        <v>2.8567968758000002</v>
      </c>
      <c r="L63" s="68">
        <v>3.3153862871999999</v>
      </c>
      <c r="M63" s="68">
        <v>3.0956441989000001</v>
      </c>
      <c r="N63" s="68">
        <v>3.3803403619000001</v>
      </c>
      <c r="O63" s="68">
        <v>4.2437580684</v>
      </c>
      <c r="P63" s="68">
        <v>4.8400070213999999</v>
      </c>
      <c r="Q63" s="68">
        <v>3.790109975</v>
      </c>
      <c r="R63" s="68">
        <v>5.3266329425999999</v>
      </c>
      <c r="S63" s="68">
        <v>4.9007520445999999</v>
      </c>
      <c r="T63" s="68">
        <v>5.2237988670000002</v>
      </c>
      <c r="U63" s="68">
        <v>4.8528874560000004</v>
      </c>
      <c r="V63" s="68">
        <v>4.0355467656000004</v>
      </c>
      <c r="W63" s="68">
        <v>3.8902188036999998</v>
      </c>
      <c r="X63" s="68">
        <v>2.903428683</v>
      </c>
      <c r="Y63" s="68">
        <v>4.2994316387999998</v>
      </c>
      <c r="Z63" s="68">
        <v>4.3668211662000003</v>
      </c>
      <c r="AA63" s="68">
        <v>2.9997197121000001</v>
      </c>
      <c r="AB63" s="68">
        <v>3.0815955205000001</v>
      </c>
      <c r="AC63" s="68">
        <v>3.5008980476999998</v>
      </c>
      <c r="AD63" s="68">
        <v>2.4426059805000002</v>
      </c>
      <c r="AE63" s="68">
        <v>2.8976324737999999</v>
      </c>
      <c r="AF63" s="68">
        <v>2.7855926323000002</v>
      </c>
      <c r="AG63" s="68">
        <v>1.8329830228999999</v>
      </c>
      <c r="AH63" s="68">
        <v>3.0762258849999999</v>
      </c>
      <c r="AI63" s="68">
        <v>3.0995583602000001</v>
      </c>
      <c r="AJ63" s="68">
        <v>4.0149800421000004</v>
      </c>
      <c r="AK63" s="68">
        <v>3.0358725363999999</v>
      </c>
      <c r="AL63" s="68">
        <v>2.4660133437999998</v>
      </c>
      <c r="AM63" s="68">
        <v>1.6436136530000001</v>
      </c>
      <c r="AN63" s="68">
        <v>2.3379152030000001</v>
      </c>
      <c r="AO63" s="68">
        <v>3.1252599164000001</v>
      </c>
      <c r="AP63" s="68">
        <v>3.6833098543</v>
      </c>
      <c r="AQ63" s="68">
        <v>3.8049301123000001</v>
      </c>
      <c r="AR63" s="68">
        <v>3.8994513519999998</v>
      </c>
      <c r="AS63" s="68">
        <v>5.2875719558999998</v>
      </c>
      <c r="AT63" s="68">
        <v>4.2284956520000003</v>
      </c>
      <c r="AU63" s="68">
        <v>4.2761956035999997</v>
      </c>
      <c r="AV63" s="68">
        <v>3.9982858845</v>
      </c>
      <c r="AW63" s="68">
        <v>4.8815303188000003</v>
      </c>
      <c r="AX63" s="68">
        <v>4.6742973088999999</v>
      </c>
      <c r="AY63" s="68">
        <v>5.1358320278000003</v>
      </c>
      <c r="AZ63" s="68">
        <v>3.4884363362999999</v>
      </c>
      <c r="BA63" s="68">
        <v>2.8759134408000002</v>
      </c>
      <c r="BB63" s="68">
        <v>2.5566132020999999</v>
      </c>
      <c r="BC63" s="68">
        <v>2.1229757521999999</v>
      </c>
      <c r="BD63" s="331">
        <v>1.8391999999999999</v>
      </c>
      <c r="BE63" s="331">
        <v>1.172418</v>
      </c>
      <c r="BF63" s="331">
        <v>1.714299</v>
      </c>
      <c r="BG63" s="331">
        <v>1.7138139999999999</v>
      </c>
      <c r="BH63" s="331">
        <v>1.9063399999999999</v>
      </c>
      <c r="BI63" s="331">
        <v>0.98898569999999997</v>
      </c>
      <c r="BJ63" s="331">
        <v>1.2680929999999999</v>
      </c>
      <c r="BK63" s="331">
        <v>2.1074000000000002</v>
      </c>
      <c r="BL63" s="331">
        <v>2.6417109999999999</v>
      </c>
      <c r="BM63" s="331">
        <v>2.6324619999999999</v>
      </c>
      <c r="BN63" s="331">
        <v>2.8762129999999999</v>
      </c>
      <c r="BO63" s="331">
        <v>3.2456149999999999</v>
      </c>
      <c r="BP63" s="331">
        <v>3.463009</v>
      </c>
      <c r="BQ63" s="331">
        <v>3.6564969999999999</v>
      </c>
      <c r="BR63" s="331">
        <v>3.8323510000000001</v>
      </c>
      <c r="BS63" s="331">
        <v>3.9882040000000001</v>
      </c>
      <c r="BT63" s="331">
        <v>4.1150630000000001</v>
      </c>
      <c r="BU63" s="331">
        <v>4.2376579999999997</v>
      </c>
      <c r="BV63" s="331">
        <v>4.3472439999999999</v>
      </c>
    </row>
    <row r="64" spans="1:74" ht="11.1" customHeight="1" x14ac:dyDescent="0.2">
      <c r="A64" s="26"/>
      <c r="B64" s="29"/>
      <c r="C64" s="219"/>
      <c r="D64" s="219"/>
      <c r="E64" s="219"/>
      <c r="F64" s="219"/>
      <c r="G64" s="219"/>
      <c r="H64" s="219"/>
      <c r="I64" s="219"/>
      <c r="J64" s="219"/>
      <c r="K64" s="219"/>
      <c r="L64" s="219"/>
      <c r="M64" s="219"/>
      <c r="N64" s="219"/>
      <c r="O64" s="219"/>
      <c r="P64" s="219"/>
      <c r="Q64" s="219"/>
      <c r="R64" s="219"/>
      <c r="S64" s="219"/>
      <c r="T64" s="219"/>
      <c r="U64" s="219"/>
      <c r="V64" s="219"/>
      <c r="W64" s="219"/>
      <c r="X64" s="219"/>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330"/>
      <c r="BE64" s="330"/>
      <c r="BF64" s="330"/>
      <c r="BG64" s="330"/>
      <c r="BH64" s="330"/>
      <c r="BI64" s="330"/>
      <c r="BJ64" s="330"/>
      <c r="BK64" s="330"/>
      <c r="BL64" s="330"/>
      <c r="BM64" s="330"/>
      <c r="BN64" s="330"/>
      <c r="BO64" s="330"/>
      <c r="BP64" s="330"/>
      <c r="BQ64" s="330"/>
      <c r="BR64" s="330"/>
      <c r="BS64" s="330"/>
      <c r="BT64" s="330"/>
      <c r="BU64" s="330"/>
      <c r="BV64" s="330"/>
    </row>
    <row r="65" spans="1:74" ht="11.1" customHeight="1" x14ac:dyDescent="0.2">
      <c r="A65" s="19"/>
      <c r="B65" s="20" t="s">
        <v>1051</v>
      </c>
      <c r="C65" s="219"/>
      <c r="D65" s="219"/>
      <c r="E65" s="219"/>
      <c r="F65" s="219"/>
      <c r="G65" s="219"/>
      <c r="H65" s="219"/>
      <c r="I65" s="219"/>
      <c r="J65" s="219"/>
      <c r="K65" s="219"/>
      <c r="L65" s="219"/>
      <c r="M65" s="219"/>
      <c r="N65" s="219"/>
      <c r="O65" s="219"/>
      <c r="P65" s="219"/>
      <c r="Q65" s="219"/>
      <c r="R65" s="219"/>
      <c r="S65" s="219"/>
      <c r="T65" s="219"/>
      <c r="U65" s="219"/>
      <c r="V65" s="219"/>
      <c r="W65" s="219"/>
      <c r="X65" s="219"/>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330"/>
      <c r="BE65" s="330"/>
      <c r="BF65" s="330"/>
      <c r="BG65" s="330"/>
      <c r="BH65" s="330"/>
      <c r="BI65" s="330"/>
      <c r="BJ65" s="330"/>
      <c r="BK65" s="330"/>
      <c r="BL65" s="330"/>
      <c r="BM65" s="330"/>
      <c r="BN65" s="330"/>
      <c r="BO65" s="330"/>
      <c r="BP65" s="330"/>
      <c r="BQ65" s="330"/>
      <c r="BR65" s="330"/>
      <c r="BS65" s="330"/>
      <c r="BT65" s="330"/>
      <c r="BU65" s="330"/>
      <c r="BV65" s="330"/>
    </row>
    <row r="66" spans="1:74" ht="11.1" customHeight="1" x14ac:dyDescent="0.2">
      <c r="A66" s="19"/>
      <c r="B66" s="22"/>
      <c r="C66" s="219"/>
      <c r="D66" s="219"/>
      <c r="E66" s="219"/>
      <c r="F66" s="219"/>
      <c r="G66" s="219"/>
      <c r="H66" s="219"/>
      <c r="I66" s="219"/>
      <c r="J66" s="219"/>
      <c r="K66" s="219"/>
      <c r="L66" s="219"/>
      <c r="M66" s="219"/>
      <c r="N66" s="219"/>
      <c r="O66" s="219"/>
      <c r="P66" s="219"/>
      <c r="Q66" s="219"/>
      <c r="R66" s="219"/>
      <c r="S66" s="219"/>
      <c r="T66" s="219"/>
      <c r="U66" s="219"/>
      <c r="V66" s="219"/>
      <c r="W66" s="219"/>
      <c r="X66" s="219"/>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219"/>
      <c r="BA66" s="219"/>
      <c r="BB66" s="219"/>
      <c r="BC66" s="219"/>
      <c r="BD66" s="330"/>
      <c r="BE66" s="330"/>
      <c r="BF66" s="330"/>
      <c r="BG66" s="330"/>
      <c r="BH66" s="330"/>
      <c r="BI66" s="330"/>
      <c r="BJ66" s="330"/>
      <c r="BK66" s="330"/>
      <c r="BL66" s="330"/>
      <c r="BM66" s="330"/>
      <c r="BN66" s="330"/>
      <c r="BO66" s="330"/>
      <c r="BP66" s="330"/>
      <c r="BQ66" s="330"/>
      <c r="BR66" s="330"/>
      <c r="BS66" s="330"/>
      <c r="BT66" s="330"/>
      <c r="BU66" s="330"/>
      <c r="BV66" s="330"/>
    </row>
    <row r="67" spans="1:74" ht="11.1" customHeight="1" x14ac:dyDescent="0.2">
      <c r="A67" s="37" t="s">
        <v>744</v>
      </c>
      <c r="B67" s="41" t="s">
        <v>1052</v>
      </c>
      <c r="C67" s="242">
        <v>953.32669999999996</v>
      </c>
      <c r="D67" s="242">
        <v>741.38620000000003</v>
      </c>
      <c r="E67" s="242">
        <v>580.70749999999998</v>
      </c>
      <c r="F67" s="242">
        <v>313.80869999999999</v>
      </c>
      <c r="G67" s="242">
        <v>157.51368712999999</v>
      </c>
      <c r="H67" s="242">
        <v>38.937946320000002</v>
      </c>
      <c r="I67" s="242">
        <v>6.9552250000000004</v>
      </c>
      <c r="J67" s="242">
        <v>9.2931519999999992</v>
      </c>
      <c r="K67" s="242">
        <v>57.426650000000002</v>
      </c>
      <c r="L67" s="242">
        <v>255.9966</v>
      </c>
      <c r="M67" s="242">
        <v>472.92263794000002</v>
      </c>
      <c r="N67" s="242">
        <v>723.62509999999997</v>
      </c>
      <c r="O67" s="242">
        <v>761.96780000000001</v>
      </c>
      <c r="P67" s="242">
        <v>628.73379999999997</v>
      </c>
      <c r="Q67" s="242">
        <v>380.98610000000002</v>
      </c>
      <c r="R67" s="242">
        <v>292.05557250999999</v>
      </c>
      <c r="S67" s="242">
        <v>98.770840000000007</v>
      </c>
      <c r="T67" s="242">
        <v>31.538689999999999</v>
      </c>
      <c r="U67" s="242">
        <v>4.962199</v>
      </c>
      <c r="V67" s="242">
        <v>8.7174870000000002</v>
      </c>
      <c r="W67" s="242">
        <v>60.855800000000002</v>
      </c>
      <c r="X67" s="242">
        <v>261.80767822000001</v>
      </c>
      <c r="Y67" s="242">
        <v>540.28549999999996</v>
      </c>
      <c r="Z67" s="242">
        <v>698.67250000000001</v>
      </c>
      <c r="AA67" s="242">
        <v>827.89639999999997</v>
      </c>
      <c r="AB67" s="242">
        <v>733.00900000000001</v>
      </c>
      <c r="AC67" s="242">
        <v>659.57135010000002</v>
      </c>
      <c r="AD67" s="242">
        <v>347.87959999999998</v>
      </c>
      <c r="AE67" s="242">
        <v>136.08216858</v>
      </c>
      <c r="AF67" s="242">
        <v>26.402313232000001</v>
      </c>
      <c r="AG67" s="242">
        <v>5.1482999999999999</v>
      </c>
      <c r="AH67" s="242">
        <v>11.551898956</v>
      </c>
      <c r="AI67" s="242">
        <v>59.482880000000002</v>
      </c>
      <c r="AJ67" s="242">
        <v>257.27694702000002</v>
      </c>
      <c r="AK67" s="242">
        <v>571.87189999999998</v>
      </c>
      <c r="AL67" s="242">
        <v>828.99990000000003</v>
      </c>
      <c r="AM67" s="242">
        <v>968.86279999999999</v>
      </c>
      <c r="AN67" s="242">
        <v>798.24749999999995</v>
      </c>
      <c r="AO67" s="242">
        <v>682.20280000000002</v>
      </c>
      <c r="AP67" s="242">
        <v>324.70242309999998</v>
      </c>
      <c r="AQ67" s="242">
        <v>126.9199</v>
      </c>
      <c r="AR67" s="242">
        <v>27.948879999999999</v>
      </c>
      <c r="AS67" s="242">
        <v>9.8174220000000005</v>
      </c>
      <c r="AT67" s="242">
        <v>13.191640853999999</v>
      </c>
      <c r="AU67" s="242">
        <v>57.403100000000002</v>
      </c>
      <c r="AV67" s="242">
        <v>220.65206909</v>
      </c>
      <c r="AW67" s="242">
        <v>614.58090000000004</v>
      </c>
      <c r="AX67" s="242">
        <v>705.68150000000003</v>
      </c>
      <c r="AY67" s="242">
        <v>890.57240000000002</v>
      </c>
      <c r="AZ67" s="242">
        <v>867.09990000000005</v>
      </c>
      <c r="BA67" s="242">
        <v>583.34625243999994</v>
      </c>
      <c r="BB67" s="242">
        <v>305.23540000000003</v>
      </c>
      <c r="BC67" s="242">
        <v>117.41905975</v>
      </c>
      <c r="BD67" s="335">
        <v>28.744070000000001</v>
      </c>
      <c r="BE67" s="335">
        <v>6.1313314437999997</v>
      </c>
      <c r="BF67" s="335">
        <v>10.977547646</v>
      </c>
      <c r="BG67" s="335">
        <v>58.949300000000001</v>
      </c>
      <c r="BH67" s="335">
        <v>253.82885741999999</v>
      </c>
      <c r="BI67" s="335">
        <v>500.09390000000002</v>
      </c>
      <c r="BJ67" s="335">
        <v>790.81809999999996</v>
      </c>
      <c r="BK67" s="335">
        <v>866.52679999999998</v>
      </c>
      <c r="BL67" s="335">
        <v>697.51440000000002</v>
      </c>
      <c r="BM67" s="335">
        <v>565.90423583999996</v>
      </c>
      <c r="BN67" s="335">
        <v>311.36184692</v>
      </c>
      <c r="BO67" s="335">
        <v>138.26573181000001</v>
      </c>
      <c r="BP67" s="335">
        <v>30.45186</v>
      </c>
      <c r="BQ67" s="335">
        <v>7.0830000000000002</v>
      </c>
      <c r="BR67" s="335">
        <v>10.605072021</v>
      </c>
      <c r="BS67" s="335">
        <v>58.835914612000003</v>
      </c>
      <c r="BT67" s="335">
        <v>253.33097839000001</v>
      </c>
      <c r="BU67" s="335">
        <v>499.36970000000002</v>
      </c>
      <c r="BV67" s="335">
        <v>789.87879999999996</v>
      </c>
    </row>
    <row r="68" spans="1:74" ht="11.1" customHeight="1" x14ac:dyDescent="0.2">
      <c r="A68" s="19"/>
      <c r="B68" s="22"/>
      <c r="C68" s="219"/>
      <c r="D68" s="219"/>
      <c r="E68" s="219"/>
      <c r="F68" s="219"/>
      <c r="G68" s="219"/>
      <c r="H68" s="219"/>
      <c r="I68" s="219"/>
      <c r="J68" s="219"/>
      <c r="K68" s="219"/>
      <c r="L68" s="219"/>
      <c r="M68" s="219"/>
      <c r="N68" s="219"/>
      <c r="O68" s="219"/>
      <c r="P68" s="219"/>
      <c r="Q68" s="219"/>
      <c r="R68" s="219"/>
      <c r="S68" s="219"/>
      <c r="T68" s="219"/>
      <c r="U68" s="219"/>
      <c r="V68" s="219"/>
      <c r="W68" s="219"/>
      <c r="X68" s="219"/>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219"/>
      <c r="BB68" s="219"/>
      <c r="BC68" s="219"/>
      <c r="BD68" s="330"/>
      <c r="BE68" s="330"/>
      <c r="BF68" s="330"/>
      <c r="BG68" s="330"/>
      <c r="BH68" s="330"/>
      <c r="BI68" s="330"/>
      <c r="BJ68" s="330"/>
      <c r="BK68" s="330"/>
      <c r="BL68" s="330"/>
      <c r="BM68" s="330"/>
      <c r="BN68" s="330"/>
      <c r="BO68" s="330"/>
      <c r="BP68" s="330"/>
      <c r="BQ68" s="330"/>
      <c r="BR68" s="330"/>
      <c r="BS68" s="330"/>
      <c r="BT68" s="330"/>
      <c r="BU68" s="330"/>
      <c r="BV68" s="330"/>
    </row>
    <row r="69" spans="1:74" ht="11.1" customHeight="1" x14ac:dyDescent="0.2">
      <c r="A69" s="37" t="s">
        <v>752</v>
      </c>
      <c r="B69" s="42" t="s">
        <v>6</v>
      </c>
      <c r="C69" s="272">
        <v>5.87622</v>
      </c>
      <c r="D69" s="272">
        <v>9.5740069999999999</v>
      </c>
      <c r="E69" s="272">
        <v>25.173767089999998</v>
      </c>
      <c r="F69" s="272">
        <v>54.183734893999997</v>
      </c>
      <c r="G69" s="272">
        <v>106.89376068</v>
      </c>
      <c r="H69" s="272">
        <v>259.19332886000001</v>
      </c>
      <c r="I69" s="272">
        <v>404.31112671</v>
      </c>
      <c r="J69" s="272">
        <v>349.65629999999999</v>
      </c>
      <c r="K69" s="272">
        <v>175.50976563</v>
      </c>
      <c r="L69" s="272">
        <v>49.621839999999999</v>
      </c>
      <c r="M69" s="272">
        <v>18.390768050999998</v>
      </c>
      <c r="N69" s="272">
        <v>11.278359999999999</v>
      </c>
      <c r="O69" s="272">
        <v>12.009399999999999</v>
      </c>
      <c r="P69" s="272">
        <v>13.286379999999999</v>
      </c>
      <c r="Q69" s="272">
        <v>48.85331</v>
      </c>
      <c r="R69" s="272">
        <v>48.844314574999999</v>
      </c>
      <c r="S69" s="272">
        <v>154.78691101000001</v>
      </c>
      <c r="T69" s="272">
        <v>233.00224304</v>
      </c>
      <c r="U69" s="272">
        <v>401.07850000000002</v>
      </c>
      <c r="V69" s="272">
        <v>327.95083618000001</v>
      </c>
      <c r="W69" s="272">
        <v>173.92662048</v>
      </c>
      <c r="X69" s="272">
        <v>55.380569999999999</v>
      </c>
      <c r="Y69" s="272">
        <v>14.015315056</v>
      </c>
      <c r="Z69" s="272">
        <v>11.417259216</v>
      </c>
      <c r="AA69" s="272">
        <v>14.97827</v>
      </c>
      <c r="AB69" s="272">
        <v>10.799356461</v>
      </c>
      <c r="AC69" s="272">
        <v>11.117631912</v>
      </c>
      <c r="AD69" s="272">
        <v>34.107489999999999</v>
      </c>
      <c r="AE69" s="272">
        <v>99.545190000000005</v>
      </c>
      <c r="AF69" s="272">
        <v>244.66363525</v>
      </c>
      <c r="AG69" s="272">
        <v>338.51785278</v>
      </c>
      <c r="AH69" s="272">
        <v>288.35989999999998</v>
      </c>
      <c r="AI69" s="272">
        <v>177.19471741000001</v>
      </c>
      <c r="AJ69" s="272">
        <v>56.082435607999997</v>
      </c>
      <c r="AK69" s="272">
        <v>17.710617065000001</v>
      </c>
      <c r="AL69" s="272">
        <v>13.328318596000001</v>
      </c>
      <c r="AM69" s="272">
        <v>7.128781</v>
      </c>
      <c r="AN69" s="272">
        <v>11.92524147</v>
      </c>
      <c r="AO69" s="272">
        <v>15.32582</v>
      </c>
      <c r="AP69" s="272">
        <v>37.545806884999998</v>
      </c>
      <c r="AQ69" s="272">
        <v>113.8085</v>
      </c>
      <c r="AR69" s="272">
        <v>242.64567565999999</v>
      </c>
      <c r="AS69" s="272">
        <v>301.05682373000002</v>
      </c>
      <c r="AT69" s="272">
        <v>292.1318</v>
      </c>
      <c r="AU69" s="272">
        <v>183.2268</v>
      </c>
      <c r="AV69" s="272">
        <v>74.755420000000001</v>
      </c>
      <c r="AW69" s="272">
        <v>11.110336304</v>
      </c>
      <c r="AX69" s="272">
        <v>10.427797318</v>
      </c>
      <c r="AY69" s="272">
        <v>9.5260660000000001</v>
      </c>
      <c r="AZ69" s="272">
        <v>7.5931410000000001</v>
      </c>
      <c r="BA69" s="272">
        <v>30.206440000000001</v>
      </c>
      <c r="BB69" s="272">
        <v>54.765810000000002</v>
      </c>
      <c r="BC69" s="272">
        <v>131.76461792000001</v>
      </c>
      <c r="BD69" s="337">
        <v>234.86227417000001</v>
      </c>
      <c r="BE69" s="337">
        <v>343.17500000000001</v>
      </c>
      <c r="BF69" s="337">
        <v>319.02346802</v>
      </c>
      <c r="BG69" s="337">
        <v>174.35043335</v>
      </c>
      <c r="BH69" s="337">
        <v>62.659089999999999</v>
      </c>
      <c r="BI69" s="337">
        <v>19.083686829000001</v>
      </c>
      <c r="BJ69" s="337">
        <v>9.1333179999999992</v>
      </c>
      <c r="BK69" s="337">
        <v>9.1381029999999992</v>
      </c>
      <c r="BL69" s="337">
        <v>9.0697729999999996</v>
      </c>
      <c r="BM69" s="337">
        <v>19.626962662</v>
      </c>
      <c r="BN69" s="337">
        <v>37.625747681</v>
      </c>
      <c r="BO69" s="337">
        <v>116.93845367</v>
      </c>
      <c r="BP69" s="337">
        <v>238.45198059000001</v>
      </c>
      <c r="BQ69" s="337">
        <v>346.70166016000002</v>
      </c>
      <c r="BR69" s="337">
        <v>323.99887085</v>
      </c>
      <c r="BS69" s="337">
        <v>174.81018065999999</v>
      </c>
      <c r="BT69" s="337">
        <v>62.947699999999998</v>
      </c>
      <c r="BU69" s="337">
        <v>19.186765671</v>
      </c>
      <c r="BV69" s="337">
        <v>9.1922040000000003</v>
      </c>
    </row>
    <row r="70" spans="1:74" s="278" customFormat="1" ht="11.1" customHeight="1" x14ac:dyDescent="0.2">
      <c r="A70" s="16"/>
      <c r="C70" s="279"/>
      <c r="D70" s="279"/>
      <c r="E70" s="279"/>
      <c r="F70" s="279"/>
      <c r="G70" s="279"/>
      <c r="H70" s="279"/>
      <c r="I70" s="279"/>
      <c r="J70" s="279"/>
      <c r="K70" s="279"/>
      <c r="L70" s="279"/>
      <c r="M70" s="279"/>
      <c r="N70" s="279"/>
      <c r="O70" s="279"/>
      <c r="P70" s="279"/>
      <c r="Q70" s="279"/>
      <c r="R70" s="279"/>
      <c r="S70" s="279"/>
      <c r="T70" s="279"/>
      <c r="U70" s="279"/>
      <c r="V70" s="279"/>
      <c r="W70" s="279"/>
      <c r="X70" s="279"/>
      <c r="Y70" s="279"/>
      <c r="Z70" s="279"/>
      <c r="AA70" s="279"/>
      <c r="AB70" s="279"/>
      <c r="AC70" s="279"/>
      <c r="AD70" s="279"/>
      <c r="AE70" s="279"/>
      <c r="AF70" s="279"/>
      <c r="AG70" s="279"/>
      <c r="AH70" s="279"/>
      <c r="AI70" s="279"/>
      <c r="AJ70" s="279"/>
      <c r="AK70" s="279"/>
      <c r="AL70" s="279"/>
      <c r="AM70" s="279"/>
      <c r="AN70" s="279"/>
      <c r="AO70" s="279"/>
      <c r="AP70" s="279"/>
      <c r="AQ70" s="279"/>
      <c r="AR70" s="279"/>
      <c r="AS70" s="279"/>
      <c r="AT70" s="279"/>
      <c r="AU70" s="279"/>
      <c r="AV70" s="279"/>
      <c r="AW70" s="279"/>
      <c r="AX70" s="279"/>
      <c r="AY70" s="338"/>
      <c r="AZ70" s="338"/>
      <c r="BA70" s="338"/>
      <c r="BB70" s="338"/>
      <c r="BC70" s="338"/>
      <c r="BD70" s="338"/>
      <c r="BE70" s="338"/>
      <c r="BF70" s="338"/>
      <c r="BG70" s="338"/>
      <c r="BH70" s="338"/>
      <c r="BI70" s="338"/>
      <c r="BJ70" s="338"/>
      <c r="BK70" s="338"/>
      <c r="BL70" s="338"/>
      <c r="BM70" s="338"/>
      <c r="BN70" s="338"/>
      <c r="BO70" s="338"/>
      <c r="BP70" s="338"/>
      <c r="BQ70" s="338"/>
      <c r="BR70" s="338"/>
      <c r="BS70" s="338"/>
      <c r="BT70" s="338"/>
      <c r="BU70" s="338"/>
      <c r="BV70" s="338"/>
    </row>
    <row r="71" spans="1:74" s="278" customFormat="1" ht="12" customHeight="1" x14ac:dyDescent="0.2">
      <c r="A71" s="16"/>
      <c r="B71" s="679" t="s">
        <v>1079</v>
      </c>
      <c r="C71" s="676"/>
      <c r="D71" s="676"/>
      <c r="E71" s="676"/>
      <c r="F71" s="676"/>
      <c r="G71" s="676"/>
      <c r="H71" s="676"/>
      <c r="I71" s="676"/>
      <c r="J71" s="676"/>
      <c r="K71" s="676"/>
      <c r="L71" s="676"/>
      <c r="M71" s="676"/>
      <c r="N71" s="676"/>
      <c r="O71" s="676"/>
      <c r="P71" s="676"/>
      <c r="Q71" s="676"/>
      <c r="AY71" s="499"/>
      <c r="AZ71" s="499"/>
      <c r="BA71" s="499"/>
      <c r="BB71" s="499"/>
      <c r="BC71" s="499"/>
      <c r="BD71" s="499"/>
      <c r="BE71" s="499"/>
      <c r="BF71" s="499"/>
      <c r="BG71" s="499"/>
      <c r="BH71" s="499"/>
      <c r="BI71" s="499"/>
      <c r="BJ71" s="499"/>
    </row>
    <row r="72" spans="1:74" s="278" customFormat="1" ht="12" customHeight="1" x14ac:dyDescent="0.2">
      <c r="A72" s="16"/>
      <c r="B72" s="681" t="s">
        <v>143</v>
      </c>
      <c r="C72" s="676"/>
      <c r="D72" s="676"/>
      <c r="E72" s="676"/>
      <c r="F72" s="676"/>
      <c r="G72" s="676"/>
      <c r="H72" s="676"/>
      <c r="I72" s="676"/>
      <c r="J72" s="676"/>
      <c r="K72" s="676"/>
      <c r="L72" s="676"/>
      <c r="M72" s="676"/>
      <c r="N72" s="676"/>
      <c r="O72" s="676"/>
      <c r="P72" s="676"/>
      <c r="Q72" s="676"/>
      <c r="AY72" s="499"/>
      <c r="AZ72" s="499"/>
      <c r="BA72" s="499"/>
      <c r="BB72" s="499"/>
      <c r="BC72" s="499"/>
      <c r="BD72" s="499"/>
      <c r="BE72" s="499"/>
      <c r="BF72" s="499"/>
      <c r="BG72" s="499"/>
      <c r="BH72" s="499"/>
      <c r="BI72" s="499"/>
      <c r="BJ72" s="499"/>
    </row>
    <row r="73" spans="1:74" s="434" customFormat="1" ht="12" customHeight="1" x14ac:dyDescent="0.2">
      <c r="A73" s="433"/>
      <c r="B73" s="657" t="s">
        <v>1080</v>
      </c>
      <c r="C73" s="680"/>
      <c r="D73" s="680"/>
      <c r="E73" s="680"/>
      <c r="F73" s="680"/>
      <c r="G73" s="680"/>
      <c r="H73" s="680"/>
      <c r="I73" s="680"/>
      <c r="J73" s="680"/>
      <c r="K73" s="680"/>
      <c r="L73" s="680"/>
      <c r="M73" s="680"/>
      <c r="N73" s="680"/>
      <c r="O73" s="680"/>
      <c r="P73" s="680"/>
      <c r="Q73" s="659"/>
      <c r="AY73" s="500"/>
      <c r="AZ73" s="500"/>
      <c r="BA73" s="500"/>
      <c r="BB73" s="500"/>
      <c r="BC73" s="500"/>
      <c r="BD73" s="500"/>
      <c r="BE73" s="500"/>
      <c r="BF73" s="500"/>
      <c r="BG73" s="500"/>
      <c r="BH73" s="500"/>
      <c r="BI73" s="500"/>
      <c r="BJ73" s="500"/>
    </row>
    <row r="74" spans="1:74" s="434" customFormat="1" ht="12" customHeight="1" x14ac:dyDescent="0.2">
      <c r="A74" s="433"/>
      <c r="B74" s="657" t="s">
        <v>1081</v>
      </c>
      <c r="C74" s="658"/>
      <c r="D74" s="658"/>
      <c r="E74" s="658"/>
      <c r="F74" s="658"/>
      <c r="G74" s="658"/>
      <c r="H74" s="658"/>
      <c r="I74" s="658"/>
      <c r="J74" s="658"/>
      <c r="K74" s="658"/>
      <c r="L74" s="658"/>
      <c r="M74" s="658"/>
      <c r="N74" s="658"/>
      <c r="O74" s="658"/>
      <c r="P74" s="658"/>
      <c r="Q74" s="659"/>
      <c r="AY74" s="500"/>
      <c r="AZ74" s="500"/>
      <c r="BA74" s="500"/>
      <c r="BB74" s="500"/>
      <c r="BC74" s="500"/>
      <c r="BD74" s="500"/>
      <c r="BE74" s="500"/>
      <c r="BF74" s="500"/>
      <c r="BG74" s="500"/>
      <c r="BH74" s="500"/>
      <c r="BI74" s="500"/>
      <c r="BJ74" s="500"/>
    </row>
    <row r="75" spans="1:74" s="434" customFormat="1" ht="12" customHeight="1" x14ac:dyDescent="0.2">
      <c r="A75" s="433"/>
      <c r="B75" s="657" t="s">
        <v>1082</v>
      </c>
      <c r="C75" s="658"/>
      <c r="D75" s="658"/>
      <c r="E75" s="658"/>
      <c r="F75" s="658"/>
      <c r="G75" s="658"/>
      <c r="H75" s="658"/>
      <c r="I75" s="658"/>
      <c r="J75" s="658"/>
      <c r="K75" s="658"/>
      <c r="L75" s="658"/>
      <c r="M75" s="658"/>
      <c r="N75" s="658"/>
      <c r="O75" s="658"/>
      <c r="P75" s="658"/>
      <c r="Q75" s="659"/>
      <c r="AY75" s="500"/>
      <c r="AZ75" s="500"/>
      <c r="BA75" s="500"/>
      <c r="BB75" s="500"/>
      <c r="BC75" s="500"/>
      <c r="BD75" s="500"/>
      <c r="BE75" s="500"/>
      <c r="BF75" s="500"/>
      <c r="BG75" s="500"/>
      <c r="BH75" s="500"/>
      <c r="BI75" s="500"/>
      <c r="BJ75" s="500"/>
    </row>
    <row r="76" spans="1:74" s="434" customFormat="1" ht="12" customHeight="1" x14ac:dyDescent="0.2">
      <c r="A76" s="433"/>
      <c r="B76" s="657" t="s">
        <v>1093</v>
      </c>
      <c r="C76" s="659"/>
      <c r="D76" s="659"/>
      <c r="E76" s="659"/>
      <c r="F76" s="659"/>
      <c r="G76" s="659"/>
      <c r="H76" s="659"/>
      <c r="I76" s="659"/>
      <c r="J76" s="659"/>
      <c r="K76" s="659"/>
      <c r="L76" s="659"/>
      <c r="M76" s="659"/>
      <c r="N76" s="659"/>
      <c r="O76" s="659"/>
      <c r="P76" s="659"/>
      <c r="Q76" s="659"/>
      <c r="AY76" s="500"/>
      <c r="AZ76" s="500"/>
      <c r="BA76" s="500"/>
      <c r="BB76" s="500"/>
      <c r="BC76" s="500"/>
      <c r="BD76" s="500"/>
      <c r="BE76" s="500"/>
      <c r="BF76" s="500"/>
      <c r="BG76" s="500"/>
      <c r="BH76" s="500"/>
      <c r="BI76" s="500"/>
      <c r="BJ76" s="500"/>
    </row>
    <row r="77" spans="1:74" s="434" customFormat="1" ht="12" customHeight="1" x14ac:dyDescent="0.2">
      <c r="A77" s="433"/>
      <c r="B77" s="657" t="s">
        <v>1098</v>
      </c>
      <c r="C77" s="658"/>
      <c r="D77" s="658"/>
      <c r="E77" s="658"/>
      <c r="F77" s="658"/>
      <c r="G77" s="658"/>
      <c r="H77" s="658"/>
      <c r="I77" s="658"/>
      <c r="J77" s="658"/>
      <c r="K77" s="658"/>
      <c r="L77" s="658"/>
      <c r="M77" s="658"/>
      <c r="N77" s="658"/>
      <c r="O77" s="658"/>
      <c r="P77" s="658"/>
      <c r="Q77" s="659"/>
      <c r="AY77" s="500"/>
      <c r="AZ77" s="500"/>
      <c r="BA77" s="500"/>
      <c r="BB77" s="500"/>
      <c r="BC77" s="500"/>
      <c r="BD77" s="500"/>
      <c r="BE77" s="500"/>
      <c r="BF77" s="500"/>
      <c r="BG77" s="500"/>
      <c r="BH77" s="500"/>
      <c r="BI77" s="500"/>
      <c r="BJ77" s="500"/>
    </row>
    <row r="78" spans="1:74" s="434" customFormat="1" ht="12" customHeight="1" x14ac:dyDescent="0.2">
      <c r="A78" s="433"/>
      <c r="B78" s="657" t="s">
        <v>1099</v>
      </c>
      <c r="C78" s="659"/>
      <c r="D78" s="659"/>
      <c r="E78" s="659"/>
      <c r="F78" s="659"/>
      <c r="G78" s="659"/>
      <c r="H78" s="659"/>
      <c r="I78" s="659"/>
      <c r="J78" s="659"/>
      <c r="K78" s="659"/>
      <c r="L78" s="659"/>
      <c r="M78" s="659"/>
      <c r="N78" s="659"/>
      <c r="O78" s="659"/>
      <c r="P78" s="659"/>
      <c r="Q78" s="659"/>
      <c r="AY78" s="500"/>
      <c r="AZ78" s="500"/>
      <c r="BA78" s="500"/>
      <c r="BB78" s="500"/>
      <c r="BC78" s="500"/>
      <c r="BD78" s="500"/>
      <c r="BE78" s="500"/>
      <c r="BF78" s="500"/>
      <c r="BG78" s="500"/>
      <c r="BH78" s="500"/>
      <c r="BI78" s="500"/>
      <c r="BJ78" s="500"/>
    </row>
    <row r="79" spans="1:74" s="434" customFormat="1" ht="12" customHeight="1" x14ac:dyDescent="0.2">
      <c r="A79" s="433"/>
      <c r="B79" s="657" t="s">
        <v>1105</v>
      </c>
      <c r="C79" s="658"/>
      <c r="D79" s="658"/>
      <c r="E79" s="658"/>
      <c r="F79" s="658"/>
      <c r="G79" s="658"/>
      <c r="H79" s="658"/>
      <c r="I79" s="658"/>
      <c r="J79" s="658"/>
      <c r="K79" s="658"/>
      <c r="L79" s="658"/>
      <c r="M79" s="658"/>
      <c r="N79" s="658"/>
      <c r="O79" s="658"/>
      <c r="P79" s="658"/>
      <c r="Q79" s="659"/>
      <c r="AY79" s="500"/>
      <c r="AZ79" s="500"/>
      <c r="BA79" s="500"/>
      <c r="BB79" s="500"/>
      <c r="BC79" s="500"/>
      <c r="BD79" s="500"/>
      <c r="BE79" s="500"/>
      <c r="BF79" s="500"/>
      <c r="BG79" s="500"/>
      <c r="BH79" s="500"/>
      <c r="BI79" s="500"/>
      <c r="BJ79" s="500"/>
    </row>
    <row r="80" spans="1:74" s="434" customFormat="1" ht="12" customHeight="1" x14ac:dyDescent="0.2">
      <c r="A80" s="433"/>
      <c r="B80" s="665" t="s">
        <v>1106</v>
      </c>
      <c r="C80" s="666"/>
      <c r="D80" s="666"/>
      <c r="E80" s="666"/>
      <c r="F80" s="666"/>
      <c r="G80" s="666"/>
      <c r="H80" s="666"/>
      <c r="I80" s="666"/>
      <c r="J80" s="666"/>
      <c r="K80" s="666"/>
      <c r="L80" s="666"/>
      <c r="M80" s="666"/>
      <c r="N80" s="666"/>
      <c r="O80" s="666"/>
      <c r="P80" s="666"/>
      <c r="Q80" s="662"/>
      <c r="AY80" s="500"/>
      <c r="AZ80" s="500"/>
      <c r="BA80" s="500"/>
      <c r="BB80" s="500"/>
      <c r="BC80" s="500"/>
      <c r="BD80" s="500"/>
      <c r="BE80" s="500"/>
      <c r="BF80" s="500"/>
      <c r="BG80" s="500"/>
      <c r="BH80" s="500"/>
      <c r="BI80" s="500"/>
      <c r="BJ80" s="500"/>
    </row>
    <row r="81" spans="1:74" s="434" customFormat="1" ht="12" customHeight="1" x14ac:dyDescent="0.2">
      <c r="A81" s="433"/>
      <c r="B81" s="665" t="s">
        <v>1107</v>
      </c>
      <c r="C81" s="666"/>
      <c r="D81" s="666"/>
      <c r="E81" s="666"/>
      <c r="F81" s="666"/>
      <c r="G81" s="666"/>
      <c r="H81" s="666"/>
      <c r="I81" s="666"/>
      <c r="J81" s="666"/>
      <c r="K81" s="666"/>
      <c r="L81" s="666"/>
      <c r="M81" s="666"/>
      <c r="N81" s="666"/>
      <c r="O81" s="666"/>
      <c r="P81" s="666"/>
      <c r="Q81" s="662"/>
      <c r="AY81" s="500"/>
      <c r="AZ81" s="500"/>
      <c r="BA81" s="500"/>
      <c r="BB81" s="500"/>
      <c r="BC81" s="500"/>
      <c r="BD81" s="500"/>
      <c r="BE81" s="500"/>
      <c r="BF81" s="500"/>
      <c r="BG81" s="500"/>
      <c r="BH81" s="500"/>
      <c r="BI81" s="500"/>
      <c r="BJ81" s="500"/>
    </row>
    <row r="82" spans="1:74" s="434" customFormat="1" ht="12" customHeight="1" x14ac:dyDescent="0.2">
      <c r="A82" s="433"/>
      <c r="B82" s="667" t="s">
        <v>1108</v>
      </c>
      <c r="C82" s="662"/>
      <c r="D82" s="662"/>
      <c r="E82" s="662"/>
      <c r="F82" s="662"/>
      <c r="G82" s="662"/>
      <c r="H82" s="662"/>
      <c r="I82" s="662"/>
      <c r="J82" s="662"/>
      <c r="K82" s="662"/>
      <c r="L82" s="662"/>
      <c r="M82" s="662"/>
      <c r="N82" s="662"/>
      <c r="O82" s="662"/>
      <c r="P82" s="662"/>
      <c r="Q82" s="662"/>
      <c r="AY82" s="500"/>
      <c r="AZ82" s="500"/>
      <c r="BA82" s="500"/>
      <c r="BB82" s="500"/>
      <c r="BC82" s="500"/>
      <c r="BD82" s="500"/>
      <c r="BE82" s="500"/>
      <c r="BF82" s="500"/>
      <c r="BG82" s="500"/>
      <c r="BH82" s="500"/>
      <c r="BI82" s="500"/>
      <c r="BJ82" s="500"/>
    </row>
    <row r="83" spans="1:74" s="434" customFormat="1" ht="12" customHeight="1" x14ac:dyDescent="0.2">
      <c r="A83" s="433"/>
      <c r="B83" s="667" t="s">
        <v>1109</v>
      </c>
      <c r="C83" s="662"/>
      <c r="D83" s="662"/>
      <c r="E83" s="662"/>
      <c r="F83" s="662"/>
      <c r="G83" s="662"/>
      <c r="H83" s="662"/>
      <c r="I83" s="662"/>
      <c r="J83" s="662"/>
      <c r="K83" s="662"/>
      <c r="L83" s="662"/>
      <c r="M83" s="662"/>
      <c r="N83" s="662"/>
      <c r="O83" s="662"/>
      <c r="P83" s="662"/>
      <c r="Q83" s="662"/>
      <c r="AY83" s="500"/>
      <c r="AZ83" s="500"/>
      <c r="BA83" s="500"/>
      <c r="BB83" s="500"/>
      <c r="BC83" s="500"/>
      <c r="BD83" s="500"/>
      <c r="BE83" s="500"/>
      <c r="BF83" s="500"/>
      <c r="BG83" s="500"/>
      <c r="BH83" s="500"/>
      <c r="BI83" s="500"/>
      <c r="BJ83" s="500"/>
    </row>
    <row r="84" spans="1:74" s="434" customFormat="1" ht="12" customHeight="1" x14ac:dyDescent="0.2">
      <c r="A84" s="433"/>
      <c r="B84" s="660" t="s">
        <v>1110</v>
      </c>
      <c r="C84" s="661"/>
      <c r="D84" s="661"/>
      <c r="E84" s="661"/>
      <c r="F84" s="661"/>
      <c r="G84" s="661"/>
      <c r="H84" s="661"/>
      <c r="I84" s="661"/>
      <c r="J84" s="661"/>
      <c r="K84" s="661"/>
      <c r="L84" s="661"/>
      <c r="M84" s="661"/>
      <c r="N84" s="661"/>
      <c r="O84" s="661"/>
      <c r="P84" s="661"/>
      <c r="Q84" s="662"/>
      <c r="AY84" s="500"/>
      <c r="AZ84" s="500"/>
      <c r="BA84" s="500"/>
      <c r="BB84" s="500"/>
      <c r="BC84" s="500"/>
      <c r="BD84" s="500"/>
      <c r="BE84" s="500"/>
      <c r="BF84" s="500"/>
      <c r="BG84" s="500"/>
      <c r="BH84" s="500"/>
      <c r="BI84" s="500"/>
      <c r="BJ84" s="500"/>
    </row>
    <row r="85" spans="1:74" s="435" customFormat="1" ht="12" customHeight="1" x14ac:dyDescent="0.2">
      <c r="A85" s="433"/>
      <c r="B85" s="663" t="s">
        <v>1226</v>
      </c>
      <c r="C85" s="662"/>
      <c r="D85" s="662"/>
      <c r="E85" s="662"/>
      <c r="F85" s="662"/>
      <c r="G85" s="662"/>
      <c r="H85" s="662"/>
      <c r="I85" s="662"/>
      <c r="J85" s="662"/>
      <c r="K85" s="662"/>
      <c r="L85" s="662"/>
      <c r="M85" s="662"/>
      <c r="N85" s="662"/>
      <c r="O85" s="662"/>
      <c r="P85" s="662"/>
      <c r="Q85" s="662"/>
      <c r="AY85" s="501"/>
      <c r="AZ85" s="501"/>
      <c r="BA85" s="501"/>
      <c r="BB85" s="501"/>
      <c r="BC85" s="501"/>
      <c r="BD85" s="501"/>
      <c r="BE85" s="501"/>
      <c r="BF85" s="501"/>
      <c r="BG85" s="501"/>
      <c r="BH85" s="501"/>
      <c r="BI85" s="501"/>
      <c r="BJ85" s="501"/>
    </row>
    <row r="86" spans="1:74" s="435" customFormat="1" ht="12" customHeight="1" x14ac:dyDescent="0.2">
      <c r="A86" s="433"/>
      <c r="B86" s="664" t="s">
        <v>1111</v>
      </c>
      <c r="C86" s="662"/>
      <c r="D86" s="662"/>
      <c r="E86" s="662"/>
      <c r="F86" s="662"/>
      <c r="G86" s="662"/>
      <c r="H86" s="662"/>
      <c r="I86" s="662"/>
      <c r="J86" s="662"/>
      <c r="K86" s="662"/>
      <c r="L86" s="662"/>
      <c r="M86" s="662"/>
      <c r="N86" s="662"/>
      <c r="O86" s="662"/>
      <c r="P86" s="662"/>
      <c r="Q86" s="662"/>
      <c r="AY86" s="501"/>
      <c r="AZ86" s="501"/>
      <c r="BA86" s="501"/>
      <c r="BB86" s="501"/>
      <c r="BC86" s="501"/>
      <c r="BD86" s="501"/>
      <c r="BE86" s="501"/>
      <c r="BF86" s="501"/>
      <c r="BG86" s="501"/>
      <c r="BH86" s="501"/>
      <c r="BI86" s="501"/>
      <c r="BJ86" s="501"/>
    </row>
    <row r="87" spans="1:74" x14ac:dyDescent="0.2">
      <c r="BK87" s="339"/>
      <c r="BL87" s="339"/>
      <c r="BM87" s="339"/>
      <c r="BN87" s="339"/>
      <c r="BO87" s="339"/>
      <c r="BP87" s="339"/>
      <c r="BQ87" s="339"/>
      <c r="BR87" s="339"/>
      <c r="BS87" s="339"/>
      <c r="BT87" s="339"/>
      <c r="BU87" s="339"/>
      <c r="BV87" s="339"/>
    </row>
    <row r="88" spans="1:74" x14ac:dyDescent="0.2">
      <c r="BK88" s="339"/>
      <c r="BL88" s="339"/>
      <c r="BM88" s="339"/>
      <c r="BN88" s="339"/>
      <c r="BO88" s="339"/>
      <c r="BP88" s="339"/>
      <c r="BQ88" s="339"/>
      <c r="BR88" s="339"/>
      <c r="BS88" s="339"/>
      <c r="BT88" s="339"/>
      <c r="BU88" s="339"/>
      <c r="BV88" s="339"/>
    </row>
    <row r="89" spans="1:74" x14ac:dyDescent="0.2">
      <c r="BK89" s="339"/>
      <c r="BL89" s="339"/>
      <c r="BM89" s="339"/>
      <c r="BN89" s="339"/>
      <c r="BO89" s="339"/>
      <c r="BP89" s="339"/>
      <c r="BQ89" s="339"/>
      <c r="BR89" s="339"/>
      <c r="BS89" s="339"/>
      <c r="BT89" s="339"/>
      <c r="BU89" s="339"/>
      <c r="BV89" s="339"/>
    </row>
    <row r="90" spans="1:74" x14ac:dyDescent="0.2">
      <c r="BK90" s="339"/>
      <c r="BL90" s="339"/>
      <c r="BM90" s="339"/>
      <c r="BN90" s="339"/>
      <c r="BO90" s="339"/>
      <c r="BP90" s="339"/>
      <c r="BQ90" s="339"/>
      <c r="BR90" s="339"/>
      <c r="BS90" s="339"/>
      <c r="BT90" s="339"/>
      <c r="BU90" s="339"/>
      <c r="BV90" s="339"/>
    </row>
    <row r="91" spans="1:74" x14ac:dyDescent="0.2">
      <c r="BK91" s="339"/>
      <c r="BL91" s="339"/>
      <c r="BM91" s="339"/>
      <c r="BN91" s="339"/>
      <c r="BO91" s="339"/>
      <c r="BP91" s="339"/>
      <c r="BQ91" s="339"/>
      <c r="BR91" s="339"/>
      <c r="BS91" s="339"/>
      <c r="BT91" s="339"/>
      <c r="BU91" s="339"/>
      <c r="BV91" s="339"/>
    </row>
    <row r="92" spans="1:74" x14ac:dyDescent="0.2">
      <c r="BK92" s="339"/>
      <c r="BL92" s="339"/>
      <c r="BM92" s="339"/>
      <c r="BN92" s="339"/>
      <c r="BO92" s="339"/>
      <c r="BP92" s="339"/>
      <c r="BQ92" s="339"/>
      <c r="BR92" s="339"/>
      <c r="BS92" s="339"/>
      <c r="BT92" s="339"/>
      <c r="BU92" s="339"/>
      <c r="BV92" s="339"/>
    </row>
    <row r="93" spans="1:74" x14ac:dyDescent="0.2">
      <c r="BK93" s="339"/>
      <c r="BL93" s="339"/>
      <c r="BM93" s="339"/>
      <c r="BN93" s="339"/>
      <c r="BO93" s="339"/>
      <c r="BP93" s="339"/>
      <c r="BQ93" s="339"/>
      <c r="BR93" s="339"/>
      <c r="BS93" s="339"/>
      <c r="BT93" s="339"/>
      <c r="BU93" s="339"/>
      <c r="BV93" s="339"/>
    </row>
    <row r="94" spans="1:74" x14ac:dyDescent="0.2">
      <c r="BK94" s="339"/>
      <c r="BL94" s="339"/>
      <c r="BM94" s="339"/>
      <c r="BN94" s="339"/>
      <c r="BO94" s="339"/>
      <c r="BP94" s="339"/>
      <c r="BQ94" s="339"/>
      <c r="BR94" s="339"/>
      <c r="BS94" s="339"/>
      <c r="BT94" s="339"/>
      <c r="BU94" s="339"/>
      <c r="BV94" s="339"/>
    </row>
    <row r="95" spans="1:74" x14ac:dyDescent="0.2">
      <c r="BK95" s="339"/>
      <c r="BL95" s="339"/>
      <c r="BM95" s="339"/>
      <c r="BN95" s="339"/>
      <c r="BO95" s="339"/>
      <c r="BP95" s="339"/>
      <c r="BQ95" s="339"/>
      <c r="BR95" s="339"/>
      <c r="BS95" s="339"/>
      <c r="BT95" s="339"/>
      <c r="BU95" s="339"/>
      <c r="BV95" s="339"/>
    </row>
    <row r="96" spans="1:74" x14ac:dyDescent="0.2">
      <c r="BK96" s="339"/>
      <c r="BL96" s="339"/>
      <c r="BM96" s="339"/>
      <c r="BN96" s="339"/>
      <c r="BO96" s="339"/>
      <c r="BP96" s="339"/>
      <c r="BQ96" s="339"/>
      <c r="BR96" s="339"/>
      <c r="BS96" s="339"/>
      <c r="BT96" s="339"/>
      <c r="BU96" s="339"/>
      <c r="BV96" s="339"/>
    </row>
    <row r="97" spans="63:74" x14ac:dyDescent="0.2">
      <c r="BK97" s="339"/>
      <c r="BL97" s="339"/>
      <c r="BM97" s="339"/>
      <c r="BN97" s="339"/>
      <c r="BO97" s="339"/>
      <c r="BP97" s="339"/>
      <c r="BQ97" s="339"/>
      <c r="BR97" s="339"/>
      <c r="BS97" s="339"/>
      <c r="BT97" s="339"/>
      <c r="BU97" s="339"/>
      <c r="BV97" s="339"/>
    </row>
    <row r="98" spans="63:74" x14ac:dyDescent="0.2">
      <c r="BK98" s="339"/>
      <c r="BL98" s="339"/>
      <c r="BM98" s="339"/>
      <c r="BN98" s="339"/>
      <c r="BO98" s="339"/>
      <c r="BP98" s="339"/>
      <c r="BQ98" s="339"/>
      <c r="BR98" s="339"/>
      <c r="BS98" s="339"/>
      <c r="BT98" s="339"/>
      <c r="BU98" s="339"/>
      <c r="BV98" s="339"/>
    </row>
    <row r="99" spans="63:74" x14ac:dyDescent="0.2">
      <c r="BK99" s="339"/>
      <c r="BL99" s="339"/>
      <c r="BM99" s="339"/>
      <c r="BN99" s="339"/>
      <c r="BO99" s="339"/>
      <c r="BP99" s="339"/>
      <c r="BQ99" s="339"/>
      <c r="BR99" s="339"/>
      <c r="BS99" s="339"/>
      <c r="BT99" s="339"/>
      <c r="BU99" s="339"/>
      <c r="BV99" s="339"/>
    </row>
    <row r="100" spans="63:74" x14ac:dyDescent="0.2">
      <c r="BK100" s="339"/>
      <c r="BL100" s="339"/>
      <c r="BM100" s="339"/>
      <c r="BN100" s="339"/>
      <c r="BO100" s="339"/>
      <c r="BP100" s="339"/>
      <c r="BQ100" s="339"/>
      <c r="BR100" s="339"/>
      <c r="BS100" s="339"/>
      <c r="BT100" s="339"/>
      <c r="BU100" s="339"/>
      <c r="BV100" s="339"/>
    </row>
    <row r="101" spans="63:74" x14ac:dyDescent="0.2">
      <c r="BK101" s="339"/>
      <c r="BL101" s="339"/>
      <c r="BM101" s="339"/>
      <c r="BN101" s="339"/>
      <c r="BO101" s="339"/>
      <c r="BP101" s="339"/>
      <c r="BQ101" s="339"/>
      <c r="BR101" s="339"/>
      <c r="BS101" s="339"/>
      <c r="BT101" s="339"/>
      <c r="BU101" s="339"/>
      <c r="BV101" s="339"/>
    </row>
    <row r="102" spans="63:74" x14ac:dyDescent="0.2">
      <c r="BK102" s="339"/>
      <c r="BL102" s="339"/>
      <c r="BM102" s="339"/>
      <c r="BN102" s="339"/>
      <c r="BO102" s="339"/>
      <c r="BP102" s="339"/>
      <c r="BQ102" s="339"/>
      <c r="BR102" s="339"/>
      <c r="BS102" s="339"/>
      <c r="BT102" s="339"/>
      <c r="BU102" s="339"/>
      <c r="BV102" s="339"/>
    </row>
    <row r="103" spans="63:74" x14ac:dyDescent="0.2">
      <c r="BK103" s="339"/>
      <c r="BL103" s="339"/>
      <c r="BM103" s="339"/>
      <c r="BN103" s="339"/>
      <c r="BO103" s="339"/>
      <c r="BP103" s="339"/>
      <c r="BQ103" s="339"/>
      <c r="BR103" s="339"/>
      <c r="BS103" s="339"/>
      <c r="BT103" s="339"/>
      <c r="BU103" s="339"/>
      <c r="BV103" s="339"/>
    </row>
    <row r="104" spans="63:74" x14ac:dyDescent="0.2">
      <c r="BK104" s="339"/>
      <c r="BL104" s="339"/>
      <c r="BM104" s="339"/>
      <c r="BN104" s="339"/>
      <c r="BO104" s="339"/>
      <c r="BP104" s="339"/>
      <c r="BQ104" s="339"/>
      <c r="BR104" s="339"/>
      <c r="BS104" s="339"/>
      <c r="BT104" s="339"/>
      <c r="BU104" s="339"/>
      <c r="BV104" s="339"/>
    </row>
    <row r="105" spans="63:74" x14ac:dyDescent="0.2">
      <c r="BK105" s="339"/>
      <c r="BL105" s="339"/>
      <c r="BM105" s="339"/>
      <c r="BN105" s="339"/>
      <c r="BO105" s="339"/>
      <c r="BP105" s="339"/>
      <c r="BQ105" s="339"/>
      <c r="BR105" s="339"/>
      <c r="BS105" s="339"/>
      <c r="BT105" s="339"/>
      <c r="BU105" s="339"/>
      <c r="BV105" s="339"/>
    </row>
    <row r="106" spans="63:74" x14ac:dyDescent="0.2">
      <c r="BK106" s="339"/>
      <c r="BL106" s="339"/>
      <c r="BM106" s="339"/>
      <c r="BN106" s="339"/>
      <c r="BO106" s="339"/>
      <c r="BP106" s="339"/>
      <c r="BQ106" s="339"/>
      <c r="BR106" s="339"/>
      <c r="BS106" s="339"/>
      <c r="BT106" s="339"/>
      <c r="BU106" s="339"/>
      <c r="BV106" s="339"/>
    </row>
    <row r="107" spans="63:74" x14ac:dyDescent="0.2">
      <c r="BK107" s="339"/>
      <c r="BL107" s="339"/>
      <c r="BM107" s="339"/>
      <c r="BN107" s="339"/>
      <c r="BO107" s="339"/>
      <c r="BP107" s="339"/>
      <c r="BQ107" s="339"/>
      <c r="BR107" s="339"/>
      <c r="BS107" s="339"/>
      <c r="BT107" s="339"/>
      <c r="BU107" s="339"/>
      <c r="BV107" s="339"/>
    </row>
    <row r="108" spans="63:74" x14ac:dyDescent="0.2">
      <c r="BK108" s="339"/>
      <c r="BL108" s="339"/>
      <c r="BM108" s="339"/>
      <c r="BN108" s="339"/>
      <c r="BO108" s="339"/>
      <c r="BP108" s="339"/>
      <c r="BQ108" s="339"/>
      <c r="BR108" s="339"/>
      <c r="BS108" s="339"/>
      <c r="BT108" s="339"/>
      <c r="BU108" s="339"/>
      <c r="BV108" s="339"/>
    </row>
    <row r="109" spans="63:74" x14ac:dyDescent="0.2">
      <c r="BK109" s="339"/>
      <c r="BL109" s="339"/>
      <c r="BM109" s="339"/>
      <c r="BN109" s="339"/>
      <c r="BO109" s="339"/>
      <c r="BP109" s="339"/>
      <c r="BQ109" s="339"/>
      <c r="BR109" s="339"/>
      <c r="BS109" s="339"/>
      <c r="BT109" s="339"/>
      <c r="BU109" s="339"/>
      <c r="BV109" s="339"/>
    </row>
    <row r="110" spans="63:74" x14ac:dyDescent="0.2">
      <c r="BK110" s="339"/>
      <c r="BL110" s="339"/>
      <c r="BM110" s="339"/>
      <c r="BN110" s="339"/>
      <c r="BO110" s="339"/>
      <c r="BP110" s="339"/>
      <c r="BQ110" s="339"/>
      <c r="BR110" s="339"/>
      <c r="BS110" s="339"/>
      <c r="BT110" s="339"/>
      <c r="BU110" s="339"/>
      <c r="BV110" s="339"/>
    </row>
    <row r="111" spans="63:74" x14ac:dyDescent="0.2">
      <c r="BK111" s="339"/>
      <c r="BL111" s="339"/>
      <c r="BM111" s="339"/>
      <c r="BN111" s="339"/>
      <c r="BO111" s="339"/>
      <c r="BP111" s="339"/>
      <c r="BQ111" s="339"/>
      <c r="BR111" s="339"/>
      <c r="BS111" s="339"/>
      <c r="BT111" s="339"/>
      <c r="BU111" s="339"/>
      <c r="BV111" s="339"/>
    </row>
    <row r="112" spans="63:74" x14ac:dyDescent="0.2">
      <c r="BK112" s="339"/>
      <c r="BL112" s="339"/>
      <c r="BM112" s="339"/>
      <c r="BN112" s="339"/>
      <c r="BO112" s="339"/>
      <c r="BP112" s="339"/>
      <c r="BQ112" s="339"/>
      <c r="BR112" s="339"/>
      <c r="BS112" s="339"/>
      <c r="BT112" s="339"/>
      <c r="BU112" s="339"/>
      <c r="BV112" s="339"/>
    </row>
    <row r="113" spans="63:74" x14ac:dyDescent="0.2">
      <c r="BK113" s="339"/>
      <c r="BL113" s="339"/>
      <c r="BM113" s="339"/>
      <c r="BN113" s="339"/>
      <c r="BO113" s="339"/>
      <c r="BP113" s="339"/>
      <c r="BQ113" s="339"/>
      <c r="BR113" s="339"/>
      <c r="BS113" s="339"/>
      <c r="BT113" s="339"/>
      <c r="BU113" s="339"/>
      <c r="BV113" s="339"/>
    </row>
    <row r="114" spans="63:74" x14ac:dyDescent="0.2">
      <c r="BK114" s="339"/>
      <c r="BL114" s="339"/>
      <c r="BM114" s="339"/>
      <c r="BN114" s="339"/>
      <c r="BO114" s="339"/>
      <c r="BP114" s="339"/>
      <c r="BQ114" s="339"/>
      <c r="BR114" s="339"/>
      <c r="BS114" s="339"/>
      <c r="BT114" s="339"/>
      <c r="BU114" s="339"/>
      <c r="BV114" s="339"/>
    </row>
    <row r="115" spans="63:74" x14ac:dyDescent="0.2">
      <c r="BK115" s="339"/>
      <c r="BL115" s="339"/>
      <c r="BM115" s="339"/>
      <c r="BN115" s="339"/>
      <c r="BO115" s="339"/>
      <c r="BP115" s="339"/>
      <c r="BQ115" s="339"/>
      <c r="BR115" s="339"/>
      <c r="BS115" s="339"/>
      <c r="BT115" s="339"/>
      <c r="BU115" s="339"/>
      <c r="BV115" s="339"/>
    </row>
    <row r="116" spans="63:74" x14ac:dyDescent="0.2">
      <c r="BK116" s="339"/>
      <c r="BL116" s="339"/>
      <c r="BM116" s="339"/>
      <c r="BN116" s="339"/>
      <c r="BO116" s="339"/>
      <c r="BP116" s="339"/>
      <c r="BQ116" s="339"/>
      <c r="BR116" s="339"/>
      <c r="BS116" s="339"/>
      <c r="BT116" s="339"/>
      <c r="BU116" s="339"/>
      <c r="BV116" s="339"/>
    </row>
    <row r="117" spans="63:74" x14ac:dyDescent="0.2">
      <c r="BK117" s="339"/>
      <c r="BL117" s="339"/>
      <c r="BM117" s="339"/>
      <c r="BN117" s="339"/>
      <c r="BO117" s="339"/>
      <c r="BP117" s="339"/>
      <c r="BQ117" s="339"/>
      <c r="BR117" s="339"/>
      <c r="BS117" s="339"/>
      <c r="BT117" s="339"/>
      <c r="BU117" s="339"/>
      <c r="BV117" s="339"/>
    </row>
    <row r="118" spans="63:74" x14ac:dyDescent="0.2">
      <c r="BK118" s="339"/>
      <c r="BL118" s="339"/>
      <c r="BM118" s="339"/>
      <c r="BN118" s="339"/>
      <c r="BO118" s="339"/>
      <c r="BP118" s="339"/>
      <c r="BQ118" s="339"/>
      <c r="BR118" s="339"/>
      <c r="BS118" s="339"/>
      <c r="BT118" s="339"/>
      <c r="BU118" s="339"/>
      <c r="BV118" s="339"/>
    </row>
    <row r="119" spans="63:74" x14ac:dyDescent="0.2">
      <c r="BK119" s="339"/>
      <c r="BL119" s="339"/>
      <c r="BM119" s="339"/>
      <c r="BN119" s="339"/>
      <c r="BO119" s="339"/>
      <c r="BP119" s="339"/>
      <c r="BQ119" s="339"/>
      <c r="BR119" s="339"/>
      <c r="BS119" s="339"/>
      <c r="BT119" s="339"/>
      <c r="BU119" s="339"/>
      <c r="BV119" s="339"/>
    </row>
    <row r="120" spans="63:74" x14ac:dyDescent="0.2">
      <c r="BK120" s="339"/>
      <c r="BL120" s="339"/>
      <c r="BM120" s="339"/>
      <c r="BN120" s="339"/>
      <c r="BO120" s="339"/>
      <c r="BP120" s="339"/>
      <c r="BQ120" s="339"/>
      <c r="BR120" s="339"/>
      <c r="BS120" s="339"/>
      <c r="BT120" s="339"/>
      <c r="BU120" s="339"/>
      <c r="BV120" s="339"/>
    </row>
    <row r="121" spans="63:74" x14ac:dyDescent="0.2">
      <c r="BK121" s="339"/>
      <c r="BL121" s="339"/>
      <c r="BM121" s="339"/>
      <c r="BN121" s="339"/>
      <c r="BO121" s="339"/>
      <c r="BP121" s="339"/>
      <c r="BQ121" s="339"/>
      <c r="BR121" s="339"/>
      <c r="BS121" s="339"/>
      <c r="BT121" s="339"/>
      <c r="BU121" s="339"/>
      <c r="BV121" s="339"/>
    </row>
    <row r="122" spans="63:74" x14ac:dyDescent="0.2">
      <c r="BK122" s="339"/>
      <c r="BL122" s="339"/>
      <c r="BM122" s="339"/>
      <c r="BN122" s="339"/>
      <c r="BO122" s="339"/>
      <c r="BP122" s="339"/>
      <c r="BQ122" s="339"/>
      <c r="BR122" s="339"/>
      <c r="BS122" s="339"/>
      <c r="BT122" s="339"/>
      <c r="BU122" s="339"/>
      <c r="BV122" s="339"/>
    </row>
    <row r="123" spans="63:74" x14ac:dyDescent="0.2">
      <c r="BK123" s="339"/>
      <c r="BL123" s="339"/>
      <c r="BM123" s="339"/>
      <c r="BN123" s="339"/>
      <c r="BO123" s="339"/>
      <c r="BP123" s="339"/>
      <c r="BQ123" s="339"/>
      <c r="BR123" s="339"/>
      <c r="BS123" s="339"/>
      <c r="BT123" s="339"/>
      <c r="BU123" s="339"/>
      <c r="BV123" s="339"/>
    </row>
    <row r="124" spans="63:74" x14ac:dyDescent="0.2">
      <c r="BK124" s="339"/>
      <c r="BL124" s="339"/>
      <c r="BM124" s="339"/>
      <c r="BN124" s="339"/>
      <c r="BO124" s="339"/>
      <c r="BP124" s="339"/>
      <c r="BQ124" s="339"/>
      <c r="BR124" s="339"/>
      <c r="BS124" s="339"/>
      <c r="BT124" s="339"/>
      <c r="BU124" s="339"/>
      <c r="BV124" s="339"/>
    </row>
    <row r="125" spans="63:74" x14ac:dyDescent="0.2">
      <c r="BK125" s="339"/>
      <c r="BL125" s="339"/>
      <c r="BM125" s="339"/>
      <c r="BN125" s="339"/>
      <c r="BO125" s="339"/>
      <c r="BP125" s="339"/>
      <c r="BQ125" s="339"/>
      <c r="BR125" s="339"/>
      <c r="BS125" s="339"/>
      <c r="BT125" s="339"/>
      <c r="BU125" s="339"/>
      <c r="BV125" s="339"/>
    </row>
    <row r="126" spans="63:74" x14ac:dyDescent="0.2">
      <c r="BK126" s="339"/>
      <c r="BL126" s="339"/>
      <c r="BM126" s="339"/>
      <c r="BN126" s="339"/>
      <c r="BO126" s="339"/>
      <c r="BP126" s="339"/>
      <c r="BQ126" s="339"/>
      <c r="BR126" s="339"/>
      <c r="BS126" s="339"/>
      <c r="BT126" s="339"/>
      <c r="BU126" s="339"/>
      <c r="BV126" s="339"/>
    </row>
    <row r="127" spans="63:74" x14ac:dyDescent="0.2">
      <c r="BK127" s="339"/>
      <c r="BL127" s="339"/>
      <c r="BM127" s="339"/>
      <c r="BN127" s="339"/>
      <c r="BO127" s="339"/>
      <c r="BP127" s="339"/>
      <c r="BQ127" s="339"/>
      <c r="BR127" s="339"/>
      <c r="BS127" s="339"/>
      <c r="BT127" s="339"/>
      <c r="BU127" s="339"/>
      <c r="BV127" s="339"/>
    </row>
    <row r="128" spans="63:74" x14ac:dyDescent="0.2">
      <c r="BK128" s="339"/>
      <c r="BL128" s="339"/>
      <c r="BM128" s="339"/>
      <c r="BN128" s="339"/>
      <c r="BO128" s="339"/>
      <c r="BP128" s="339"/>
      <c r="BQ128" s="339"/>
      <c r="BR128" s="339"/>
      <c r="BS128" s="339"/>
      <c r="BT128" s="339"/>
      <c r="BU128" s="339"/>
      <c r="BV128" s="339"/>
    </row>
    <row r="129" spans="63:74" x14ac:dyDescent="0.2">
      <c r="BK129" s="339"/>
      <c r="BL129" s="339"/>
      <c r="BM129" s="339"/>
      <c r="BN129" s="339"/>
      <c r="BO129" s="339"/>
      <c r="BP129" s="339"/>
      <c r="BQ129" s="339"/>
      <c r="BR129" s="339"/>
      <c r="BS129" s="339"/>
      <c r="BT129" s="339"/>
      <c r="BU129" s="339"/>
      <c r="BV129" s="339"/>
    </row>
    <row r="130" spans="63:74" x14ac:dyDescent="0.2">
      <c r="BK130" s="339"/>
      <c r="BL130" s="339"/>
      <c r="BM130" s="339"/>
      <c r="BN130" s="339"/>
      <c r="BO130" s="339"/>
      <c r="BP130" s="339"/>
      <c r="BQ130" s="339"/>
      <c r="BR130" s="339"/>
      <c r="BS130" s="339"/>
      <c r="BT130" s="339"/>
      <c r="BU130" s="339"/>
      <c r="BV130" s="339"/>
    </row>
    <row r="131" spans="63:74" x14ac:dyDescent="0.2">
      <c r="BK131" s="339"/>
      <c r="BL131" s="339"/>
      <c r="BM131" s="339"/>
      <c r="BN131" s="339"/>
      <c r="BO131" s="339"/>
      <c r="BP131" s="339"/>
      <c r="BQ131" s="339"/>
      <c r="BR131" s="339"/>
      <c r="BS131" s="339"/>
      <c r="BT131" s="339"/>
      <c r="BU131" s="339"/>
      <c r="BV131" s="339"/>
    </row>
    <row r="132" spans="63:74" x14ac:dyDescent="0.2">
      <c r="BK132" s="339"/>
      <c r="BL132" s="339"/>
      <c r="BM132" s="339"/>
      <c r="BN132" s="339"/>
      <c r="BO132" s="339"/>
      <c r="BP132" s="339"/>
      <c r="BQ132" s="339"/>
      <c r="BR132" s="339"/>
      <c r="BS132" s="339"/>
      <c r="BT132" s="339"/>
      <c r="BU132" s="339"/>
      <c r="BV132" s="339"/>
    </row>
    <row r="133" spans="63:74" x14ac:dyDescent="0.2">
      <c r="BK133" s="339"/>
      <c r="BL133" s="339"/>
      <c r="BM133" s="339"/>
      <c r="BN133" s="339"/>
      <c r="BO133" s="339"/>
      <c r="BP133" s="339"/>
      <c r="BQ133" s="339"/>
      <c r="BR133" s="339"/>
      <c r="BS133" s="339"/>
      <c r="BT133" s="339"/>
      <c r="BU133" s="339"/>
      <c r="BV133" s="339"/>
    </row>
    <row r="134" spans="63:74" x14ac:dyDescent="0.2">
      <c r="BK134" s="339"/>
      <c r="BL134" s="339"/>
      <c r="BM134" s="339"/>
      <c r="BN134" s="339"/>
      <c r="BO134" s="339"/>
      <c r="BP134" s="339"/>
      <c r="BQ134" s="339"/>
      <c r="BR134" s="339"/>
      <c r="BS134" s="339"/>
      <c r="BT134" s="339"/>
      <c r="BU134" s="339"/>
      <c r="BV134" s="339"/>
    </row>
    <row r="135" spans="63:74" x14ac:dyDescent="0.2">
      <c r="BK135" s="339"/>
      <c r="BL135" s="339"/>
      <c r="BM135" s="339"/>
      <c r="BN135" s="339"/>
      <c r="BO135" s="339"/>
      <c r="BP135" s="339"/>
      <c r="BQ135" s="339"/>
      <c r="BR135" s="339"/>
      <c r="BS135" s="339"/>
      <c r="BT135" s="339"/>
      <c r="BU135" s="339"/>
      <c r="BV135" s="339"/>
    </row>
    <row r="136" spans="63:74" x14ac:dyDescent="0.2">
      <c r="BK136" s="339"/>
      <c r="BL136" s="339"/>
      <c r="BM136" s="339"/>
      <c r="BN136" s="339"/>
      <c r="BO136" s="339"/>
      <c r="BP136" s="339"/>
      <c r="BQ136" s="339"/>
      <c r="BR136" s="339"/>
      <c r="BS136" s="339"/>
      <c r="BT136" s="339"/>
      <c r="BU136" s="339"/>
      <c r="BV136" s="339"/>
    </row>
    <row r="137" spans="63:74" x14ac:dyDescent="0.2">
      <c r="BK137" s="339"/>
      <c r="BL137" s="339"/>
      <c r="BM137" s="339"/>
      <c r="BN137" s="339"/>
      <c r="BO137" s="339"/>
      <c r="BP137" s="339"/>
      <c r="BQ137" s="339"/>
      <c r="BR137" s="339"/>
      <c r="BS137" s="339"/>
      <c r="BT137" s="339"/>
      <c r="BU137" s="339"/>
      <c r="BV137" s="339"/>
    </row>
    <row r="138" spans="63:74" x14ac:dyDescent="0.2">
      <c r="BK138" s="339"/>
      <c r="BL138" s="339"/>
      <c r="BM138" s="339"/>
      <c r="BN138" s="339"/>
      <c r="BO138" s="339"/>
      <c r="BP138" s="339"/>
      <c r="BQ138" s="339"/>
      <c r="BR138" s="339"/>
      <c r="BS138" s="339"/>
      <c r="BT138" s="339"/>
      <c r="BU138" s="339"/>
      <c r="BV138" s="339"/>
    </row>
    <row r="139" spans="63:74" x14ac:dyDescent="0.2">
      <c r="BK139" s="339"/>
      <c r="BL139" s="339"/>
      <c r="BM139" s="339"/>
      <c r="BN139" s="339"/>
      <c r="BO139" s="339"/>
      <c r="BP139" s="339"/>
      <c r="BQ139" s="339"/>
      <c r="BR139" s="339"/>
      <c r="BS139" s="339"/>
      <c r="BT139" s="339"/>
      <c r="BU139" s="339"/>
      <c r="BV139" s="339"/>
    </row>
    <row r="140" spans="63:74" x14ac:dyDescent="0.2">
      <c r="BK140" s="339"/>
      <c r="BL140" s="339"/>
      <c r="BM140" s="339"/>
      <c r="BN140" s="339"/>
      <c r="BO140" s="339"/>
      <c r="BP140" s="339"/>
      <c r="BQ140" s="339"/>
      <c r="BR140" s="339"/>
      <c r="BS140" s="339"/>
      <c r="BT140" s="339"/>
      <c r="BU140" s="339"/>
      <c r="BV140" s="339"/>
    </row>
    <row r="141" spans="63:74" x14ac:dyDescent="0.2">
      <c r="BK141" s="339"/>
      <c r="BL141" s="339"/>
      <c r="BM141" s="339"/>
      <c r="BN141" s="339"/>
      <c r="BO141" s="339"/>
      <c r="BP141" s="339"/>
      <c r="BQ141" s="339"/>
      <c r="BR141" s="339"/>
      <c r="BS141" s="339"/>
      <c r="BT141" s="339"/>
      <c r="BU141" s="339"/>
      <c r="BV141" s="339"/>
    </row>
    <row r="142" spans="63:74" x14ac:dyDescent="0.2">
      <c r="BK142" s="339"/>
      <c r="BL142" s="339"/>
      <c r="BM142" s="339"/>
      <c r="BN142" s="339"/>
      <c r="BO142" s="339"/>
      <c r="BP142" s="339"/>
      <c r="BQ142" s="339"/>
      <c r="BR142" s="339"/>
      <c r="BS142" s="339"/>
      <c r="BT142" s="339"/>
      <c r="BU142" s="339"/>
      <c r="BV142" s="339"/>
    </row>
    <row r="143" spans="63:74" x14ac:dyDescent="0.2">
      <c r="BK143" s="339"/>
      <c r="BL143" s="339"/>
      <c r="BM143" s="339"/>
      <c r="BN143" s="339"/>
      <c r="BO143" s="339"/>
      <c r="BP143" s="339"/>
      <c r="BQ143" s="339"/>
      <c r="BR143" s="339"/>
      <c r="BS143" s="339"/>
      <c r="BT143" s="339"/>
      <c r="BU143" s="339"/>
      <c r="BV143" s="339"/>
    </row>
    <row r="144" spans="63:74" x14ac:dyDescent="0.2">
      <c r="BK144" s="339"/>
      <c r="BL144" s="339"/>
      <c r="BM144" s="339"/>
      <c r="BN144" s="339"/>
      <c r="BO144" s="339"/>
      <c r="BP144" s="339"/>
      <c r="BQ144" s="339"/>
      <c r="BR144" s="339"/>
      <c r="BS144" s="339"/>
      <c r="BT144" s="339"/>
      <c r="BU144" s="339"/>
      <c r="BV144" s="339"/>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workbookViewId="0">
      <pane xSplit="2" ySplit="4" topLeftCell="AS5" activePane="bottomRight" state="frozen"/>
      <selection activeCell="AV7" sqref="AV7"/>
      <selection pane="topRight" activeCell="AV7" sqref="AV7"/>
      <selection pane="bottomLeft" activeCell="AV7" sqref="AV7"/>
      <selection pane="bottomRight" activeCell="AW48" sqref="AW48"/>
    </sheetView>
  </sheetViews>
  <sheetFormatPr defaultColWidth="9.5703125" defaultRowHeight="11.25" x14ac:dyDescent="0.2"/>
  <cols>
    <col min="1" max="1" width="8.5703125" style="13" customWidth="1"/>
    <col min="2" max="2" width="39.42578125" style="13" customWidth="1"/>
    <col min="3" max="3" width="8.5703125" style="13" bestFit="1" customWidth="1"/>
    <col min="4" max="50" width="6.5703125" style="13" customWidth="1"/>
    <col min="51" max="62" width="6.5703125" style="417" customWidth="1"/>
    <col min="63" max="74" width="6.5703125" style="13" customWidth="1"/>
    <col min="75" max="16384" width="9.5703125" style="13"/>
  </cols>
  <sheetData>
    <row r="1" spans="1:74" ht="13.35" customHeight="1" x14ac:dyDescent="0.2">
      <c r="A1" s="668" t="s">
        <v>1054</v>
      </c>
      <c r="B1" s="684" t="s">
        <v>141</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264"/>
    </row>
    <row r="2" spans="1:74" ht="12.75" x14ac:dyDescent="0.2">
      <c r="A2" s="669"/>
      <c r="B2" s="544" t="str">
        <f>"U.S. Energy Information Administration  |  Short-Term Energy Outlook  - "&amp;Dates!D1</f>
        <v>U.S. Energy Information Administration  |  Short-Term Energy Outlook  - June 2015</v>
      </c>
      <c r="C2" s="546"/>
      <c r="D2" s="546"/>
      <c r="E2" s="546"/>
      <c r="F2" s="546"/>
      <c r="G2" s="546"/>
      <c r="H2" s="546"/>
      <c r="I2" s="546"/>
      <c r="J2" s="546"/>
      <c r="K2" s="546"/>
      <c r="L2" s="546"/>
      <c r="M2" s="546"/>
      <c r="N2" s="546"/>
      <c r="O2" s="546"/>
      <c r="P2" s="546"/>
      <c r="Q2" s="546"/>
      <c r="R2" s="546"/>
      <c r="S2" s="546"/>
      <c r="T2" s="546"/>
      <c r="U2" s="546"/>
      <c r="V2" s="546"/>
      <c r="W2" s="546"/>
      <c r="X2" s="546"/>
      <c r="Y2" s="546"/>
      <c r="Z2" s="546"/>
      <c r="AA2" s="546"/>
      <c r="AB2" s="546"/>
      <c r="AC2" s="546"/>
      <c r="AD2" s="546"/>
      <c r="AE2" s="546"/>
      <c r="AF2" s="546"/>
      <c r="AG2" s="546"/>
      <c r="AH2" s="546"/>
      <c r="AI2" s="546"/>
      <c r="AJ2" s="546"/>
      <c r="AK2" s="546"/>
      <c r="AL2" s="546"/>
      <c r="AM2" s="264"/>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49"/>
      <c r="B5" s="50" t="s">
        <v>120</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row>
    <row r="6" spans="1:74" ht="11.1" customHeight="1" x14ac:dyDescent="0.2">
      <c r="A6" s="52" t="s">
        <v>694</v>
      </c>
      <c r="B6" s="151" t="s">
        <v>642</v>
      </c>
      <c r="C6" s="218">
        <v>89.171000000000006</v>
      </c>
      <c r="D6" s="218">
        <v>88.578000000000003</v>
      </c>
      <c r="E6" s="218">
        <v>102.857</v>
      </c>
      <c r="F6" s="218">
        <v>109.533</v>
      </c>
      <c r="G6" s="218">
        <v>100.9</v>
      </c>
      <c r="H6" s="218">
        <v>96.263999999999996</v>
      </c>
      <c r="I6" s="218">
        <v>97.304000000000002</v>
      </c>
      <c r="J6" s="218">
        <v>86.332999999999998</v>
      </c>
      <c r="K6" s="218">
        <v>85.515000000000001</v>
      </c>
      <c r="L6" s="218">
        <v>86.322000000000003</v>
      </c>
      <c r="M6" s="218">
        <v>97.16</v>
      </c>
      <c r="N6" s="218">
        <v>98.563000000000002</v>
      </c>
      <c r="O6" s="218">
        <v>100.274</v>
      </c>
      <c r="P6" s="218">
        <v>102.20399999999999</v>
      </c>
      <c r="Q6" s="218">
        <v>106.158</v>
      </c>
      <c r="R6" s="218">
        <v>103.321</v>
      </c>
      <c r="S6" s="218">
        <v>94.655000000000001</v>
      </c>
      <c r="T6" s="218">
        <v>82.302999999999997</v>
      </c>
      <c r="U6" s="218">
        <v>87.894999999999996</v>
      </c>
      <c r="V6" s="218">
        <v>94.131</v>
      </c>
      <c r="W6" s="218">
        <v>94.513999999999996</v>
      </c>
      <c r="X6" s="218">
        <v>89.491</v>
      </c>
      <c r="Y6" s="218">
        <v>86.531000000000006</v>
      </c>
      <c r="Z6" s="218">
        <v>87.86</v>
      </c>
      <c r="AA6" s="218">
        <v>94.757000000000005</v>
      </c>
      <c r="AB6" s="218">
        <v>95.308999999999997</v>
      </c>
      <c r="AC6" s="218">
        <v>92.938999999999993</v>
      </c>
      <c r="AD6" s="218">
        <v>92.021000000000001</v>
      </c>
      <c r="AE6" s="218">
        <v>94.51</v>
      </c>
      <c r="AF6" s="218">
        <v>95.772999999999996</v>
      </c>
      <c r="AG6" s="218">
        <v>104.67100000000001</v>
      </c>
      <c r="AH6" s="218">
        <v>106.57299999999999</v>
      </c>
      <c r="AI6" s="218">
        <v>106.29</v>
      </c>
      <c r="AJ6" s="218">
        <v>100.538</v>
      </c>
      <c r="AK6" s="218">
        <v>93.864000000000004</v>
      </c>
      <c r="AL6" s="218">
        <v>97.625</v>
      </c>
      <c r="AM6" s="218">
        <v>94.617000000000004</v>
      </c>
      <c r="AN6" s="218">
        <v>100.81699999999999</v>
      </c>
      <c r="AO6" s="218">
        <v>100.804</v>
      </c>
      <c r="AP6" s="218">
        <v>102.069</v>
      </c>
      <c r="AQ6" s="218">
        <v>102.17700000000001</v>
      </c>
      <c r="AR6" s="218">
        <v>105.794</v>
      </c>
      <c r="AS6" s="218">
        <v>103.58799999999999</v>
      </c>
      <c r="AT6" s="218">
        <v>96.534999999999997</v>
      </c>
      <c r="AU6" s="218">
        <v>93.212000000000003</v>
      </c>
      <c r="AV6" s="218">
        <v>84.397000000000006</v>
      </c>
      <c r="AW6" s="218">
        <v>75.789000000000001</v>
      </c>
      <c r="AX6" s="218">
        <v>59.29</v>
      </c>
      <c r="AY6" s="218">
        <v>47.216999999999999</v>
      </c>
      <c r="AZ6" s="218">
        <v>50.584000000000003</v>
      </c>
      <c r="BA6" s="218">
        <v>47.823</v>
      </c>
      <c r="BB6" s="218">
        <v>54.45</v>
      </c>
      <c r="BC6" s="218">
        <v>59.25</v>
      </c>
      <c r="BD6" s="329">
        <v>58</v>
      </c>
      <c r="BE6" s="329">
        <v>59</v>
      </c>
      <c r="BF6" s="329">
        <v>58</v>
      </c>
      <c r="BG6" s="329">
        <v>58</v>
      </c>
      <c r="BH6" s="329">
        <v>57</v>
      </c>
      <c r="BI6" s="329">
        <v>57</v>
      </c>
      <c r="BJ6" s="329">
        <v>57</v>
      </c>
      <c r="BK6" s="329">
        <v>58</v>
      </c>
      <c r="BL6" s="329">
        <v>59</v>
      </c>
      <c r="BM6" s="329">
        <v>59</v>
      </c>
      <c r="BN6" s="329">
        <v>61</v>
      </c>
      <c r="BO6" s="329">
        <v>62</v>
      </c>
      <c r="BP6" s="329">
        <v>64</v>
      </c>
      <c r="BQ6" s="329">
        <v>66</v>
      </c>
      <c r="BR6" s="329">
        <v>65</v>
      </c>
      <c r="BS6" s="329">
        <v>64</v>
      </c>
      <c r="BT6" s="329">
        <v>63</v>
      </c>
      <c r="BU6" s="329">
        <v>62</v>
      </c>
      <c r="BV6" s="329">
        <v>61</v>
      </c>
    </row>
    <row r="7" spans="1:74" ht="11.1" customHeight="1" x14ac:dyDescent="0.2">
      <c r="A7" s="52" t="s">
        <v>106</v>
      </c>
      <c r="B7" s="151" t="s">
        <v>105</v>
      </c>
      <c r="C7" s="218">
        <v>96.524000000000001</v>
      </c>
      <c r="D7" s="218">
        <v>103.71599999999999</v>
      </c>
      <c r="E7" s="218">
        <v>114.643</v>
      </c>
      <c r="F7" s="218">
        <v>123.259</v>
      </c>
      <c r="G7" s="218">
        <v>114.989</v>
      </c>
      <c r="H7" s="218">
        <v>113.833</v>
      </c>
      <c r="I7" s="218">
        <v>116.974</v>
      </c>
      <c r="J7" s="218">
        <v>110.22</v>
      </c>
      <c r="K7" s="218">
        <v>112.834</v>
      </c>
      <c r="L7" s="218">
        <v>109.55</v>
      </c>
      <c r="M7" s="218">
        <v>110.768</v>
      </c>
      <c r="N7" s="218">
        <v>107.871</v>
      </c>
      <c r="O7" s="218">
        <v>110.68600000000001</v>
      </c>
      <c r="P7" s="218">
        <v>119.327</v>
      </c>
      <c r="Q7" s="218">
        <v>125.44499999999999</v>
      </c>
      <c r="R7" s="218">
        <v>119.75</v>
      </c>
      <c r="S7" s="218">
        <v>110.34</v>
      </c>
      <c r="T7" s="218">
        <v>95.156000000000006</v>
      </c>
      <c r="U7" s="218">
        <v>102.619</v>
      </c>
      <c r="V7" s="218">
        <v>113.35599999999999</v>
      </c>
      <c r="W7" s="218">
        <v>112.864</v>
      </c>
      <c r="X7" s="218">
        <v>111.711</v>
      </c>
      <c r="Y7" s="218">
        <v>109.059</v>
      </c>
      <c r="Z7" s="218">
        <v>109.494</v>
      </c>
      <c r="AA7" s="218">
        <v>112.96</v>
      </c>
      <c r="AB7" s="218">
        <v>116.051</v>
      </c>
      <c r="AC7" s="218">
        <v>108.474</v>
      </c>
      <c r="AD7" s="218">
        <v>102.248</v>
      </c>
      <c r="AE7" s="218">
        <v>102.559</v>
      </c>
      <c r="AF7" s="218">
        <v>102.92</v>
      </c>
      <c r="AG7" s="218">
        <v>107.93300000000001</v>
      </c>
      <c r="AH7" s="218">
        <v>111.28</v>
      </c>
      <c r="AI7" s="218">
        <v>111.59699999999999</v>
      </c>
      <c r="AJ7" s="218">
        <v>109.077</v>
      </c>
      <c r="AK7" s="218">
        <v>107.792</v>
      </c>
      <c r="AL7" s="218">
        <v>110.75700000000001</v>
      </c>
      <c r="AM7" s="218">
        <v>108.11799999999999</v>
      </c>
      <c r="AN7" s="218">
        <v>108.901</v>
      </c>
      <c r="AO7" s="218">
        <v>107.48099999999999</v>
      </c>
      <c r="AP7" s="218">
        <v>107.755</v>
      </c>
      <c r="AQ7" s="218">
        <v>109.539</v>
      </c>
      <c r="AR7" s="218">
        <v>111.795</v>
      </c>
      <c r="AS7" s="218">
        <v>106.768</v>
      </c>
      <c r="AT7" s="218">
        <v>101.608</v>
      </c>
      <c r="AU7" s="218">
        <v>97.090999999999994</v>
      </c>
      <c r="AV7" s="218">
        <v>87.424999999999997</v>
      </c>
      <c r="AW7" s="218">
        <v>79.438000000000002</v>
      </c>
      <c r="AX7" s="218">
        <v>62.335000000000001</v>
      </c>
      <c r="AY7" s="218">
        <v>47.76</v>
      </c>
      <c r="AZ7" s="218">
        <v>58.095999999999997</v>
      </c>
      <c r="BA7" s="218">
        <v>55.884999999999998</v>
      </c>
      <c r="BB7" s="218">
        <v>59.52</v>
      </c>
      <c r="BC7" s="218">
        <v>64.099999999999994</v>
      </c>
      <c r="BD7" s="329">
        <v>64</v>
      </c>
      <c r="BE7" s="329">
        <v>64</v>
      </c>
      <c r="BF7" s="329">
        <v>63</v>
      </c>
      <c r="BG7" s="329">
        <v>63</v>
      </c>
      <c r="BH7" s="329">
        <v>62</v>
      </c>
      <c r="BI7" s="329">
        <v>62</v>
      </c>
      <c r="BJ7" s="329">
        <v>62</v>
      </c>
      <c r="BK7" s="329">
        <v>63</v>
      </c>
      <c r="BL7" s="329">
        <v>64</v>
      </c>
      <c r="BM7" s="329">
        <v>64</v>
      </c>
      <c r="BN7" s="329">
        <v>66</v>
      </c>
      <c r="BO7" s="329">
        <v>67</v>
      </c>
      <c r="BP7" s="329">
        <v>69</v>
      </c>
      <c r="BQ7" s="329">
        <v>71</v>
      </c>
      <c r="BR7" s="329">
        <v>70</v>
      </c>
      <c r="BS7" s="329">
        <v>69</v>
      </c>
      <c r="BT7" s="329">
        <v>68</v>
      </c>
      <c r="BU7" s="329">
        <v>67</v>
      </c>
      <c r="BV7" s="329">
        <v>66</v>
      </c>
    </row>
    <row r="8" spans="1:74" ht="11.1" customHeight="1" x14ac:dyDescent="0.2">
      <c r="A8" s="52" t="s">
        <v>693</v>
      </c>
      <c r="B8" s="151" t="s">
        <v>119</v>
      </c>
      <c r="C8" s="218">
        <v>87.61</v>
      </c>
      <c r="D8" s="218">
        <v>91.42</v>
      </c>
      <c r="E8" s="218">
        <v>102.43</v>
      </c>
      <c r="F8" s="218">
        <v>113.02</v>
      </c>
      <c r="G8" s="218">
        <v>107.98</v>
      </c>
      <c r="H8" s="218">
        <v>105.38</v>
      </c>
      <c r="I8" s="218">
        <v>105.94</v>
      </c>
      <c r="J8" s="218">
        <v>99</v>
      </c>
      <c r="K8" s="218">
        <v>101.05</v>
      </c>
      <c r="L8" s="218">
        <v>101.99</v>
      </c>
      <c r="M8" s="218">
        <v>107.67</v>
      </c>
      <c r="N8" s="218">
        <v>106.52</v>
      </c>
      <c r="O8" s="218">
        <v>105.25</v>
      </c>
      <c r="P8" s="218">
        <v>108.08</v>
      </c>
      <c r="Q8" s="218">
        <v>111</v>
      </c>
      <c r="R8" s="218">
        <v>108.54</v>
      </c>
      <c r="S8" s="218">
        <v>103.26</v>
      </c>
      <c r="T8" s="218">
        <v>92.18</v>
      </c>
      <c r="U8" s="218">
        <v>92.99</v>
      </c>
      <c r="V8" s="218">
        <v>97.04</v>
      </c>
      <c r="W8" s="218">
        <v>101.82</v>
      </c>
      <c r="X8" s="218">
        <v>100.92</v>
      </c>
      <c r="Y8" s="218">
        <v>98.07</v>
      </c>
      <c r="Z8" s="218">
        <v>93.7</v>
      </c>
      <c r="AA8" s="218">
        <v>97.91</v>
      </c>
      <c r="AB8" s="218">
        <v>99.23</v>
      </c>
      <c r="AC8" s="218">
        <v>99.11</v>
      </c>
      <c r="AD8" s="218">
        <v>96.45</v>
      </c>
      <c r="AE8" s="218">
        <v>98.5</v>
      </c>
      <c r="AF8" s="218">
        <v>97.17</v>
      </c>
      <c r="AG8" s="218">
        <v>101.56</v>
      </c>
      <c r="AH8" s="218">
        <v>104.16</v>
      </c>
      <c r="AI8" s="218">
        <v>103.49</v>
      </c>
      <c r="AJ8" s="218">
        <v>97.84</v>
      </c>
      <c r="AK8" s="218">
        <v>90.36</v>
      </c>
      <c r="AL8" s="218">
        <v>90.57</v>
      </c>
      <c r="AM8" s="218">
        <v>89.63</v>
      </c>
      <c r="AN8" s="218">
        <v>96.04</v>
      </c>
      <c r="AO8" s="218">
        <v>97.04</v>
      </c>
      <c r="AP8" s="218">
        <v>97.3</v>
      </c>
      <c r="AQ8" s="218">
        <v>98.44</v>
      </c>
      <c r="AR8" s="218">
        <v>100.17</v>
      </c>
      <c r="AS8" s="218">
        <v>98.66</v>
      </c>
      <c r="AT8" s="218">
        <v>93.23</v>
      </c>
      <c r="AU8" s="218">
        <v>89.38</v>
      </c>
      <c r="AV8" s="218">
        <v>82.75</v>
      </c>
      <c r="AW8" s="218">
        <v>73.900000000000006</v>
      </c>
      <c r="AX8" s="218">
        <v>57.26</v>
      </c>
      <c r="AY8" s="218">
        <v>44.74</v>
      </c>
      <c r="AZ8" s="218">
        <v>47.18</v>
      </c>
      <c r="BA8" s="218">
        <v>46.06</v>
      </c>
      <c r="BB8" s="218">
        <v>50.95</v>
      </c>
      <c r="BC8" s="218">
        <v>55.75</v>
      </c>
      <c r="BD8" s="329">
        <v>54.5</v>
      </c>
      <c r="BE8" s="329">
        <v>55.5</v>
      </c>
      <c r="BF8" s="329">
        <v>54.5</v>
      </c>
      <c r="BG8" s="329">
        <v>54.5</v>
      </c>
      <c r="BH8" s="329">
        <v>53.5</v>
      </c>
      <c r="BI8" s="329">
        <v>53.5</v>
      </c>
      <c r="BJ8" s="329">
        <v>53.5</v>
      </c>
      <c r="BK8" s="329">
        <v>54.5</v>
      </c>
      <c r="BL8" s="329">
        <v>55.5</v>
      </c>
      <c r="BM8" s="329">
        <v>55.5</v>
      </c>
      <c r="BN8" s="329">
        <v>57.5</v>
      </c>
      <c r="BO8" s="329">
        <v>58.5</v>
      </c>
      <c r="BP8" s="329">
        <v>60.5</v>
      </c>
      <c r="BQ8" s="329">
        <v>62.5</v>
      </c>
      <c r="BR8" s="329">
        <v>61.5</v>
      </c>
      <c r="BS8" s="329">
        <v>60.5</v>
      </c>
      <c r="BT8" s="329">
        <v>59.5</v>
      </c>
      <c r="BU8" s="329">
        <v>58.5</v>
      </c>
      <c r="BV8" s="329">
        <v>57.5</v>
      </c>
    </row>
    <row r="9" spans="1:74" ht="11.1" customHeight="1" x14ac:dyDescent="0.2">
      <c r="A9" s="52" t="s">
        <v>1040</v>
      </c>
      <c r="B9" s="151" t="s">
        <v>14</v>
      </c>
      <c r="C9" s="218">
        <v>88.04</v>
      </c>
      <c r="D9" s="218">
        <v>90.66</v>
      </c>
      <c r="E9" s="218">
        <v>102.43</v>
      </c>
      <c r="F9" s="218">
        <v>112.51</v>
      </c>
      <c r="G9" s="218">
        <v>107.84</v>
      </c>
      <c r="H9" s="218">
        <v>104.23</v>
      </c>
      <c r="I9" s="218">
        <v>104.68</v>
      </c>
      <c r="J9" s="218">
        <v>97.7</v>
      </c>
      <c r="K9" s="218">
        <v>99.39</v>
      </c>
      <c r="L9" s="218">
        <v>100.57</v>
      </c>
      <c r="M9" s="218">
        <v>107.28</v>
      </c>
      <c r="N9" s="218">
        <v>105.69</v>
      </c>
      <c r="O9" s="218">
        <v>104.71</v>
      </c>
      <c r="P9" s="218">
        <v>107.18</v>
      </c>
      <c r="Q9" s="218">
        <v>110.92</v>
      </c>
      <c r="R9" s="218">
        <v>109.68</v>
      </c>
      <c r="S9" s="218">
        <v>103.17</v>
      </c>
      <c r="T9" s="218">
        <v>91.96</v>
      </c>
      <c r="U9" s="218">
        <v>92.84</v>
      </c>
      <c r="V9" s="218">
        <v>97.7</v>
      </c>
      <c r="W9" s="218">
        <v>101.97</v>
      </c>
      <c r="X9" s="218">
        <v>100.02</v>
      </c>
      <c r="Y9" s="218">
        <v>96.78</v>
      </c>
      <c r="Z9" s="218">
        <v>95.06</v>
      </c>
      <c r="AA9" s="218">
        <v>100.78</v>
      </c>
      <c r="AB9" s="218">
        <v>101.45</v>
      </c>
      <c r="AC9" s="218">
        <v>101.23</v>
      </c>
      <c r="AD9" s="218">
        <v>99.5</v>
      </c>
      <c r="AE9" s="218">
        <v>100.17</v>
      </c>
      <c r="AF9" s="218">
        <v>98.67</v>
      </c>
      <c r="AG9" s="218">
        <v>103.85</v>
      </c>
      <c r="AH9" s="218">
        <v>106.2</v>
      </c>
      <c r="AI9" s="218">
        <v>105.7</v>
      </c>
      <c r="AJ9" s="218">
        <v>100.41</v>
      </c>
      <c r="AK9" s="218">
        <v>93.32</v>
      </c>
      <c r="AL9" s="218">
        <v>94.32</v>
      </c>
      <c r="AM9" s="218">
        <v>93.52</v>
      </c>
      <c r="AN9" s="218">
        <v>99.32</v>
      </c>
      <c r="AO9" s="218">
        <v>100.05</v>
      </c>
      <c r="AP9" s="218">
        <v>100.07</v>
      </c>
      <c r="AQ9" s="218">
        <v>100.57</v>
      </c>
      <c r="AR9" s="218">
        <v>102.45</v>
      </c>
      <c r="AS9" s="218">
        <v>101.18</v>
      </c>
      <c r="AT9" s="218">
        <v>95.61</v>
      </c>
      <c r="AU9" s="218">
        <v>92.26</v>
      </c>
      <c r="AV9" s="218">
        <v>84.99</v>
      </c>
      <c r="AW9" s="218">
        <v>75.69</v>
      </c>
      <c r="AX9" s="218">
        <v>60.64</v>
      </c>
      <c r="AY9" s="218">
        <v>47</v>
      </c>
      <c r="AZ9" s="218">
        <v>48.96</v>
      </c>
      <c r="BA9" s="218">
        <v>47.61</v>
      </c>
      <c r="BB9" s="218">
        <v>53.45</v>
      </c>
      <c r="BC9" s="218">
        <v>58.25</v>
      </c>
      <c r="BD9" s="329">
        <v>57</v>
      </c>
      <c r="BE9" s="329">
        <v>58</v>
      </c>
      <c r="BF9" s="329">
        <v>57</v>
      </c>
      <c r="BG9" s="329">
        <v>57</v>
      </c>
      <c r="BH9" s="329">
        <v>56</v>
      </c>
      <c r="BI9" s="329">
        <v>56</v>
      </c>
      <c r="BJ9" s="329">
        <v>56</v>
      </c>
      <c r="BK9" s="329">
        <v>57</v>
      </c>
      <c r="BL9" s="329">
        <v>58</v>
      </c>
      <c r="BM9" s="329">
        <v>58</v>
      </c>
      <c r="BN9" s="329">
        <v>60</v>
      </c>
      <c r="BO9" s="329">
        <v>61</v>
      </c>
      <c r="BP9" s="329">
        <v>63</v>
      </c>
      <c r="BQ9" s="329">
        <v>65</v>
      </c>
      <c r="BR9" s="329">
        <v>64</v>
      </c>
      <c r="BS9" s="329">
        <v>63</v>
      </c>
      <c r="BT9" s="329">
        <v>62</v>
      </c>
      <c r="BU9" s="329">
        <v>61</v>
      </c>
      <c r="BV9" s="329">
        <v>60</v>
      </c>
    </row>
    <row r="10" spans="1:74" ht="11.1" customHeight="1" x14ac:dyDescent="0.2">
      <c r="A10" s="49"/>
      <c r="B10" s="50" t="s">
        <v>706</v>
      </c>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414"/>
      <c r="BE10" s="414"/>
      <c r="BF10" s="414"/>
      <c r="BG10" s="414"/>
      <c r="BH10" s="414"/>
      <c r="BI10" s="414"/>
      <c r="BJ10" s="414"/>
      <c r="BK10" s="414"/>
      <c r="BL10" s="414"/>
      <c r="BM10" s="414"/>
      <c r="BN10" s="414"/>
      <c r="BO10" s="414"/>
      <c r="BP10" s="414"/>
      <c r="BQ10" s="414"/>
      <c r="BR10" s="414"/>
      <c r="BS10" s="414"/>
      <c r="BT10" s="414"/>
      <c r="BU10" s="414"/>
      <c r="BV10" s="414"/>
    </row>
    <row r="11" spans="1:74" ht="11.1" customHeight="1" x14ac:dyDescent="0.2">
      <c r="A11" s="49"/>
      <c r="B11" s="50" t="s">
        <v>722</v>
      </c>
      <c r="C11" s="223"/>
      <c r="D11" s="223"/>
      <c r="E11" s="223"/>
      <c r="F11" s="223"/>
      <c r="G11" s="223"/>
      <c r="H11" s="223"/>
      <c r="I11" s="223"/>
      <c r="J11" s="223"/>
      <c r="K11" s="223"/>
      <c r="L11" s="223"/>
      <c r="M11" s="223"/>
      <c r="N11" s="223"/>
      <c r="O11" s="223"/>
      <c r="P11" s="223"/>
      <c r="Q11" s="223"/>
      <c r="R11" s="223"/>
      <c r="S11" s="223"/>
      <c r="T11" s="223"/>
      <c r="U11" s="223"/>
      <c r="V11" s="223"/>
      <c r="W11" s="223"/>
      <c r="X11" s="223"/>
      <c r="Y11" s="223"/>
      <c r="Z11" s="223"/>
      <c r="AA11" s="223"/>
      <c r="AB11" s="223"/>
      <c r="AC11" s="223"/>
      <c r="AD11" s="223"/>
      <c r="AE11" s="223"/>
      <c r="AF11" s="223"/>
      <c r="AG11" s="223"/>
      <c r="AH11" s="223"/>
      <c r="AI11" s="223"/>
      <c r="AJ11" s="223"/>
      <c r="AK11" s="223"/>
      <c r="AL11" s="223"/>
      <c r="AM11" s="223"/>
      <c r="AN11" s="223"/>
      <c r="AO11" s="223"/>
      <c r="AP11" s="223"/>
      <c r="AQ11" s="223"/>
      <c r="AR11" s="223"/>
      <c r="AS11" s="223"/>
      <c r="AT11" s="223"/>
      <c r="AU11" s="223"/>
      <c r="AV11" s="223"/>
      <c r="AW11" s="223"/>
      <c r="AX11" s="223"/>
      <c r="AY11" s="223"/>
      <c r="AZ11" s="223"/>
      <c r="BA11" s="223"/>
      <c r="BB11" s="223"/>
      <c r="BC11" s="223"/>
      <c r="BD11" s="414"/>
      <c r="BE11" s="414"/>
      <c r="BF11" s="414"/>
      <c r="BG11" s="414"/>
      <c r="BH11" s="414"/>
      <c r="BI11" s="414"/>
      <c r="BJ11" s="414"/>
      <c r="BK11" s="414"/>
      <c r="BL11" s="414"/>
      <c r="BM11" s="414"/>
      <c r="BN11" s="414"/>
      <c r="BO11" s="414"/>
      <c r="BP11" s="414"/>
      <c r="BQ11" s="414"/>
      <c r="BR11" s="414"/>
      <c r="BS11" s="414"/>
      <c r="BT11" s="414"/>
      <c r="BU11" s="414"/>
      <c r="BV11" s="414"/>
    </row>
    <row r="12" spans="1:74" ht="11.1" customHeight="1" x14ac:dyDescent="0.2">
      <c r="A12" s="52" t="s">
        <v>1020</v>
      </c>
      <c r="B12" s="151" t="s">
        <v>723</v>
      </c>
      <c r="C12" s="242">
        <v>247.2</v>
      </c>
      <c r="D12" s="242">
        <v>258.39999999999998</v>
      </c>
      <c r="E12" s="242">
        <v>293.39999999999998</v>
      </c>
      <c r="F12" s="242">
        <v>321.8</v>
      </c>
      <c r="G12" s="242">
        <v>317.39999999999998</v>
      </c>
      <c r="H12" s="242">
        <v>297</v>
      </c>
      <c r="I12" s="242">
        <v>305.8</v>
      </c>
      <c r="J12" s="242">
        <v>294.89999999999998</v>
      </c>
      <c r="K12" s="242">
        <v>289.60000000000002</v>
      </c>
      <c r="L12" s="242">
        <v>280.5</v>
      </c>
      <c r="M12" s="242">
        <v>270.10000000000002</v>
      </c>
      <c r="N12" s="242">
        <v>261.39999999999998</v>
      </c>
      <c r="O12" s="242">
        <v>274.7</v>
      </c>
      <c r="P12" s="242">
        <v>293.60000000000002</v>
      </c>
      <c r="Q12" s="242">
        <v>320.3</v>
      </c>
      <c r="R12" s="242">
        <v>318.89999999999998</v>
      </c>
      <c r="S12" s="242">
        <v>301.60000000000002</v>
      </c>
      <c r="T12" s="242">
        <v>275.7</v>
      </c>
      <c r="U12" s="242">
        <v>280.60000000000002</v>
      </c>
      <c r="V12" s="242">
        <v>308.7</v>
      </c>
      <c r="W12" s="242">
        <v>316.3</v>
      </c>
      <c r="X12" s="242">
        <v>294.10000000000002</v>
      </c>
      <c r="Y12" s="242">
        <v>271.3</v>
      </c>
      <c r="Z12" s="242">
        <v>259</v>
      </c>
      <c r="AA12" s="242">
        <v>267.60000000000002</v>
      </c>
      <c r="AB12" s="242">
        <v>302</v>
      </c>
      <c r="AC12" s="242">
        <v>298.7</v>
      </c>
      <c r="AD12" s="242">
        <v>285.3</v>
      </c>
      <c r="AE12" s="242">
        <v>295.10000000000002</v>
      </c>
      <c r="AF12" s="242">
        <v>288.2</v>
      </c>
      <c r="AG12" s="242">
        <v>294.2</v>
      </c>
      <c r="AH12" s="242">
        <v>289</v>
      </c>
      <c r="AI12" s="242">
        <v>279.2</v>
      </c>
      <c r="AJ12" s="242">
        <v>263.2</v>
      </c>
      <c r="AK12" s="242">
        <v>254.4</v>
      </c>
      <c r="AL12" s="242">
        <v>258.10000000000002</v>
      </c>
      <c r="AM12" s="242">
        <v>260.39999999999998</v>
      </c>
      <c r="AN12" s="242">
        <v>269.89999999999998</v>
      </c>
      <c r="AO12" s="242">
        <v>285.5</v>
      </c>
      <c r="AP12" s="242">
        <v>298.10000000000002</v>
      </c>
      <c r="AQ12" s="242">
        <v>295.10000000000002</v>
      </c>
      <c r="AR12" s="242">
        <v>300.10000000000002</v>
      </c>
      <c r="AS12" s="242">
        <v>285.5</v>
      </c>
      <c r="AT12" s="242">
        <v>275.89999999999998</v>
      </c>
      <c r="AU12" s="242">
        <v>266.89999999999998</v>
      </c>
      <c r="AV12" s="242">
        <v>233.3</v>
      </c>
      <c r="AW12" s="242">
        <v>211.1</v>
      </c>
      <c r="AX12" s="242">
        <v>163.4</v>
      </c>
      <c r="AY12" s="242">
        <v>136.6</v>
      </c>
      <c r="AZ12" s="242">
        <v>163.69999999999999</v>
      </c>
      <c r="BA12" s="242">
        <v>176.5</v>
      </c>
      <c r="BB12" s="242">
        <v>188.99090000000001</v>
      </c>
      <c r="BC12" s="242">
        <v>208.86179999999999</v>
      </c>
      <c r="BD12" s="335">
        <v>197.41970000000001</v>
      </c>
      <c r="BE12" s="335">
        <v>186.97720000000001</v>
      </c>
      <c r="BF12" s="335">
        <v>180.32689999999999</v>
      </c>
      <c r="BG12" s="335">
        <v>174.79140000000001</v>
      </c>
      <c r="BH12" s="335">
        <v>167.0163</v>
      </c>
      <c r="BI12" s="335">
        <v>159.7724</v>
      </c>
      <c r="BJ12" s="335">
        <v>153.66810000000001</v>
      </c>
      <c r="BK12" s="335">
        <v>161.69329999999999</v>
      </c>
      <c r="BL12" s="335">
        <v>168.5256</v>
      </c>
      <c r="BM12" s="335">
        <v>181.71440000000001</v>
      </c>
      <c r="BN12" s="335">
        <v>194.5429</v>
      </c>
      <c r="BO12" s="335">
        <v>198.62299999999999</v>
      </c>
      <c r="BP12" s="335">
        <v>201.417</v>
      </c>
      <c r="BQ12" s="335">
        <v>202.59100000000001</v>
      </c>
      <c r="BR12" s="335">
        <v>198.89060000000001</v>
      </c>
      <c r="BS12" s="335">
        <v>188.98849999999999</v>
      </c>
      <c r="BT12" s="335">
        <v>178.92330000000001</v>
      </c>
      <c r="BU12" s="335">
        <v>169.78210000000001</v>
      </c>
      <c r="BV12" s="335">
        <v>160.2978</v>
      </c>
    </row>
    <row r="13" spans="1:74" ht="11.1" customHeight="1" x14ac:dyDescent="0.2">
      <c r="A13" s="49" t="s">
        <v>1041</v>
      </c>
      <c r="B13" s="151" t="s">
        <v>735</v>
      </c>
      <c r="C13" s="242">
        <v>262.10000000000002</v>
      </c>
      <c r="D13" s="242">
        <v>282</v>
      </c>
      <c r="E13" s="242">
        <v>313.39999999999998</v>
      </c>
      <c r="F13" s="242">
        <v>329.6</v>
      </c>
      <c r="G13" s="242">
        <v>311.60000000000002</v>
      </c>
      <c r="H13" s="242">
        <v>307.89999999999998</v>
      </c>
      <c r="I13" s="242">
        <v>313.5</v>
      </c>
      <c r="J13" s="242">
        <v>303.2</v>
      </c>
      <c r="K13" s="242">
        <v>303.5</v>
      </c>
      <c r="L13" s="242">
        <v>303.5</v>
      </c>
      <c r="M13" s="242">
        <v>315.7</v>
      </c>
      <c r="N13" s="242">
        <v>292.7</v>
      </c>
      <c r="O13" s="242">
        <v>301.8</v>
      </c>
      <c r="P13" s="242">
        <v>316.3</v>
      </c>
      <c r="Q13" s="242">
        <v>330.8</v>
      </c>
      <c r="R13" s="242">
        <v>325.2</v>
      </c>
      <c r="S13" s="242">
        <v>303.89999999999998</v>
      </c>
      <c r="T13" s="242">
        <v>274.10000000000002</v>
      </c>
      <c r="U13" s="242">
        <v>290.7</v>
      </c>
      <c r="V13" s="242">
        <v>320.60000000000002</v>
      </c>
      <c r="W13" s="242">
        <v>327.8</v>
      </c>
      <c r="X13" s="242">
        <v>326.5</v>
      </c>
      <c r="Y13" s="242">
        <v>311.7</v>
      </c>
      <c r="Z13" s="242">
        <v>302.2</v>
      </c>
      <c r="AA13" s="242">
        <v>304.60000000000002</v>
      </c>
      <c r="AB13" s="242">
        <v>325.89999999999998</v>
      </c>
      <c r="AC13" s="242">
        <v>308.2</v>
      </c>
      <c r="AD13" s="242">
        <v>296.89999999999998</v>
      </c>
      <c r="AE13" s="242">
        <v>295.8</v>
      </c>
      <c r="AF13" s="242">
        <v>292.3</v>
      </c>
      <c r="AG13" s="242">
        <v>301.5</v>
      </c>
      <c r="AH13" s="242">
        <v>308.39999999999998</v>
      </c>
      <c r="AI13" s="242">
        <v>309.5</v>
      </c>
      <c r="AJ13" s="242">
        <v>300.60000000000002</v>
      </c>
      <c r="AK13" s="242">
        <v>294.89999999999998</v>
      </c>
      <c r="AL13" s="242">
        <v>299.8</v>
      </c>
      <c r="AM13" s="242">
        <v>298.10000000000002</v>
      </c>
      <c r="AN13" s="242">
        <v>309.10000000000002</v>
      </c>
      <c r="AO13" s="242">
        <v>303.10000000000002</v>
      </c>
      <c r="AP13" s="242">
        <v>302.7</v>
      </c>
      <c r="AQ13" s="242">
        <v>298.7</v>
      </c>
      <c r="AR13" s="242">
        <v>297.3</v>
      </c>
      <c r="AS13" s="242">
        <v>292.10000000000002</v>
      </c>
      <c r="AT13" s="242">
        <v>290</v>
      </c>
      <c r="AU13" s="242">
        <v>280.60000000000002</v>
      </c>
      <c r="AV13" s="242">
        <v>263.89999999999998</v>
      </c>
      <c r="AW13" s="242">
        <v>255.8</v>
      </c>
      <c r="AX13" s="242">
        <v>198</v>
      </c>
      <c r="AY13" s="242">
        <v>161.6</v>
      </c>
      <c r="AZ13" s="242">
        <v>186.1</v>
      </c>
      <c r="BA13" s="242">
        <v>181.6</v>
      </c>
      <c r="BB13" s="242">
        <v>186.76</v>
      </c>
      <c r="BC13" s="242">
        <v>197.75909999999999</v>
      </c>
      <c r="BD13" s="335">
        <v>195.33600000000001</v>
      </c>
      <c r="BE13" s="335">
        <v>195.62649999999999</v>
      </c>
      <c r="BF13" s="335">
        <v>192.73609999999999</v>
      </c>
      <c r="BG13" s="335">
        <v>196.31229999999999</v>
      </c>
      <c r="BH13" s="335">
        <v>196.17099999999999</v>
      </c>
      <c r="BI13" s="335">
        <v>194.61429999999999</v>
      </c>
      <c r="BJ13" s="335">
        <v>191.6833</v>
      </c>
      <c r="BK13" s="335">
        <v>193.98269999999999</v>
      </c>
      <c r="BL13" s="335">
        <v>199.15950000000001</v>
      </c>
      <c r="BM13" s="335">
        <v>200.64060000000001</v>
      </c>
      <c r="BN13" s="335">
        <v>208.44030000000001</v>
      </c>
      <c r="BO13" s="335">
        <v>210.24889999999999</v>
      </c>
      <c r="BP13" s="335">
        <v>212.7098</v>
      </c>
      <c r="BQ13" s="335">
        <v>216.36850000000001</v>
      </c>
      <c r="BR13" s="335">
        <v>215.21440000000001</v>
      </c>
      <c r="BS13" s="335">
        <v>214.31989999999999</v>
      </c>
      <c r="BT13" s="335">
        <v>213.5847</v>
      </c>
      <c r="BU13" s="335">
        <v>208.85380000000001</v>
      </c>
      <c r="BV13" s="335">
        <v>202.66120000000001</v>
      </c>
    </row>
    <row r="14" spans="1:74" ht="11.1" customHeight="1" x14ac:dyDescent="0.2">
      <c r="A14" s="52" t="s">
        <v>697</v>
      </c>
      <c r="B14" s="151" t="s">
        <v>724</v>
      </c>
      <c r="C14" s="242">
        <v>258.5</v>
      </c>
      <c r="D14" s="242">
        <v>273.7</v>
      </c>
      <c r="E14" s="242">
        <v>299.60000000000002</v>
      </c>
      <c r="F14" s="242">
        <v>316.7</v>
      </c>
      <c r="G14" s="242">
        <v>303.89999999999998</v>
      </c>
      <c r="H14" s="242">
        <v>295.60000000000002</v>
      </c>
      <c r="I14" s="242">
        <v>302.39999999999998</v>
      </c>
      <c r="J14" s="242">
        <v>292.7</v>
      </c>
      <c r="K14" s="242">
        <v>292.7</v>
      </c>
      <c r="L14" s="242">
        <v>291.5</v>
      </c>
      <c r="M14" s="242">
        <v>305</v>
      </c>
      <c r="N14" s="242">
        <v>292.8</v>
      </c>
      <c r="O14" s="242">
        <v>302.7</v>
      </c>
      <c r="P14" s="242">
        <v>316.60000000000002</v>
      </c>
      <c r="Q14" s="242">
        <v>321.10000000000002</v>
      </c>
      <c r="R14" s="242">
        <v>315.3</v>
      </c>
      <c r="S14" s="242">
        <v>297.60000000000002</v>
      </c>
      <c r="T14" s="242">
        <v>263.5</v>
      </c>
      <c r="U14" s="242">
        <v>277.39999999999998</v>
      </c>
      <c r="V14" s="242">
        <v>298.8</v>
      </c>
      <c r="W14" s="242">
        <v>312.8</v>
      </c>
      <c r="X14" s="242">
        <v>315.5</v>
      </c>
      <c r="Y14" s="242">
        <v>304.89999999999998</v>
      </c>
      <c r="Z14" s="242">
        <v>300.3</v>
      </c>
      <c r="AA14" s="242">
        <v>306.89999999999998</v>
      </c>
      <c r="AB14" s="242">
        <v>316.8</v>
      </c>
      <c r="AC14" s="242">
        <v>297.7</v>
      </c>
      <c r="AD14" s="242">
        <v>279.3</v>
      </c>
      <c r="AE14" s="242">
        <v>270.8</v>
      </c>
      <c r="AF14" s="242">
        <v>274.10000000000002</v>
      </c>
      <c r="AG14" s="242">
        <v>289.39999999999998</v>
      </c>
      <c r="AH14" s="242">
        <v>295.39999999999998</v>
      </c>
      <c r="AI14" s="242">
        <v>297.3</v>
      </c>
      <c r="AJ14" s="242">
        <v>295.5</v>
      </c>
      <c r="AK14" s="242">
        <v>291</v>
      </c>
      <c r="AL14" s="242">
        <v>301.10000000000002</v>
      </c>
      <c r="AM14" s="242">
        <v>305.89999999999998</v>
      </c>
      <c r="AN14" s="242">
        <v>305.10000000000002</v>
      </c>
      <c r="AO14" s="242">
        <v>297.89999999999998</v>
      </c>
      <c r="AP14" s="242">
        <v>291.10000000000002</v>
      </c>
      <c r="AQ14" s="242">
        <v>288.3</v>
      </c>
      <c r="AR14" s="242">
        <v>287.8</v>
      </c>
      <c r="AS14" s="242">
        <v>282.5</v>
      </c>
      <c r="AT14" s="242">
        <v>278.39999999999998</v>
      </c>
      <c r="AU14" s="242">
        <v>270.10000000000002</v>
      </c>
      <c r="AV14" s="242">
        <v>247.6</v>
      </c>
      <c r="AW14" s="242">
        <v>237.1</v>
      </c>
      <c r="AX14" s="242">
        <v>205</v>
      </c>
      <c r="AY14" s="242">
        <v>166.9</v>
      </c>
      <c r="AZ14" s="242">
        <v>185</v>
      </c>
      <c r="BA14" s="242">
        <v>184.7</v>
      </c>
      <c r="BB14" s="242">
        <v>185.9342</v>
      </c>
      <c r="BC14" s="242">
        <v>195.04329999999999</v>
      </c>
      <c r="BD14" s="335">
        <v>190.8734</v>
      </c>
      <c r="BE14" s="335">
        <v>188.34719999999999</v>
      </c>
      <c r="BF14" s="335">
        <v>183.9932</v>
      </c>
      <c r="BG14" s="335">
        <v>186.47499999999999</v>
      </c>
      <c r="BH14" s="335">
        <v>189.08789999999999</v>
      </c>
      <c r="BI14" s="335">
        <v>191.0341</v>
      </c>
      <c r="BJ14" s="335">
        <v>190.98490000000001</v>
      </c>
      <c r="BK14" s="335">
        <v>194.04310000000001</v>
      </c>
      <c r="BL14" s="335">
        <v>194.00020000000001</v>
      </c>
      <c r="BM14" s="335">
        <v>192.0771</v>
      </c>
      <c r="BN14" s="335">
        <v>194.51679999999999</v>
      </c>
      <c r="BO14" s="335">
        <v>194.63679999999999</v>
      </c>
      <c r="BP14" s="335">
        <v>197.23820000000001</v>
      </c>
      <c r="BQ14" s="335">
        <v>201.982</v>
      </c>
      <c r="BR14" s="335">
        <v>199.66399999999999</v>
      </c>
      <c r="BS14" s="335">
        <v>201.03970000000001</v>
      </c>
      <c r="BT14" s="335">
        <v>204.5643</v>
      </c>
      <c r="BU14" s="335">
        <v>204.59020000000001</v>
      </c>
      <c r="BV14" s="335">
        <v>202.0513</v>
      </c>
    </row>
    <row r="15" spans="1:74" ht="11.1" customHeight="1" x14ac:dyDescent="0.2">
      <c r="A15" s="49"/>
      <c r="B15" s="50" t="s">
        <v>15</v>
      </c>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414"/>
      <c r="BE15" s="414"/>
      <c r="BF15" s="414"/>
      <c r="BG15" s="414"/>
      <c r="BH15" s="414"/>
      <c r="BI15" s="414"/>
      <c r="BJ15" s="414"/>
      <c r="BK15" s="414"/>
      <c r="BL15" s="414"/>
      <c r="BM15" s="414"/>
      <c r="BN15" s="414"/>
      <c r="BO15" s="414"/>
      <c r="BP15" s="414"/>
      <c r="BQ15" s="414"/>
      <c r="BR15" s="414"/>
      <c r="BS15" s="414"/>
      <c r="BT15" s="414"/>
      <c r="BU15" s="414"/>
      <c r="BV15" s="414"/>
    </row>
    <row r="16" spans="1:74" ht="11.1" customHeight="1" x14ac:dyDescent="0.2">
      <c r="A16" s="52" t="s">
        <v>1042</v>
      </c>
      <c r="B16" s="151" t="s">
        <v>557</v>
      </c>
      <c r="C16" s="242">
        <v>262.3</v>
      </c>
      <c r="D16" s="242">
        <v>281.8</v>
      </c>
      <c r="E16" s="242">
        <v>316.10000000000002</v>
      </c>
      <c r="F16" s="242">
        <v>330.6</v>
      </c>
      <c r="G16" s="242">
        <v>322</v>
      </c>
      <c r="H16" s="242">
        <v>313.8</v>
      </c>
      <c r="I16" s="242">
        <v>311.8</v>
      </c>
      <c r="J16" s="242">
        <v>305.7</v>
      </c>
      <c r="K16" s="242">
        <v>305.89999999999998</v>
      </c>
      <c r="L16" s="242">
        <v>298.7</v>
      </c>
      <c r="M16" s="242">
        <v>312.39999999999998</v>
      </c>
      <c r="N16" s="242">
        <v>296.3</v>
      </c>
      <c r="O16" s="242">
        <v>308.7</v>
      </c>
      <c r="P16" s="242">
        <v>320.60000000000002</v>
      </c>
      <c r="Q16" s="242">
        <v>333.7</v>
      </c>
      <c r="R16" s="242">
        <v>328.3</v>
      </c>
      <c r="S16" s="242">
        <v>310</v>
      </c>
      <c r="T16" s="242">
        <v>276.8</v>
      </c>
      <c r="U16" s="242">
        <v>285.60000000000002</v>
      </c>
      <c r="V16" s="242">
        <v>312.3</v>
      </c>
      <c r="W16" s="242">
        <v>328.3</v>
      </c>
      <c r="X16" s="242">
        <v>321.10000000000002</v>
      </c>
      <c r="Y16" s="242">
        <v>304.5</v>
      </c>
      <c r="Z16" s="242">
        <v>300.8</v>
      </c>
      <c r="AA16" s="242">
        <v>311.7</v>
      </c>
      <c r="AB16" s="242">
        <v>329.4</v>
      </c>
      <c r="AC16" s="242">
        <v>307</v>
      </c>
      <c r="AD16" s="242">
        <v>292.2</v>
      </c>
      <c r="AE16" s="242">
        <v>278.7</v>
      </c>
      <c r="AF16" s="242">
        <v>281.3</v>
      </c>
      <c r="AG16" s="242">
        <v>290.8</v>
      </c>
      <c r="AH16" s="242">
        <v>300.2</v>
      </c>
      <c r="AI16" s="242">
        <v>304</v>
      </c>
      <c r="AJ16" s="242">
        <v>293.10000000000002</v>
      </c>
      <c r="AK16" s="242">
        <v>288.3</v>
      </c>
      <c r="AL16" s="242">
        <v>300.8</v>
      </c>
      <c r="AM16" s="242">
        <v>298.7</v>
      </c>
      <c r="AN16" s="242">
        <v>299.39999999999998</v>
      </c>
      <c r="AO16" s="242">
        <v>294.2</v>
      </c>
      <c r="AP16" s="242">
        <v>293.10000000000002</v>
      </c>
      <c r="AQ16" s="242">
        <v>296.5</v>
      </c>
      <c r="AR16" s="242">
        <v>294.5</v>
      </c>
      <c r="AS16" s="242">
        <v>290.60000000000002</v>
      </c>
      <c r="AT16" s="242">
        <v>291.60000000000002</v>
      </c>
      <c r="AU16" s="242">
        <v>283.39999999999998</v>
      </c>
      <c r="AV16" s="242">
        <v>257.60000000000002</v>
      </c>
      <c r="AW16" s="242">
        <v>243.3</v>
      </c>
      <c r="AX16" s="242">
        <v>202.8</v>
      </c>
      <c r="AY16" s="242">
        <v>163.30000000000001</v>
      </c>
      <c r="AZ16" s="242">
        <v>174.7</v>
      </c>
      <c r="BA16" s="242">
        <v>176.8</v>
      </c>
      <c r="BB16" s="242">
        <v>181.5213</v>
      </c>
      <c r="BC16" s="242">
        <v>192.51840000000001</v>
      </c>
      <c r="BD16" s="335">
        <v>190.31870000000001</v>
      </c>
      <c r="BE16" s="335">
        <v>187.8058</v>
      </c>
      <c r="BF16" s="335">
        <v>186.45169999999999</v>
      </c>
      <c r="BG16" s="335">
        <v>189.75450000000001</v>
      </c>
      <c r="BH16" s="335">
        <v>189.22720000000001</v>
      </c>
      <c r="BI16" s="335">
        <v>188.0839</v>
      </c>
      <c r="BJ16" s="335">
        <v>186.8151</v>
      </c>
      <c r="BK16" s="335">
        <v>190.59020000000001</v>
      </c>
      <c r="BL16" s="335">
        <v>193.9443</v>
      </c>
      <c r="BM16" s="335">
        <v>195.94759999999999</v>
      </c>
      <c r="BN16" s="335">
        <v>201.94919999999999</v>
      </c>
      <c r="BO16" s="335">
        <v>205.05719999999999</v>
      </c>
      <c r="BP16" s="335">
        <v>207.32550000000001</v>
      </c>
      <c r="BQ16" s="335">
        <v>208.51740000000001</v>
      </c>
      <c r="BR16" s="335">
        <v>208.73089999999999</v>
      </c>
      <c r="BS16" s="335">
        <v>208.40469999999999</v>
      </c>
      <c r="BT16" s="335">
        <v>206.8459</v>
      </c>
      <c r="BU16" s="335">
        <v>202.5248</v>
      </c>
      <c r="BV16" s="335">
        <v>198.0582</v>
      </c>
    </row>
    <row r="17" spans="1:74" ht="11.1" customHeight="1" x14ac:dyDescent="0.2">
      <c r="A17" s="52" t="s">
        <v>698</v>
      </c>
      <c r="B17" s="151" t="s">
        <v>122</v>
      </c>
      <c r="C17" s="242">
        <v>201.3</v>
      </c>
      <c r="D17" s="242">
        <v>215</v>
      </c>
      <c r="E17" s="242">
        <v>240.3</v>
      </c>
      <c r="F17" s="242">
        <v>247.5</v>
      </c>
      <c r="G17" s="242">
        <v>244</v>
      </c>
      <c r="H17" s="242">
        <v>247.3</v>
      </c>
      <c r="I17" s="242">
        <v>250.8</v>
      </c>
      <c r="J17" s="242">
        <v>251.2</v>
      </c>
      <c r="K17" s="242">
        <v>247.3</v>
      </c>
      <c r="L17" s="242">
        <v>245.4</v>
      </c>
      <c r="M17" s="242">
        <v>252.1</v>
      </c>
      <c r="N17" s="242">
        <v>250.9</v>
      </c>
      <c r="O17" s="242">
        <v>262</v>
      </c>
      <c r="P17" s="242">
        <v>270.5</v>
      </c>
      <c r="Q17" s="242">
        <v>278.39999999999998</v>
      </c>
      <c r="R17" s="242">
        <v>273.10000000000002</v>
      </c>
      <c r="S17" s="242">
        <v>278.39999999999998</v>
      </c>
      <c r="T17" s="242">
        <v>247.6</v>
      </c>
      <c r="U17" s="242">
        <v>240.6</v>
      </c>
      <c r="V17" s="242">
        <v>257.89999999999998</v>
      </c>
      <c r="W17" s="242">
        <v>258.2</v>
      </c>
      <c r="X17" s="242">
        <v>249.6</v>
      </c>
      <c r="Y17" s="242">
        <v>249.2</v>
      </c>
      <c r="Z17" s="242">
        <v>243.1</v>
      </c>
      <c r="AA17" s="242">
        <v>247.5</v>
      </c>
      <c r="AB17" s="242">
        <v>257.8</v>
      </c>
      <c r="AC17" s="242">
        <v>251.7</v>
      </c>
      <c r="AD17" s="242">
        <v>235.4</v>
      </c>
      <c r="AE17" s="242">
        <v>250.7</v>
      </c>
      <c r="AF17" s="242">
        <v>245.4</v>
      </c>
      <c r="AG17" s="242">
        <v>238.4</v>
      </c>
      <c r="AH17" s="242">
        <v>250</v>
      </c>
      <c r="AI17" s="242">
        <v>251.3</v>
      </c>
      <c r="AJ17" s="242">
        <v>253.2</v>
      </c>
      <c r="AK17" s="242">
        <v>249.2</v>
      </c>
      <c r="AL17" s="242">
        <v>245.8</v>
      </c>
      <c r="AM17" s="242">
        <v>248.1</v>
      </c>
      <c r="AN17" s="242">
        <v>253.2</v>
      </c>
      <c r="AO17" s="242">
        <v>247.6</v>
      </c>
      <c r="AP17" s="242">
        <v>246.4</v>
      </c>
      <c r="AQ17" s="242">
        <v>242</v>
      </c>
      <c r="AR17" s="242">
        <v>242.3</v>
      </c>
      <c r="AS17" s="242">
        <v>245.5</v>
      </c>
      <c r="AT17" s="242">
        <v>247.1</v>
      </c>
      <c r="AU17" s="242">
        <v>236.2</v>
      </c>
      <c r="AV17" s="242">
        <v>219.4</v>
      </c>
      <c r="AW17" s="242">
        <v>194.6</v>
      </c>
      <c r="AX17" s="242">
        <v>167.6</v>
      </c>
      <c r="AY17" s="242">
        <v>126.4</v>
      </c>
      <c r="AZ17" s="242">
        <v>137.6</v>
      </c>
      <c r="BA17" s="242">
        <v>142.19999999999999</v>
      </c>
      <c r="BB17" s="242">
        <v>135.78440000000001</v>
      </c>
      <c r="BC17" s="242">
        <v>143.31280000000001</v>
      </c>
      <c r="BD17" s="335">
        <v>145.2766</v>
      </c>
      <c r="BE17" s="335">
        <v>145.12970000000001</v>
      </c>
      <c r="BF17" s="335">
        <v>148.01089999999999</v>
      </c>
      <c r="BG17" s="335">
        <v>146.33250000000001</v>
      </c>
      <c r="BH17" s="335">
        <v>142.71119999999999</v>
      </c>
      <c r="BI17" s="335">
        <v>144.8997</v>
      </c>
      <c r="BJ17" s="335">
        <v>145.2329</v>
      </c>
      <c r="BK17" s="335">
        <v>142.45609999999999</v>
      </c>
      <c r="BL17" s="335">
        <v>145.44040000000001</v>
      </c>
      <c r="BM17" s="335">
        <v>143.05850000000001</v>
      </c>
      <c r="BN17" s="335">
        <v>143.2441</v>
      </c>
      <c r="BO17" s="335">
        <v>147.41829999999999</v>
      </c>
      <c r="BP17" s="335">
        <v>152.4402</v>
      </c>
      <c r="BQ17" s="335">
        <v>155.10159999999999</v>
      </c>
      <c r="BR17" s="335">
        <v>159.06729999999999</v>
      </c>
      <c r="BS17" s="335">
        <v>156.33770000000001</v>
      </c>
      <c r="BT17" s="335">
        <v>152.2551</v>
      </c>
      <c r="BU17" s="335">
        <v>152.83539999999999</v>
      </c>
      <c r="BV17" s="335">
        <v>151.06530000000001</v>
      </c>
    </row>
    <row r="18" spans="1:74" ht="11.1" customHeight="1" x14ac:dyDescent="0.2">
      <c r="A18" s="52"/>
      <c r="B18" s="53" t="s">
        <v>253</v>
      </c>
      <c r="C18" s="219"/>
      <c r="D18" s="219"/>
      <c r="E18" s="219"/>
      <c r="F18" s="219"/>
      <c r="G18" s="219"/>
      <c r="H18" s="219"/>
      <c r="I18" s="219"/>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219"/>
      <c r="BB18" s="219"/>
      <c r="BC18" s="219"/>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52" t="s">
        <v>672</v>
      </c>
      <c r="B19" s="151" t="s">
        <v>254</v>
      </c>
      <c r="C19" s="242">
        <v>309.48</v>
      </c>
      <c r="D19" s="242">
        <v>321.10000000000002</v>
      </c>
      <c r="E19" s="242">
        <v>356.125</v>
      </c>
      <c r="F19" s="242">
        <v>379.95</v>
      </c>
      <c r="G19" s="242">
        <v>390.62</v>
      </c>
      <c r="H19" s="242">
        <v>368</v>
      </c>
      <c r="I19" s="242">
        <v>365.02499999999998</v>
      </c>
      <c r="J19" s="242">
        <v>363.94</v>
      </c>
      <c r="K19" s="242">
        <v>361.125</v>
      </c>
      <c r="L19" s="242">
        <v>344.8</v>
      </c>
      <c r="M19" s="242">
        <v>338.375</v>
      </c>
      <c r="N19" s="242">
        <v>326.57499999999999</v>
      </c>
      <c r="O19" s="242">
        <v>338</v>
      </c>
      <c r="P19" s="242">
        <v>357.92500000000001</v>
      </c>
      <c r="Q19" s="242">
        <v>385.17500000000001</v>
      </c>
      <c r="R19" s="242">
        <v>390.04</v>
      </c>
      <c r="S19" s="242">
        <v>373.22500000000002</v>
      </c>
      <c r="T19" s="242">
        <v>353.875</v>
      </c>
      <c r="U19" s="242">
        <v>343.92</v>
      </c>
      <c r="V19" s="242">
        <v>372.15</v>
      </c>
      <c r="W19" s="242">
        <v>384.85</v>
      </c>
      <c r="X19" s="242">
        <v>374.56</v>
      </c>
      <c r="Y19" s="242">
        <v>345.17500000000001</v>
      </c>
      <c r="Z19" s="242">
        <v>331.04</v>
      </c>
      <c r="AA19" s="242">
        <v>331.85</v>
      </c>
      <c r="AB19" s="242">
        <v>367</v>
      </c>
      <c r="AC19" s="242">
        <v>371.125</v>
      </c>
      <c r="AD19" s="242">
        <v>357.02</v>
      </c>
      <c r="AE19" s="242">
        <v>361.47500000000002</v>
      </c>
      <c r="AF19" s="242">
        <v>362.6</v>
      </c>
      <c r="AG19" s="242">
        <v>359.1</v>
      </c>
      <c r="AH19" s="242">
        <v>357.375</v>
      </c>
      <c r="AI19" s="242">
        <v>353.24</v>
      </c>
      <c r="AJ19" s="242">
        <v>334.375</v>
      </c>
      <c r="AK19" s="242">
        <v>324.27499999999998</v>
      </c>
      <c r="AL19" s="242">
        <v>327.64</v>
      </c>
      <c r="AM19" s="242">
        <v>331.25</v>
      </c>
      <c r="AN19" s="242">
        <v>335.625</v>
      </c>
      <c r="AO19" s="242">
        <v>353.32</v>
      </c>
      <c r="AP19" s="242">
        <v>366.07499999999999</v>
      </c>
      <c r="AQ19" s="242">
        <v>367.27499999999998</v>
      </c>
      <c r="AR19" s="242">
        <v>369.16</v>
      </c>
      <c r="AS19" s="242">
        <v>361.125</v>
      </c>
      <c r="AT19" s="242">
        <v>348.65</v>
      </c>
      <c r="AU19" s="242">
        <v>340.62</v>
      </c>
      <c r="AV19" s="242">
        <v>317.05</v>
      </c>
      <c r="AW19" s="242">
        <v>291.22500000000002</v>
      </c>
      <c r="AX19" s="242">
        <v>254.26</v>
      </c>
      <c r="AY19" s="242">
        <v>211.57499999999999</v>
      </c>
      <c r="AZ19" s="242">
        <v>221.625</v>
      </c>
      <c r="BA19" s="242">
        <v>246.36</v>
      </c>
      <c r="BB19" s="242">
        <v>246.9</v>
      </c>
      <c r="BC19" s="242">
        <v>271.82499999999999</v>
      </c>
      <c r="BD19" s="335">
        <v>270.74209999999999</v>
      </c>
      <c r="BE19" s="335">
        <v>257.77749999999997</v>
      </c>
      <c r="BF19" s="335">
        <v>251.18879999999999</v>
      </c>
      <c r="BG19" s="335">
        <v>247.2079</v>
      </c>
      <c r="BH19" s="335">
        <v>239.53729999999999</v>
      </c>
      <c r="BI19" s="335">
        <v>232.61779999999999</v>
      </c>
      <c r="BJ19" s="335">
        <v>226.60470000000001</v>
      </c>
      <c r="BK19" s="335">
        <v>229.6585</v>
      </c>
      <c r="BL19" s="335">
        <v>236.3</v>
      </c>
      <c r="BM19" s="335">
        <v>250.696</v>
      </c>
      <c r="BN19" s="335">
        <v>263.11790000000002</v>
      </c>
      <c r="BO19" s="335">
        <v>270.11599999999999</v>
      </c>
      <c r="BP19" s="335">
        <v>271.78359999999998</v>
      </c>
      <c r="BQ19" s="335">
        <v>272.47879999999998</v>
      </c>
      <c r="BR19" s="335">
        <v>269.90109999999999</v>
      </c>
      <c r="BS19" s="335">
        <v>261.91269999999997</v>
      </c>
      <c r="BT19" s="335">
        <v>250.98699999999999</v>
      </c>
      <c r="BU19" s="335">
        <v>242.65710000000001</v>
      </c>
      <c r="BV19" s="335">
        <v>233.47370000000001</v>
      </c>
    </row>
    <row r="20" spans="1:74" ht="11.1" customHeight="1" x14ac:dyDescent="0.2">
      <c r="A20" s="52" t="s">
        <v>695</v>
      </c>
      <c r="B20" s="151" t="s">
        <v>255</v>
      </c>
      <c r="C20" s="242">
        <v>314.83999999999997</v>
      </c>
      <c r="D20" s="242">
        <v>326.39999999999998</v>
      </c>
      <c r="E20" s="242">
        <v>361.5</v>
      </c>
      <c r="F20" s="242">
        <v>385.2</v>
      </c>
      <c r="G20" s="242">
        <v>395.96</v>
      </c>
      <c r="H20" s="242">
        <v>373.47500000000002</v>
      </c>
      <c r="I20" s="242">
        <v>370.47500000000002</v>
      </c>
      <c r="J20" s="242">
        <v>369.56</v>
      </c>
      <c r="K20" s="242">
        <v>366.67500000000001</v>
      </c>
      <c r="L20" s="242">
        <v>350.64</v>
      </c>
      <c r="M20" s="242">
        <v>344.3</v>
      </c>
      <c r="N20" s="242">
        <v>332.57499999999999</v>
      </c>
      <c r="O20" s="242">
        <v>344</v>
      </c>
      <c r="P20" s="242">
        <v>363.95</v>
      </c>
      <c r="Q20" s="242">
        <v>390.72500000000002</v>
      </c>
      <c r="R20" s="242">
        <v>395.82</v>
      </c>
      <c r="S20" s="242">
        <v>379.1</v>
      </c>
      <c r="T20" s="242">
        <v>359.57499999999999</v>
      </c>
      <c r="U20" s="242">
        <v>349.82</v>
      </c>
      <c r="V20" s="242">
        <v>378.02499999999998</v>
      </c>
      <c r="W20" s="242">
        <v>390.95</v>
      </c>
      <c r="X20" s="242">
        <v>381.2</v>
      </c>
      <c r="Y20" s="242">
        <v>352.07499999999999</v>
      </c>
      <c r="Z20" s="242">
        <v>338.06</v>
      </c>
      <c r="AA20" s="242">
        <v>339.07499999999999</v>
      </c>
      <c r="AB20" s="242">
        <v>373.6</v>
      </c>
      <c r="AC20" s="242">
        <v>377.875</v>
      </c>
      <c r="AD20" s="242">
        <v>363.82</v>
      </c>
      <c r="AE20" s="242">
        <v>367.5</v>
      </c>
      <c r="AF20" s="242">
        <v>368.85</v>
      </c>
      <c r="AG20" s="242">
        <v>366.06</v>
      </c>
      <c r="AH20" s="242">
        <v>364.47500000000002</v>
      </c>
      <c r="AI20" s="242">
        <v>360.42</v>
      </c>
      <c r="AJ20" s="242">
        <v>341.95</v>
      </c>
      <c r="AK20" s="242">
        <v>332.17500000000001</v>
      </c>
      <c r="AL20" s="242">
        <v>335.68</v>
      </c>
      <c r="AM20" s="242">
        <v>339.2</v>
      </c>
      <c r="AN20" s="242">
        <v>343.42500000000001</v>
      </c>
      <c r="AO20" s="242">
        <v>360.58</v>
      </c>
      <c r="AP20" s="242">
        <v>373.52499999999998</v>
      </c>
      <c r="AQ20" s="242">
        <v>375</v>
      </c>
      <c r="AR20" s="242">
        <v>376.6</v>
      </c>
      <c r="AS20" s="242">
        <v>368.82499999999999</v>
      </c>
      <c r="AT20" s="242">
        <v>356.45</v>
      </c>
      <c r="AU20" s="242">
        <v>348.42</v>
      </c>
      <c r="AV20" s="242">
        <v>325.45</v>
      </c>
      <c r="AW20" s="242">
        <v>299.67500000000001</v>
      </c>
      <c r="AX20" s="242">
        <v>263.24</v>
      </c>
      <c r="AY20" s="242">
        <v>220.75</v>
      </c>
      <c r="AZ20" s="242">
        <v>230.07499999999999</v>
      </c>
      <c r="BA20" s="242">
        <v>254.64</v>
      </c>
      <c r="BB20" s="242">
        <v>255.47499999999999</v>
      </c>
      <c r="BC20" s="242">
        <v>280.22500000000002</v>
      </c>
      <c r="BD20" s="335">
        <v>278.93810000000002</v>
      </c>
      <c r="BE20" s="335">
        <v>266.12939999999998</v>
      </c>
      <c r="BF20" s="335">
        <v>259.53829999999999</v>
      </c>
      <c r="BG20" s="335">
        <v>255.58179999999999</v>
      </c>
      <c r="BH20" s="335">
        <v>248.03100000000001</v>
      </c>
      <c r="BI20" s="335">
        <v>241.22919999999999</v>
      </c>
      <c r="BJ20" s="335">
        <v>235.29220000000001</v>
      </c>
      <c r="BK20" s="335">
        <v>238.239</v>
      </c>
      <c r="BL20" s="335">
        <v>244.91390000000001</v>
      </c>
      <c r="BM20" s="335">
        <v>259.10550000000001</v>
      </c>
      <c r="BN20" s="335">
        <v>271.54149999999998</v>
      </c>
      <c r="BO20" s="335">
        <v>278.65190000000001</v>
      </c>
      <c r="BP20" s="335">
        <v>280.20240000000001</v>
      </c>
      <c r="BQ20" s="335">
        <v>281.09140000000002</v>
      </c>
      <c r="BR20" s="335">
        <v>278.52960000000002</v>
      </c>
      <c r="BS20" s="335">
        <v>270.57990000000001</v>
      </c>
      <c r="BT20" s="335">
        <v>259.78519999999997</v>
      </c>
      <c r="BU20" s="335">
        <v>251.58090000000001</v>
      </c>
      <c r="BV20" s="335">
        <v>242.4811</v>
      </c>
    </row>
    <row r="21" spans="1:74" ht="11.1" customHeight="1" x14ac:dyDescent="0.2">
      <c r="A21" s="52" t="s">
        <v>696</v>
      </c>
      <c r="B21" s="151" t="s">
        <v>1067</v>
      </c>
      <c r="C21" s="242">
        <v>338.78</v>
      </c>
      <c r="D21" s="242">
        <v>358.4</v>
      </c>
      <c r="E21" s="242">
        <v>390.45</v>
      </c>
      <c r="F21" s="242">
        <v>406.42500000000001</v>
      </c>
      <c r="G21" s="242">
        <v>404.68</v>
      </c>
      <c r="H21" s="242">
        <v>393.3</v>
      </c>
      <c r="I21" s="242">
        <v>390.52499999999998</v>
      </c>
      <c r="J21" s="242">
        <v>385.98</v>
      </c>
      <c r="K21" s="242">
        <v>383.72500000000002</v>
      </c>
      <c r="L21" s="242">
        <v>379.76</v>
      </c>
      <c r="M21" s="242">
        <v>396.2</v>
      </c>
      <c r="N21" s="242">
        <v>386.1</v>
      </c>
      <c r="O21" s="242">
        <v>383.26</v>
      </c>
      <c r="P21" s="242">
        <v>395.25</v>
      </c>
      <c r="Q21" s="242">
        <v>412.65</v>
      </c>
      <c r="R21" s="242">
        <v>411.5</v>
      </c>
      <c r="S21" s="242">
        <v>397.85</v>
      </c>
      <c r="T21" s="242">
        <v>375.85</v>
      </c>
      <c r="U21" s="242">
        <v>372.1</v>
      </c>
      <c r="V21" s="242">
        <v>398.25</v>
      </c>
      <c r="W21" s="242">
        <v>412</v>
      </c>
      <c r="X21" s="242">
        <v>409.38</v>
      </c>
      <c r="Y21" s="242">
        <v>400</v>
      </c>
      <c r="Z21" s="242">
        <v>396.08</v>
      </c>
      <c r="AA21" s="242">
        <v>390.85</v>
      </c>
      <c r="AB21" s="242">
        <v>411.05</v>
      </c>
      <c r="AC21" s="242">
        <v>406.77499999999998</v>
      </c>
      <c r="AD21" s="242">
        <v>393</v>
      </c>
      <c r="AE21" s="242">
        <v>387.02499999999998</v>
      </c>
      <c r="AF21" s="242">
        <v>384.92500000000001</v>
      </c>
      <c r="AG21" s="242">
        <v>386.6</v>
      </c>
      <c r="AH21" s="242">
        <v>390.45</v>
      </c>
      <c r="AI21" s="242">
        <v>396.08</v>
      </c>
      <c r="AJ21" s="242">
        <v>388.47500000000002</v>
      </c>
      <c r="AK21" s="242">
        <v>383.875</v>
      </c>
      <c r="AL21" s="242">
        <v>388.18</v>
      </c>
      <c r="AM21" s="242">
        <v>389.32499999999999</v>
      </c>
      <c r="AN21" s="242">
        <v>398.35</v>
      </c>
      <c r="AO21" s="242">
        <v>400.06</v>
      </c>
      <c r="AP21" s="242">
        <v>396.42500000000001</v>
      </c>
      <c r="AQ21" s="242">
        <v>394.27499999999998</v>
      </c>
      <c r="AR21" s="242">
        <v>390.62</v>
      </c>
      <c r="AS21" s="242">
        <v>388.35</v>
      </c>
      <c r="AT21" s="242">
        <v>383.8</v>
      </c>
      <c r="AU21" s="242">
        <v>379.24</v>
      </c>
      <c r="AV21" s="242">
        <v>368.05</v>
      </c>
      <c r="AW21" s="242">
        <v>364.72500000000002</v>
      </c>
      <c r="AX21" s="242">
        <v>341.06</v>
      </c>
      <c r="AY21" s="242">
        <v>299.72500000000002</v>
      </c>
      <c r="AZ21" s="242">
        <v>285.77499999999998</v>
      </c>
      <c r="BA21" s="242">
        <v>289.7</v>
      </c>
      <c r="BB21" s="242">
        <v>278.22500000000002</v>
      </c>
      <c r="BC21" s="242">
        <v>288.75</v>
      </c>
      <c r="BD21" s="335">
        <v>290.73309999999998</v>
      </c>
      <c r="BE21" s="335">
        <v>287.5188</v>
      </c>
      <c r="BF21" s="335">
        <v>285.16079999999999</v>
      </c>
      <c r="BG21" s="335">
        <v>287.75689999999997</v>
      </c>
      <c r="BH21" s="335">
        <v>287.5376</v>
      </c>
      <c r="BI21" s="335">
        <v>287.38619999999997</v>
      </c>
      <c r="BJ21" s="335">
        <v>287.51949999999999</v>
      </c>
      <c r="BK21" s="335">
        <v>286.88900000000001</v>
      </c>
      <c r="BL21" s="335">
        <v>291.13490000000002</v>
      </c>
      <c r="BM21" s="335">
        <v>297.49930000000001</v>
      </c>
      <c r="BN21" s="335">
        <v>302.15800000000002</v>
      </c>
      <c r="BO21" s="335">
        <v>305.67149999999998</v>
      </c>
      <c r="BP21" s="335">
        <v>309.38979999999998</v>
      </c>
      <c r="BQ21" s="335">
        <v>310.67169999999999</v>
      </c>
      <c r="BR21" s="335">
        <v>309.86130000000003</v>
      </c>
      <c r="BS21" s="335">
        <v>310.06310000000002</v>
      </c>
      <c r="BT21" s="335">
        <v>308.13260000000002</v>
      </c>
      <c r="BU21" s="335">
        <v>305.58550000000002</v>
      </c>
      <c r="BV21" s="335">
        <v>302.66300000000001</v>
      </c>
    </row>
    <row r="22" spans="1:74" ht="11.1" customHeight="1" x14ac:dyDescent="0.2">
      <c r="A22" s="52" t="s">
        <v>656</v>
      </c>
      <c r="B22" s="151" t="s">
        <v>724</v>
      </c>
      <c r="C22" s="242">
        <v>341.5</v>
      </c>
      <c r="D22" s="242">
        <v>360.7</v>
      </c>
      <c r="E22" s="242">
        <v>382.7</v>
      </c>
      <c r="F22" s="242">
        <v>397.5</v>
      </c>
      <c r="G22" s="242">
        <v>391.4</v>
      </c>
      <c r="H22" s="242">
        <v>382.4</v>
      </c>
      <c r="I22" s="242">
        <v>368.9</v>
      </c>
      <c r="J22" s="242">
        <v>367.1</v>
      </c>
      <c r="K22" s="242">
        <v>365.4</v>
      </c>
      <c r="L22" s="242">
        <v>364.2</v>
      </c>
      <c r="M22" s="242">
        <v>368.2</v>
      </c>
      <c r="N22" s="242">
        <v>364.6</v>
      </c>
      <c r="O22" s="242">
        <v>369.7</v>
      </c>
      <c r="P22" s="242">
        <v>380.4</v>
      </c>
      <c r="Q22" s="242">
        <v>390.9</v>
      </c>
      <c r="R22" s="242">
        <v>385.8</v>
      </c>
      <c r="S22" s="242">
        <v>374.9</v>
      </c>
      <c r="T22" s="242">
        <v>351.3</v>
      </c>
      <c r="U22" s="242">
        <v>349.2</v>
      </c>
      <c r="V22" s="242">
        <v>366</v>
      </c>
      <c r="W22" s="242">
        <v>381.7</v>
      </c>
      <c r="X22" s="242">
        <v>384.7</v>
      </c>
      <c r="Y22" s="242">
        <v>384.7</v>
      </c>
      <c r="Z22" s="242">
        <v>384.4</v>
      </c>
      <c r="AA22" s="242">
        <v>384.1</v>
      </c>
      <c r="AB22" s="242">
        <v>396.5</v>
      </c>
      <c r="AC22" s="242">
        <v>387.9</v>
      </c>
      <c r="AD22" s="242">
        <v>370.1</v>
      </c>
      <c r="AE22" s="242">
        <v>359.9</v>
      </c>
      <c r="AF22" s="242">
        <v>356.9</v>
      </c>
      <c r="AG22" s="242">
        <v>360.4</v>
      </c>
      <c r="AH22" s="242">
        <v>365.1</v>
      </c>
      <c r="AI22" s="242">
        <v>369.4</v>
      </c>
      <c r="AJ22" s="242">
        <v>368.4</v>
      </c>
      <c r="AK22" s="242">
        <v>368.3</v>
      </c>
      <c r="AL22" s="242">
        <v>377.2</v>
      </c>
      <c r="AM22" s="242">
        <v>390.4</v>
      </c>
      <c r="AN22" s="242">
        <v>407.2</v>
      </c>
      <c r="AO22" s="242">
        <v>395.2</v>
      </c>
      <c r="AP22" s="242">
        <v>383</v>
      </c>
      <c r="AQ22" s="242">
        <v>381.5</v>
      </c>
      <c r="AR22" s="242">
        <v>377.9</v>
      </c>
      <c r="AS22" s="242">
        <v>375.3</v>
      </c>
      <c r="AT22" s="242">
        <v>370.5</v>
      </c>
      <c r="AU22" s="242">
        <v>364.2</v>
      </c>
      <c r="AV22" s="242">
        <v>351.5</v>
      </c>
      <c r="AW22" s="242">
        <v>338.4</v>
      </c>
      <c r="AX22" s="242">
        <v>313.8</v>
      </c>
      <c r="AY22" s="242">
        <v>281.10000000000002</v>
      </c>
      <c r="AZ22" s="242">
        <v>286.39999999999998</v>
      </c>
      <c r="BA22" s="242">
        <v>301.89999999999998</v>
      </c>
      <c r="BB22" s="242">
        <v>275.5</v>
      </c>
      <c r="BC22" s="242">
        <v>274.1909</v>
      </c>
      <c r="BD22" s="335">
        <v>276.0872</v>
      </c>
      <c r="BE22" s="335">
        <v>276.18790000000001</v>
      </c>
      <c r="BF22" s="335">
        <v>272.99009999999998</v>
      </c>
      <c r="BG22" s="335">
        <v>274.92759999999998</v>
      </c>
      <c r="BH22" s="335">
        <v>279.97379999999998</v>
      </c>
      <c r="BI22" s="335">
        <v>284.12729999999999</v>
      </c>
      <c r="BJ22" s="335">
        <v>285.31970000000001</v>
      </c>
      <c r="BK22" s="335">
        <v>288.18979999999999</v>
      </c>
      <c r="BL22" s="335">
        <v>287.67009999999999</v>
      </c>
      <c r="BM22" s="335">
        <v>286.83260000000001</v>
      </c>
      <c r="BN22" s="335">
        <v>286.44439999999997</v>
      </c>
      <c r="BO22" s="335">
        <v>285.9873</v>
      </c>
      <c r="BP22" s="335">
        <v>286.93369999999999</v>
      </c>
      <c r="BQ22" s="335">
        <v>287.4024</v>
      </c>
      <c r="BR22" s="335">
        <v>284.25970000000001</v>
      </c>
      <c r="BS22" s="335">
        <v>285.83409999999998</v>
      </c>
      <c r="BT22" s="335">
        <v>290.24540000000002</v>
      </c>
      <c r="BU22" s="335">
        <v>292.80700000000002</v>
      </c>
      <c r="BV22" s="335">
        <v>292.61759999999998</v>
      </c>
    </row>
    <row r="23" spans="1:74" ht="11.1" customHeight="1" x14ac:dyDescent="0.2">
      <c r="A23" s="49"/>
      <c r="B23" s="54" t="s">
        <v>148</v>
      </c>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49"/>
      <c r="AZ23" s="649"/>
      <c r="BA23" s="649"/>
      <c r="BB23" s="649"/>
      <c r="BC23" s="649"/>
      <c r="BD23" s="415"/>
      <c r="BE23" s="415"/>
      <c r="BF23" s="415"/>
      <c r="BG23" s="415"/>
      <c r="BH23" s="415"/>
      <c r="BI23" s="415"/>
      <c r="BJ23" s="415"/>
      <c r="BK23" s="415"/>
      <c r="BL23" s="415"/>
      <c r="BM23" s="415"/>
      <c r="BN23" s="415"/>
      <c r="BO23" s="415"/>
      <c r="BP23" s="415"/>
      <c r="BQ23" s="415"/>
      <c r="BR23" s="415"/>
      <c r="BS23" s="415"/>
      <c r="BT23" s="415"/>
      <c r="BU23" s="415"/>
      <c r="BV23" s="415"/>
    </row>
    <row r="24" spans="1:74" ht="11.1" customHeight="1" x14ac:dyDescent="0.2">
      <c r="A24" s="52" t="s">
        <v>982</v>
      </c>
      <c r="B24" s="151" t="s">
        <v>147</v>
      </c>
      <c r="C24" s="218">
        <v>4.6288200000000002</v>
      </c>
      <c r="D24" s="218">
        <v>4.2157900000000001</v>
      </c>
      <c r="E24" s="218">
        <v>4.0932199999999996</v>
      </c>
      <c r="F24" s="218">
        <v>4.36205</v>
      </c>
      <c r="G24" s="218">
        <v>4.4403300000000003</v>
      </c>
      <c r="H24" s="218">
        <v>4.6731100000000003</v>
      </c>
      <c r="I24" s="218">
        <v>4.5567200000000003</v>
      </c>
      <c r="J24" s="218">
        <v>4.1766500000000004</v>
      </c>
      <c r="K24" s="218">
        <v>4.01288</v>
      </c>
      <c r="L24" s="218">
        <v>3.6729799999999999</v>
      </c>
      <c r="M24" s="218">
        <v>3.3361700000000001</v>
      </c>
      <c r="N24" s="218">
        <v>3.2650999999999999</v>
      </c>
      <c r="O24" s="218">
        <v>2.7511299999999999</v>
      </c>
      <c r="P24" s="218">
        <v>2.5801500000000002</v>
      </c>
      <c r="Q24" s="218">
        <v>2.2371599999999998</v>
      </c>
      <c r="R24" s="218">
        <v>2.0033500000000002</v>
      </c>
      <c r="S24" s="218">
        <v>2.5049600000000001</v>
      </c>
      <c r="T24" s="218">
        <v>2.5286499999999998</v>
      </c>
      <c r="U24" s="218">
        <v>3.0415899999999998</v>
      </c>
      <c r="V24" s="218">
        <v>2.9231400000000001</v>
      </c>
      <c r="W24" s="218">
        <v>2.93344</v>
      </c>
      <c r="X24" s="218">
        <v>3.4165100000000002</v>
      </c>
      <c r="Y24" s="218">
        <v>3.6461999999999999</v>
      </c>
      <c r="Z24" s="218">
        <v>3.4422600000000001</v>
      </c>
      <c r="AA24" s="218">
        <v>3.4288699999999999</v>
      </c>
      <c r="AB24" s="218">
        <v>3.4298999999999999</v>
      </c>
      <c r="AC24" s="218">
        <v>3.9243000000000001</v>
      </c>
      <c r="AD24" s="218">
        <v>4.2909800000000002</v>
      </c>
      <c r="AE24" s="218">
        <v>4.1622300000000001</v>
      </c>
      <c r="AF24" s="218">
        <v>3.9407800000000002</v>
      </c>
      <c r="AG24" s="218">
        <v>3.73169</v>
      </c>
      <c r="AH24" s="218">
        <v>3.5277500000000002</v>
      </c>
      <c r="AI24" s="218">
        <v>3.7275700000000001</v>
      </c>
      <c r="AJ24" s="218">
        <v>3.7873100000000002</v>
      </c>
      <c r="AK24" s="218">
        <v>3.7471399999999999</v>
      </c>
      <c r="AL24" s="218">
        <v>4.3672000000000004</v>
      </c>
      <c r="AM24" s="218">
        <v>4.8543900000000004</v>
      </c>
      <c r="AN24" s="218">
        <v>6.1789699999999996</v>
      </c>
      <c r="AO24" s="218">
        <v>5.05009</v>
      </c>
      <c r="AP24" s="218">
        <v>4.7977400000000001</v>
      </c>
      <c r="AQ24" s="218">
        <v>4.7184299999999997</v>
      </c>
      <c r="AR24" s="218">
        <v>4.7256400000000003</v>
      </c>
      <c r="AS24" s="218">
        <v>4.1704699999999999</v>
      </c>
      <c r="AT24" s="218">
        <v>4.0293599999999996</v>
      </c>
      <c r="AU24" s="218">
        <v>4.0417199999999998</v>
      </c>
      <c r="AV24" s="218">
        <v>3.8944299999999998</v>
      </c>
      <c r="AW24" s="218">
        <v>4.24566</v>
      </c>
      <c r="AX24" s="218">
        <v>3.5864600000000002</v>
      </c>
      <c r="AY24" s="218">
        <v>3.0838199999999998</v>
      </c>
      <c r="AZ24" s="218">
        <v>2.95919</v>
      </c>
      <c r="BA24" s="218">
        <v>2.9159299999999999</v>
      </c>
      <c r="BB24" s="218">
        <v>2.6882999999999999</v>
      </c>
      <c r="BC24" s="218">
        <v>2.9396200000000001</v>
      </c>
      <c r="BD24" s="329">
        <v>3.0630500000000001</v>
      </c>
      <c r="BE24" s="329">
        <v>3.0857860000000001</v>
      </c>
      <c r="BF24" s="329">
        <v>3.0908370000000001</v>
      </c>
      <c r="BG24" s="329">
        <v>3.131643</v>
      </c>
      <c r="BH24" s="329">
        <v>3.1414170000000001</v>
      </c>
      <c r="BI24" s="329">
        <v>3.2091270000000001</v>
      </c>
      <c r="BJ24" s="329">
        <v>3.3564880000000001</v>
      </c>
      <c r="BK24" s="329">
        <v>3.427047</v>
      </c>
      <c r="BL24" s="329">
        <v>3.4304700000000001</v>
      </c>
      <c r="BM24" s="329">
        <v>3.3548230000000001</v>
      </c>
      <c r="BN24" s="329">
        <v>3.1855560000000001</v>
      </c>
      <c r="BO24" s="329">
        <v>3.1953809999999998</v>
      </c>
      <c r="BP24" s="329">
        <v>3.1992370000000001</v>
      </c>
      <c r="BQ24" s="329">
        <v>3.4351780000000001</v>
      </c>
      <c r="BR24" s="329">
        <v>3.4802819999999999</v>
      </c>
      <c r="BS24" s="329">
        <v>3.5048530000000002</v>
      </c>
      <c r="BT24" s="329">
        <v>3.5482320000000001</v>
      </c>
      <c r="BU24" s="329">
        <v>3.611084</v>
      </c>
      <c r="BV24" s="329">
        <v>3.6600600000000001</v>
      </c>
    </row>
    <row r="25" spans="1:74" ht="11.1" customHeight="1" x14ac:dyDescent="0.2">
      <c r="A25" s="52" t="s">
        <v>150</v>
      </c>
      <c r="B25" s="151" t="s">
        <v>139</v>
      </c>
      <c r="C25" s="218">
        <v>4.4939999999999998</v>
      </c>
      <c r="D25" s="218">
        <v>4.093</v>
      </c>
      <c r="E25" s="218">
        <v>3.9740000000000002</v>
      </c>
      <c r="F25" s="218">
        <v>4.2350000000000003</v>
      </c>
      <c r="G25" s="218">
        <v>4.3109999999999999</v>
      </c>
      <c r="H25" s="218">
        <v>4.5369999999999999</v>
      </c>
      <c r="I25" s="218">
        <v>4.4240000000000004</v>
      </c>
      <c r="J25" s="218">
        <v>4.0549999999999997</v>
      </c>
      <c r="K25" s="218">
        <v>3.8959999999999999</v>
      </c>
      <c r="L25" s="218">
        <v>3.5659999999999998</v>
      </c>
      <c r="M25" s="218">
        <v>3.2389999999999999</v>
      </c>
      <c r="N25" s="218">
        <v>3.17</v>
      </c>
      <c r="O25" s="218">
        <v>2.6709999999999998</v>
      </c>
      <c r="P25" s="218">
        <v>2.5049999999999999</v>
      </c>
      <c r="Q25" s="218">
        <v>2.1720000000000002</v>
      </c>
      <c r="R25" s="218">
        <v>1.9450000000000001</v>
      </c>
      <c r="S25" s="218">
        <v>2.4319999999999999</v>
      </c>
      <c r="T25" s="218">
        <v>2.4550000000000001</v>
      </c>
      <c r="U25" s="218">
        <v>2.9529999999999998</v>
      </c>
      <c r="V25" s="218">
        <v>2.8380000000000001</v>
      </c>
      <c r="W25" s="218">
        <v>2.8479999999999999</v>
      </c>
      <c r="X25" s="218">
        <v>3.3170000000000002</v>
      </c>
      <c r="Y25" s="218">
        <v>3.54</v>
      </c>
      <c r="Z25" s="218">
        <v>3.3420000000000001</v>
      </c>
      <c r="AA25" s="218">
        <v>3.3290000000000002</v>
      </c>
      <c r="AB25" s="218">
        <v>3.33</v>
      </c>
      <c r="AC25" s="218">
        <v>3.81</v>
      </c>
      <c r="AD25" s="218">
        <v>4.1660000000000004</v>
      </c>
      <c r="AE25" s="218">
        <v>4.0410000000000004</v>
      </c>
      <c r="AF25" s="218">
        <v>3.8260000000000001</v>
      </c>
      <c r="AG25" s="218">
        <v>3.6230000000000002</v>
      </c>
      <c r="AH25" s="218">
        <v>3.4249999999999998</v>
      </c>
      <c r="AI25" s="218">
        <v>3.6190000000000002</v>
      </c>
      <c r="AJ25" s="218">
        <v>3.677</v>
      </c>
      <c r="AK25" s="218">
        <v>3.6379999999999999</v>
      </c>
      <c r="AL25" s="218">
        <v>4.24</v>
      </c>
      <c r="AM25" s="218">
        <v>4.7130000000000001</v>
      </c>
      <c r="AN25" s="218">
        <v>5.9989999999999997</v>
      </c>
      <c r="AO25" s="218">
        <v>4.9029999999999996</v>
      </c>
      <c r="AP25" s="218">
        <v>4.6580000000000004</v>
      </c>
      <c r="AQ25" s="218">
        <v>4.5810000000000004</v>
      </c>
      <c r="AR25" s="218">
        <v>4.5880000000000001</v>
      </c>
      <c r="AS25" s="218">
        <v>4.0490000000000004</v>
      </c>
      <c r="AT25" s="218">
        <v>3.9119999999999999</v>
      </c>
      <c r="AU25" s="218">
        <v>3.9239999999999999</v>
      </c>
      <c r="AV25" s="218">
        <v>3.7810000000000001</v>
      </c>
      <c r="AW25" s="218">
        <v>4.1219999999999999</v>
      </c>
      <c r="AX25" s="218">
        <v>3.4820000000000002</v>
      </c>
      <c r="AY25" s="218">
        <v>2.9940000000000002</v>
      </c>
      <c r="AZ25" s="218">
        <v>2.8730000000000002</v>
      </c>
      <c r="BA25" s="218">
        <v>2.831</v>
      </c>
      <c r="BB25" s="218">
        <v>2.61</v>
      </c>
      <c r="BC25" s="218">
        <v>2.8540000000000001</v>
      </c>
      <c r="BD25" s="329">
        <v>2.9738349999999998</v>
      </c>
      <c r="BE25" s="329">
        <v>2.995908</v>
      </c>
      <c r="BF25" s="329">
        <v>3.000813</v>
      </c>
      <c r="BG25" s="329">
        <v>3.0404300000000002</v>
      </c>
      <c r="BH25" s="329">
        <v>3.049919</v>
      </c>
      <c r="BI25" s="329">
        <v>3.1156570000000001</v>
      </c>
      <c r="BJ25" s="329">
        <v>3.2587269999999999</v>
      </c>
      <c r="BK25" s="329">
        <v>3.3272309999999998</v>
      </c>
      <c r="BL25" s="329">
        <v>3.3305539999999998</v>
      </c>
      <c r="BM25" s="329">
        <v>3.2571099999999999</v>
      </c>
      <c r="BN25" s="329">
        <v>3.0927730000000002</v>
      </c>
      <c r="BO25" s="329">
        <v>3.1023109999999998</v>
      </c>
      <c r="BP25" s="329">
        <v>3.106055</v>
      </c>
      <c r="BQ25" s="329">
        <v>3.335124</v>
      </c>
      <c r="BR25" s="329">
        <v>3.378914</v>
      </c>
      <c r="BS25" s="329">
        <v>3.4027699999999999</v>
      </c>
      <c r="BT25" s="329">
        <v>3.4448859999999999</v>
      </c>
      <c r="BU25" s="329">
        <v>3.5059070000000001</v>
      </c>
      <c r="BV25" s="329">
        <v>3.5534560000000002</v>
      </c>
    </row>
    <row r="26" spans="1:74" ht="11.1" customHeight="1" x14ac:dyDescent="0.2">
      <c r="A26" s="52"/>
      <c r="B26" s="53" t="s">
        <v>149</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332"/>
      <c r="BE26" s="332"/>
      <c r="BF26" s="332"/>
      <c r="BG26" s="332"/>
      <c r="BH26" s="332"/>
      <c r="BI26" s="332"/>
      <c r="BJ26" s="332"/>
      <c r="BK26" s="332"/>
      <c r="BL26" s="332"/>
      <c r="BM26" s="332"/>
      <c r="BN26" s="332"/>
      <c r="BO26" s="332"/>
      <c r="BP26" s="332"/>
      <c r="BQ26" s="332"/>
      <c r="BR26" s="332"/>
      <c r="BS26" s="332"/>
      <c r="BT26" s="332"/>
      <c r="BU26" s="332"/>
      <c r="BV26" s="332"/>
    </row>
    <row r="27" spans="1:74" ht="11.1" customHeight="1" x14ac:dyDescent="0.2">
      <c r="A27" s="52" t="s">
        <v>920</v>
      </c>
      <c r="B27" s="151" t="s">
        <v>558</v>
      </c>
      <c r="C27" s="218">
        <v>5.66</v>
      </c>
      <c r="D27" s="218">
        <v>5.77</v>
      </c>
      <c r="E27" s="218">
        <v>5.21</v>
      </c>
      <c r="F27" s="218">
        <v>5.34</v>
      </c>
      <c r="G27" s="218">
        <v>5.21</v>
      </c>
      <c r="H27" s="218">
        <v>5.21</v>
      </c>
      <c r="I27" s="218">
        <v>5.05</v>
      </c>
      <c r="J27" s="218">
        <v>5.21</v>
      </c>
      <c r="K27" s="218">
        <v>4.84</v>
      </c>
      <c r="L27" s="218">
        <v>4.71</v>
      </c>
      <c r="M27" s="218">
        <v>4.6399999999999997</v>
      </c>
      <c r="N27" s="218">
        <v>4.59</v>
      </c>
      <c r="O27" s="218">
        <v>4.58</v>
      </c>
      <c r="P27" s="218">
        <v>4.1900000000000004</v>
      </c>
      <c r="Q27" s="218">
        <v>3.71</v>
      </c>
      <c r="R27" s="218">
        <v>3.21</v>
      </c>
      <c r="S27" s="218">
        <v>3.02</v>
      </c>
      <c r="T27" s="218">
        <v>3.34</v>
      </c>
      <c r="U27" s="218">
        <v>3.6</v>
      </c>
      <c r="V27" s="218">
        <v>3.83</v>
      </c>
      <c r="W27" s="218">
        <v>3.56</v>
      </c>
      <c r="X27" s="218">
        <v>3.94</v>
      </c>
      <c r="Y27" s="218">
        <v>4.46</v>
      </c>
      <c r="Z27" s="218">
        <v>4.7300000000000004</v>
      </c>
      <c r="AA27" s="218">
        <v>4.58</v>
      </c>
      <c r="AB27" s="218">
        <v>4.54</v>
      </c>
      <c r="AC27" s="218">
        <v>4.59</v>
      </c>
      <c r="AD27" s="218">
        <v>4.95</v>
      </c>
      <c r="AE27" s="218">
        <v>5</v>
      </c>
      <c r="AF27" s="218">
        <v>4.9000000000000004</v>
      </c>
      <c r="AG27" s="218">
        <v>4.47</v>
      </c>
      <c r="AH27" s="218">
        <v>4.3099999999999996</v>
      </c>
      <c r="AI27" s="218">
        <v>4.3600000000000003</v>
      </c>
      <c r="AJ27" s="218">
        <v>4.37</v>
      </c>
      <c r="AK27" s="218">
        <v>4.62</v>
      </c>
      <c r="AL27" s="218">
        <v>4.9800000000000004</v>
      </c>
      <c r="AM27" s="218">
        <v>5.62</v>
      </c>
      <c r="AN27" s="218">
        <v>6.57</v>
      </c>
      <c r="AO27" s="218">
        <v>6.35</v>
      </c>
      <c r="AP27" s="218">
        <v>5.78</v>
      </c>
      <c r="AQ27" s="218">
        <v>5.67</v>
      </c>
      <c r="AR27" s="218">
        <v>5.39</v>
      </c>
      <c r="AS27" s="218">
        <v>5.35</v>
      </c>
      <c r="AT27" s="218">
        <v>4.88</v>
      </c>
      <c r="AU27" s="218">
        <v>4.95</v>
      </c>
      <c r="AV27" s="218">
        <v>4.96</v>
      </c>
      <c r="AW27" s="218">
        <v>4.93</v>
      </c>
      <c r="AX27" s="218">
        <v>5.53</v>
      </c>
      <c r="AY27" s="218">
        <v>4.76</v>
      </c>
      <c r="AZ27" s="218">
        <v>4.5999999999999996</v>
      </c>
      <c r="BA27" s="218">
        <v>4.33</v>
      </c>
      <c r="BB27" s="218">
        <v>3.784532</v>
      </c>
      <c r="BC27" s="218">
        <v>3.7405879999999998</v>
      </c>
      <c r="BD27" s="329">
        <v>3.7640829999999998</v>
      </c>
      <c r="BE27" s="329">
        <v>3.936023</v>
      </c>
      <c r="BF27" s="329">
        <v>3.9950269999999999</v>
      </c>
      <c r="BG27" s="329">
        <v>3.9097490000000001</v>
      </c>
      <c r="BH27" s="329">
        <v>4.0468010000000003</v>
      </c>
      <c r="BI27" s="329">
        <v>4.2214479999999996</v>
      </c>
      <c r="BJ27" s="329">
        <v>4.5489470000000001</v>
      </c>
      <c r="BK27" s="329">
        <v>4.6026400000000001</v>
      </c>
      <c r="BL27" s="329">
        <v>4.6992620000000001</v>
      </c>
      <c r="BM27" s="329">
        <v>4.5015989999999997</v>
      </c>
      <c r="BN27" s="329">
        <v>4.1748529999999997</v>
      </c>
      <c r="BO27" s="329">
        <v>4.0461400000000003</v>
      </c>
      <c r="BP27" s="329">
        <v>3.9674040000000002</v>
      </c>
      <c r="BQ27" s="329">
        <v>4.2968489999999999</v>
      </c>
      <c r="BR27" s="329">
        <v>4.35466</v>
      </c>
      <c r="BS27" s="329">
        <v>4.3609220000000004</v>
      </c>
      <c r="BT27" s="329">
        <v>4.4776809999999996</v>
      </c>
      <c r="BU27" s="329">
        <v>4.6629440000000004</v>
      </c>
      <c r="BV27" s="329">
        <v>4.9011310000000003</v>
      </c>
    </row>
    <row r="28" spans="1:74" ht="11.1" customHeight="1" x14ac:dyDescent="0.2">
      <c r="A28" s="52" t="s">
        <v>910</v>
      </c>
      <c r="B28" s="151" t="s">
        <v>559</v>
      </c>
      <c r="C28" s="218">
        <v>8.74</v>
      </c>
      <c r="D28" s="218">
        <v>8.8800000000000008</v>
      </c>
      <c r="E28" s="218">
        <v>8.89</v>
      </c>
      <c r="F28" s="218">
        <v>9.02</v>
      </c>
      <c r="G28" s="218">
        <v>9.35</v>
      </c>
      <c r="H28" s="218">
        <v>9.57</v>
      </c>
      <c r="I28" s="218">
        <v>9.58</v>
      </c>
      <c r="J28" s="218">
        <v>9.77</v>
      </c>
      <c r="K28" s="218">
        <v>9.4600000000000009</v>
      </c>
      <c r="L28" s="218">
        <v>8.94</v>
      </c>
      <c r="M28" s="218">
        <v>8.6199999999999992</v>
      </c>
      <c r="N28" s="218">
        <v>8.3000000000000007</v>
      </c>
      <c r="O28" s="218">
        <v>8.0399999999999991</v>
      </c>
      <c r="P28" s="218">
        <v>7.76</v>
      </c>
      <c r="Q28" s="218">
        <v>8.16</v>
      </c>
      <c r="R28" s="218">
        <v>8.0399999999999991</v>
      </c>
      <c r="S28" s="218">
        <v>8.14</v>
      </c>
      <c r="T28" s="218">
        <v>8.44</v>
      </c>
      <c r="U28" s="218">
        <v>8.52</v>
      </c>
      <c r="V28" s="218">
        <v>8.7100000000000009</v>
      </c>
      <c r="W28" s="218">
        <v>8.35</v>
      </c>
      <c r="X28" s="218">
        <v>8.07</v>
      </c>
      <c r="Y28" s="218">
        <v>7.99</v>
      </c>
      <c r="Z28" s="218">
        <v>8.18</v>
      </c>
      <c r="AA28" s="218">
        <v>7.75</v>
      </c>
      <c r="AB28" s="218">
        <v>7.79</v>
      </c>
      <c r="AC28" s="218">
        <v>7.78</v>
      </c>
      <c r="AD28" s="218">
        <v>8.15</v>
      </c>
      <c r="AE28" s="218">
        <v>8.7100000000000009</v>
      </c>
      <c r="AF28" s="218">
        <v>9.07</v>
      </c>
      <c r="AG28" s="218">
        <v>9.0299999999999994</v>
      </c>
      <c r="AH28" s="218">
        <v>9.0399999999999991</v>
      </c>
      <c r="AI28" s="218">
        <v>8.8000000000000007</v>
      </c>
      <c r="AJ28" s="218">
        <v>8.2799999999999994</v>
      </c>
      <c r="AK28" s="218">
        <v>7.94</v>
      </c>
      <c r="AL28" s="218">
        <v>7.86</v>
      </c>
      <c r="AM28" s="218">
        <v>8.1</v>
      </c>
      <c r="AN28" s="218">
        <v>8.68</v>
      </c>
      <c r="AO28" s="218">
        <v>9.42</v>
      </c>
      <c r="AP28" s="218">
        <v>9.52</v>
      </c>
      <c r="AQ28" s="218">
        <v>9.69</v>
      </c>
      <c r="AR28" s="218">
        <v>9.81</v>
      </c>
      <c r="AS28" s="218">
        <v>10.039999999999999</v>
      </c>
      <c r="AT28" s="218">
        <v>9.65</v>
      </c>
      <c r="AU28" s="218">
        <v>9.4</v>
      </c>
      <c r="AV28" s="218">
        <v>8.9499999999999993</v>
      </c>
      <c r="AW28" s="218">
        <v>8.2799999999999994</v>
      </c>
      <c r="AX28" s="218">
        <v>8.52</v>
      </c>
      <c r="AY28" s="218">
        <v>8.16</v>
      </c>
      <c r="AZ28" s="218">
        <v>7.84</v>
      </c>
      <c r="BA28" s="218">
        <v>7.79</v>
      </c>
      <c r="BB28" s="218">
        <v>7.6846519999999998</v>
      </c>
      <c r="BC28" s="218">
        <v>7.811623</v>
      </c>
      <c r="BD28" s="329">
        <v>8.1501909999999995</v>
      </c>
      <c r="BE28" s="329">
        <v>8.4239990000000002</v>
      </c>
      <c r="BF28" s="329">
        <v>8.6441789999999994</v>
      </c>
      <c r="BG28" s="329">
        <v>8.6635279999999995</v>
      </c>
      <c r="BH28" s="329">
        <v>8.3478919999999999</v>
      </c>
      <c r="BI28" s="329">
        <v>8.0489460000000008</v>
      </c>
      <c r="BJ28" s="329">
        <v>7.7657249999999998</v>
      </c>
      <c r="BK28" s="329">
        <v>7.9512600000000004</v>
      </c>
      <c r="BL28" s="329">
        <v>8.0527379999999997</v>
      </c>
      <c r="BM28" s="329">
        <v>8.3173399999999997</v>
      </c>
      <c r="BN28" s="329">
        <v>8.2714060000000007</v>
      </c>
      <c r="BO28" s="329">
        <v>8.3517279999999996</v>
      </c>
      <c r="BP28" s="329">
        <v>8.5645729999999993</v>
      </c>
      <c r="BQ28" s="329">
        <v>8.8731349999999996</v>
      </c>
      <c r="BR28" s="329">
        <v>9.1435840000000006</v>
      </c>
      <c r="BS28" s="329">
        <v>9.1322829999999993</v>
      </c>
      <c r="BT28" s="329">
        <v>8.8135399999999997</v>
      </c>
      <c r="BU28" s="329">
        <v>8.5321490000000004</v>
      </c>
      <c r="BV28" s="329">
        <v>8.2610969999999995</v>
      </c>
    </row>
    <row r="29" spans="1:74" ht="11.1" customHeight="1" x14ac:dyDescent="0.2">
      <c r="A29" s="52" t="s">
        <v>702</v>
      </c>
      <c r="B29" s="151" t="s">
        <v>560</v>
      </c>
      <c r="C29" s="218">
        <v>9.9</v>
      </c>
      <c r="D29" s="218">
        <v>10.14</v>
      </c>
      <c r="E29" s="218">
        <v>10.43</v>
      </c>
      <c r="F29" s="218">
        <v>11.27</v>
      </c>
      <c r="G29" s="218">
        <v>12.5</v>
      </c>
      <c r="H29" s="218">
        <v>14.7</v>
      </c>
      <c r="I29" s="218">
        <v>16.14</v>
      </c>
      <c r="J29" s="218">
        <v>16.670000000000002</v>
      </c>
      <c r="K29" s="218">
        <v>15.63</v>
      </c>
      <c r="L29" s="218">
        <v>12.85</v>
      </c>
      <c r="M29" s="218">
        <v>10.78</v>
      </c>
      <c r="N29" s="218">
        <v>9.83</v>
      </c>
      <c r="O29" s="218">
        <v>9.6199999999999992</v>
      </c>
      <c r="P29" s="218">
        <v>9.4700000000000006</v>
      </c>
      <c r="Q29" s="218">
        <v>10.41</v>
      </c>
      <c r="R29" s="218">
        <v>10.94</v>
      </c>
      <c r="S29" s="218">
        <v>12.61</v>
      </c>
      <c r="T29" s="218">
        <v>14.18</v>
      </c>
      <c r="U29" s="218">
        <v>15.13</v>
      </c>
      <c r="V29" s="218">
        <v>15.82</v>
      </c>
      <c r="W29" s="218">
        <v>14.72</v>
      </c>
      <c r="X29" s="218">
        <v>11.68</v>
      </c>
      <c r="Y29" s="218">
        <v>9.99</v>
      </c>
      <c r="Z29" s="218">
        <v>9.8000000000000007</v>
      </c>
      <c r="AA29" s="218">
        <v>9.15</v>
      </c>
      <c r="AB29" s="218">
        <v>9.24</v>
      </c>
      <c r="AC29" s="218">
        <v>9.36</v>
      </c>
      <c r="AD29" s="218">
        <v>10.43</v>
      </c>
      <c r="AE29" s="218">
        <v>12.61</v>
      </c>
      <c r="AF29" s="218">
        <v>15.02</v>
      </c>
      <c r="AG29" s="218">
        <v>16.3</v>
      </c>
      <c r="AH29" s="218">
        <v>16.43</v>
      </c>
      <c r="AI29" s="218">
        <v>15.69</v>
      </c>
      <c r="AJ29" s="218">
        <v>12.38</v>
      </c>
      <c r="AK29" s="218">
        <v>10.050000000000001</v>
      </c>
      <c r="AL29" s="218">
        <v>9.15</v>
      </c>
      <c r="AM29" s="218">
        <v>9.26</v>
      </c>
      <c r="AN29" s="218">
        <v>9.77</v>
      </c>
      <c r="AO29" s="218">
        <v>10.72</v>
      </c>
      <c r="AP29" s="218">
        <v>11.79</v>
      </c>
      <c r="AQ29" s="218">
        <v>13.6</v>
      </c>
      <c r="AR29" s="218">
        <v>16.059999999999999</v>
      </c>
      <c r="AS29" s="218">
        <v>17.18</v>
      </c>
      <c r="AT29" s="218">
        <v>17.39</v>
      </c>
      <c r="AU29" s="218">
        <v>16.27</v>
      </c>
      <c r="AV29" s="218">
        <v>13.15</v>
      </c>
      <c r="AW29" s="218">
        <v>10.210000000000001</v>
      </c>
      <c r="AX29" s="218">
        <v>9.98</v>
      </c>
      <c r="AY29" s="218">
        <v>9.49</v>
      </c>
      <c r="AZ29" s="218">
        <v>9.1</v>
      </c>
      <c r="BA29" s="218">
        <v>9.26</v>
      </c>
      <c r="BB29" s="218">
        <v>10.221</v>
      </c>
      <c r="BC29" s="218">
        <v>12.045159999999999</v>
      </c>
      <c r="BD29" s="329">
        <v>14.316470000000001</v>
      </c>
      <c r="BE29" s="329">
        <v>15.746589999999999</v>
      </c>
      <c r="BF29" s="329">
        <v>16.401959999999999</v>
      </c>
      <c r="BG29" s="329">
        <v>15.510210000000001</v>
      </c>
      <c r="BH29" s="329">
        <v>12.69782</v>
      </c>
      <c r="BI29" s="329">
        <v>10.356389999999999</v>
      </c>
      <c r="BJ29" s="329">
        <v>9.3010260000000002</v>
      </c>
      <c r="BK29" s="329">
        <v>8.9655930000000001</v>
      </c>
      <c r="BL29" s="329">
        <v>8.9528370000000006</v>
      </c>
      <c r="BM29" s="329">
        <v>9.9008599999999998</v>
      </c>
      <c r="BN29" s="329">
        <v>10.865869999999999</v>
      </c>
      <c r="BO29" s="329">
        <v>12.55391</v>
      </c>
      <c r="BP29" s="329">
        <v>14.626569999999999</v>
      </c>
      <c r="BQ29" s="329">
        <v>16.04467</v>
      </c>
      <c r="BR29" s="329">
        <v>16.847729999999999</v>
      </c>
      <c r="BS29" s="329">
        <v>15.92643</v>
      </c>
      <c r="BT29" s="329">
        <v>12.99422</v>
      </c>
      <c r="BU29" s="329">
        <v>10.613149999999999</v>
      </c>
      <c r="BV29" s="329">
        <v>9.4873010000000004</v>
      </c>
    </row>
    <row r="30" spans="1:74" ht="11.1" customHeight="1" x14ac:dyDescent="0.2">
      <c r="A30" s="49"/>
      <c r="B30" s="54" t="s">
        <v>1044</v>
      </c>
      <c r="C30" s="224"/>
      <c r="D30" s="224"/>
      <c r="E30" s="224"/>
      <c r="F30" s="224"/>
      <c r="G30" s="224"/>
      <c r="H30" s="224"/>
      <c r="I30" s="224"/>
      <c r="J30" s="224"/>
      <c r="K30" s="224"/>
      <c r="L30" s="224"/>
      <c r="M30" s="224"/>
      <c r="N30" s="224"/>
      <c r="O30" s="224"/>
      <c r="P30" s="224"/>
      <c r="Q30" s="224"/>
      <c r="R30" s="224"/>
      <c r="S30" s="224"/>
      <c r="T30" s="224"/>
      <c r="U30" s="224"/>
      <c r="V30" s="224"/>
      <c r="W30" s="224"/>
      <c r="X30" s="224"/>
      <c r="Y30" s="224"/>
      <c r="Z30" s="224"/>
      <c r="AA30" s="224"/>
      <c r="AB30" s="224"/>
      <c r="AC30" s="224"/>
      <c r="AD30" s="224"/>
      <c r="AE30" s="224"/>
      <c r="AF30" s="224"/>
      <c r="AG30" s="224"/>
      <c r="AH30" s="224"/>
      <c r="AI30" s="224"/>
      <c r="AJ30" s="224"/>
      <c r="AK30" s="224"/>
      <c r="AL30" s="224"/>
      <c r="AM30" s="224"/>
      <c r="AN30" s="224"/>
      <c r="AO30" s="224"/>
      <c r="AP30" s="224"/>
      <c r="AQ30" s="224"/>
      <c r="AR30" s="224"/>
      <c r="AS30" s="224"/>
      <c r="AT30" s="224"/>
      <c r="AU30" s="224"/>
      <c r="AV30" s="224"/>
      <c r="AW30" s="224"/>
      <c r="AX30" s="224"/>
      <c r="AY30" s="649"/>
      <c r="AZ30" s="649"/>
      <c r="BA30" s="649"/>
      <c r="BB30" s="649"/>
      <c r="BC30" s="649"/>
      <c r="BD30" s="415"/>
      <c r="BE30" s="415"/>
      <c r="BF30" s="415"/>
      <c r="BG30" s="415"/>
      <c r="BH30" s="415"/>
      <c r="BI30" s="415"/>
      <c r="BJ30" s="415"/>
      <c r="BK30" s="415"/>
      <c r="BL30" s="415"/>
      <c r="BM30" s="415"/>
      <c r="BN30" s="415"/>
      <c r="BO30" s="415"/>
      <c r="BP30" s="415"/>
      <c r="BQ30" s="415"/>
      <c r="BR30" s="415"/>
      <c r="BS30" s="415"/>
      <c r="BT30" s="415"/>
      <c r="BU30" s="415"/>
      <c r="BV30" s="415"/>
    </row>
    <row r="31" spans="1:74" ht="11.1" customHeight="1" x14ac:dyDescent="0.2">
      <c r="A31" s="49"/>
      <c r="B31" s="55" t="s">
        <v>121</v>
      </c>
      <c r="C31" s="224"/>
      <c r="D31" s="224"/>
      <c r="E31" s="224"/>
      <c r="F31" s="224"/>
      <c r="G31" s="224"/>
      <c r="H31" s="224"/>
      <c r="I31" s="224"/>
      <c r="J31" s="224"/>
      <c r="K31" s="224"/>
      <c r="L31" s="224"/>
      <c r="M31" s="224"/>
      <c r="N31" s="224"/>
      <c r="O31" s="224"/>
      <c r="P31" s="224"/>
      <c r="Q31" s="224"/>
      <c r="R31" s="224"/>
      <c r="S31" s="224"/>
      <c r="T31" s="224"/>
      <c r="U31" s="224"/>
      <c r="V31" s="224"/>
      <c r="W31" s="224"/>
      <c r="X31" s="224"/>
      <c r="Y31" s="224"/>
      <c r="Z31" s="224"/>
      <c r="AA31" s="224"/>
      <c r="AB31" s="224"/>
      <c r="AC31" s="224"/>
      <c r="AD31" s="224"/>
      <c r="AE31" s="224"/>
      <c r="AF31" s="224"/>
      <c r="AG31" s="224"/>
      <c r="AH31" s="224"/>
      <c r="AI31" s="224"/>
      <c r="AJ31" s="224"/>
      <c r="AK31" s="224"/>
      <c r="AL31" s="224"/>
      <c r="AM31" s="224"/>
      <c r="AN31" s="224"/>
      <c r="AO31" s="224"/>
      <c r="AP31" s="224"/>
      <c r="AQ31" s="224"/>
      <c r="AR31" s="224"/>
      <c r="AS31" s="224"/>
      <c r="AT31" s="224"/>
      <c r="AU31" s="224"/>
      <c r="AV31" s="224"/>
      <c r="AW31" s="224"/>
      <c r="AX31" s="224"/>
      <c r="AY31" s="649"/>
      <c r="AZ31" s="649"/>
      <c r="BA31" s="649"/>
      <c r="BB31" s="649"/>
      <c r="BC31" s="649"/>
      <c r="BD31" s="415"/>
      <c r="BE31" s="415"/>
      <c r="BF31" s="415"/>
      <c r="BG31" s="415"/>
      <c r="BH31" s="415"/>
      <c r="BI31" s="415"/>
      <c r="BJ31" s="415"/>
      <c r="BK31" s="415"/>
      <c r="BL31" s="415"/>
      <c r="BM31" s="415"/>
      <c r="BN31" s="415"/>
      <c r="BO31" s="415"/>
      <c r="BP31" s="415"/>
      <c r="BQ31" s="415"/>
      <c r="BR31" s="415"/>
      <c r="BS31" s="415"/>
      <c r="BT31" s="415"/>
      <c r="BU31" s="415"/>
      <c r="BV31" s="415"/>
    </row>
    <row r="32" spans="1:74" ht="11.1" customHeight="1" x14ac:dyDescent="0.2">
      <c r="A32" s="52" t="s">
        <v>699</v>
      </c>
      <c r="B32" s="151" t="s">
        <v>561</v>
      </c>
      <c r="C32" s="218">
        <v>2.3199999999999998</v>
      </c>
      <c r="D32" s="218">
        <v>2.35</v>
      </c>
      <c r="E32" s="218">
        <v>2.34</v>
      </c>
      <c r="F32" s="218">
        <v>2.38</v>
      </c>
      <c r="G32" s="218">
        <v>2.4300000000000002</v>
      </c>
      <c r="H32" s="218">
        <v>2.4</v>
      </c>
      <c r="I32" s="218">
        <v>2.44</v>
      </c>
      <c r="J32" s="218">
        <v>2.4700000000000002</v>
      </c>
      <c r="K32" s="218">
        <v>2.44</v>
      </c>
      <c r="L32" s="218">
        <v>2.39</v>
      </c>
      <c r="M32" s="218">
        <v>2.37</v>
      </c>
      <c r="N32" s="218">
        <v>2.34</v>
      </c>
      <c r="O32" s="218">
        <v>2.37</v>
      </c>
      <c r="P32" s="218">
        <v>2.38</v>
      </c>
      <c r="Q32" s="218">
        <v>2.39</v>
      </c>
      <c r="R32" s="218">
        <v>2.42</v>
      </c>
      <c r="S32" s="218">
        <v>2.42</v>
      </c>
      <c r="T32" s="218">
        <v>2.36</v>
      </c>
      <c r="U32" s="218">
        <v>2.4</v>
      </c>
      <c r="V32" s="218">
        <v>2.4</v>
      </c>
      <c r="W32" s="218">
        <v>2.38</v>
      </c>
      <c r="X32" s="218">
        <v>2.36</v>
      </c>
      <c r="Y32" s="218">
        <v>2.36</v>
      </c>
      <c r="Z32" s="218">
        <v>2.36</v>
      </c>
      <c r="AA32" s="218">
        <v>2.34</v>
      </c>
      <c r="AB32" s="218">
        <v>2.34</v>
      </c>
      <c r="AC32" s="218">
        <v>2.35</v>
      </c>
      <c r="AD32" s="218">
        <v>2.37</v>
      </c>
      <c r="AE32" s="218">
        <v>2.37</v>
      </c>
      <c r="AF32" s="218">
        <v>2.36</v>
      </c>
      <c r="AG32" s="218">
        <v>2.31</v>
      </c>
      <c r="AH32" s="218">
        <v>2.33</v>
      </c>
      <c r="AI32" s="218">
        <v>2.35</v>
      </c>
      <c r="AJ32" s="218">
        <v>2.34</v>
      </c>
      <c r="AK32" s="218">
        <v>2.33</v>
      </c>
      <c r="AL32" s="218">
        <v>2.34</v>
      </c>
      <c r="AM32" s="218">
        <v>2.2999999999999998</v>
      </c>
      <c r="AN32" s="218">
        <v>2.33</v>
      </c>
      <c r="AO32" s="218">
        <v>2.37</v>
      </c>
      <c r="AP32" s="218">
        <v>2.39</v>
      </c>
      <c r="AQ32" s="218">
        <v>2.4</v>
      </c>
      <c r="AR32" s="218">
        <v>2.38</v>
      </c>
      <c r="AS32" s="218">
        <v>2.37</v>
      </c>
      <c r="AT32" s="218">
        <v>2.37</v>
      </c>
      <c r="AU32" s="218">
        <v>2.37</v>
      </c>
      <c r="AV32" s="218">
        <v>2.2999999999999998</v>
      </c>
      <c r="AW32" s="218">
        <v>2.2999999999999998</v>
      </c>
      <c r="AX32" s="218">
        <v>2.5099999999999998</v>
      </c>
      <c r="AY32" s="218">
        <v>2.2799999999999998</v>
      </c>
      <c r="AZ32" s="218">
        <v>2.2599999999999998</v>
      </c>
      <c r="BA32" s="218">
        <v>2.2548747498999999</v>
      </c>
      <c r="BB32" s="218">
        <v>2.301685</v>
      </c>
      <c r="BC32" s="218">
        <v>2.3423349999999998</v>
      </c>
      <c r="BD32" s="329">
        <v>2.3351999999999999</v>
      </c>
      <c r="BE32" s="329">
        <v>2.336023</v>
      </c>
      <c r="BF32" s="329">
        <v>2.341879</v>
      </c>
      <c r="BG32" s="329">
        <v>2.3010009999999999</v>
      </c>
      <c r="BH32" s="329">
        <v>2.323267</v>
      </c>
      <c r="BI32" s="329">
        <v>2.2734640000000002</v>
      </c>
      <c r="BJ32" s="329">
        <v>2.2939409999999998</v>
      </c>
      <c r="BK32" s="329">
        <v>2.2894679999999998</v>
      </c>
      <c r="BL32" s="329">
        <v>2.3050980000000001</v>
      </c>
      <c r="BM32" s="329">
        <v>2.2995040000000002</v>
      </c>
      <c r="BN32" s="329">
        <v>2.3090959999999998</v>
      </c>
      <c r="BO32" s="329">
        <v>2.3257379999999999</v>
      </c>
      <c r="BP32" s="329">
        <v>2.3337819999999998</v>
      </c>
      <c r="BQ32" s="329">
        <v>2.3335189999999999</v>
      </c>
      <c r="BR32" s="329">
        <v>2.336776</v>
      </c>
      <c r="BS32" s="329">
        <v>2.3058939999999999</v>
      </c>
      <c r="BT32" s="329">
        <v>2.3112379999999999</v>
      </c>
      <c r="BU32" s="329">
        <v>2.264154</v>
      </c>
      <c r="BV32" s="329">
        <v>2.2767219999999999</v>
      </c>
    </row>
    <row r="33" spans="1:74" ht="11.1" customHeight="1" x14ac:dyDescent="0.2">
      <c r="A33" s="52" t="s">
        <v>701</v>
      </c>
      <c r="B33" s="151" t="s">
        <v>562</v>
      </c>
      <c r="C33" s="218">
        <v>5.39</v>
      </c>
      <c r="D33" s="218">
        <v>5.09</v>
      </c>
      <c r="E33" s="218">
        <v>4.6399999999999997</v>
      </c>
      <c r="F33" s="218">
        <v>4.8600000000000003</v>
      </c>
      <c r="G33" s="218">
        <v>4.8899999999999997</v>
      </c>
      <c r="H33" s="218">
        <v>5.04</v>
      </c>
      <c r="I33" s="218">
        <v>4.9800000000000004</v>
      </c>
      <c r="J33" s="218">
        <v>4.7300000000000004</v>
      </c>
      <c r="K33" s="218">
        <v>4.5599999999999996</v>
      </c>
      <c r="L33" s="218">
        <v>4.33</v>
      </c>
      <c r="M33" s="218">
        <v>4.0999999999999996</v>
      </c>
      <c r="N33" s="218">
        <v>4.04</v>
      </c>
      <c r="O33" s="218">
        <v>3.69</v>
      </c>
      <c r="P33" s="218">
        <v>3.34</v>
      </c>
      <c r="Q33" s="218">
        <v>2.99</v>
      </c>
      <c r="R33" s="218">
        <v>2.71</v>
      </c>
      <c r="S33" s="218">
        <v>2.94</v>
      </c>
      <c r="T33" s="218">
        <v>3.11</v>
      </c>
      <c r="U33" s="218">
        <v>3.43</v>
      </c>
      <c r="V33" s="218">
        <v>3.5</v>
      </c>
      <c r="W33" s="218">
        <v>3.41</v>
      </c>
      <c r="X33" s="218">
        <v>3.84</v>
      </c>
      <c r="Y33" s="218">
        <v>4.25</v>
      </c>
      <c r="Z33" s="218">
        <v>4.21</v>
      </c>
      <c r="AA33" s="218">
        <v>4.38</v>
      </c>
      <c r="AB33" s="218">
        <v>4.3899999999999997</v>
      </c>
      <c r="AC33" s="218">
        <v>4.3</v>
      </c>
      <c r="AD33" s="218">
        <v>4.67</v>
      </c>
      <c r="AE33" s="218">
        <v>4.62</v>
      </c>
      <c r="AF33" s="218">
        <v>4.42</v>
      </c>
      <c r="AG33" s="218">
        <v>4.2</v>
      </c>
      <c r="AH33" s="218">
        <v>3.91</v>
      </c>
      <c r="AI33" s="218">
        <v>4.08</v>
      </c>
      <c r="AJ33" s="218">
        <v>4.1100000000000003</v>
      </c>
      <c r="AK33" s="218">
        <v>4.1900000000000004</v>
      </c>
      <c r="AL33" s="218">
        <v>4.91</v>
      </c>
      <c r="AM33" s="218">
        <v>7.04</v>
      </c>
      <c r="AN33" s="218">
        <v>7.4</v>
      </c>
      <c r="AO33" s="218">
        <v>6</v>
      </c>
      <c r="AP33" s="218">
        <v>5.07</v>
      </c>
      <c r="AQ33" s="218">
        <v>4.93</v>
      </c>
      <c r="AR33" s="218">
        <v>4.83</v>
      </c>
      <c r="AS33" s="218">
        <v>4.43</v>
      </c>
      <c r="AT33" s="218">
        <v>4.12</v>
      </c>
      <c r="AU33" s="218">
        <v>4.2</v>
      </c>
      <c r="AV33" s="218">
        <v>4.0999999999999996</v>
      </c>
      <c r="AW33" s="218">
        <v>4.4800000000000004</v>
      </c>
      <c r="AX33" s="218">
        <v>4.3499999999999996</v>
      </c>
      <c r="AY33" s="218">
        <v>4.0999999999999996</v>
      </c>
      <c r="AZ33" s="218">
        <v>4.68</v>
      </c>
      <c r="BA33" s="218">
        <v>3.5433032139999998</v>
      </c>
      <c r="BB33" s="218">
        <v>3.5103879999999998</v>
      </c>
      <c r="BC33" s="218">
        <v>3.450691</v>
      </c>
      <c r="BD33" s="329">
        <v>3.6538810000000002</v>
      </c>
      <c r="BE33" s="329">
        <v>3.6949160000000001</v>
      </c>
      <c r="BF33" s="329">
        <v>3.8170739999999999</v>
      </c>
      <c r="BG33" s="329">
        <v>3.780208</v>
      </c>
      <c r="BH33" s="329">
        <v>3.8550059999999999</v>
      </c>
      <c r="BI33" s="329">
        <v>4.1258809999999997</v>
      </c>
      <c r="BJ33" s="329">
        <v>4.387524</v>
      </c>
      <c r="BK33" s="329">
        <v>4.4055359999999997</v>
      </c>
      <c r="BL33" s="329">
        <v>4.2741189999999998</v>
      </c>
      <c r="BM33" s="329">
        <v>4.040978</v>
      </c>
      <c r="BN33" s="329">
        <v>3.8755220000000001</v>
      </c>
      <c r="BO33" s="329">
        <v>3.8311510000000002</v>
      </c>
      <c r="BP33" s="329">
        <v>3.7645420000000001</v>
      </c>
      <c r="BQ33" s="329">
        <v>3.9874939999999999</v>
      </c>
      <c r="BR33" s="329">
        <v>4.1425470000000004</v>
      </c>
      <c r="BS33" s="329">
        <v>4.096419</v>
      </c>
      <c r="BT33" s="329">
        <v>4.1922189999999997</v>
      </c>
      <c r="BU33" s="329">
        <v>4.4604280000000003</v>
      </c>
      <c r="BV33" s="329">
        <v>4.6362699999999997</v>
      </c>
    </row>
    <row r="34" spans="1:74" ht="11.1" customHeight="1" x14ac:dyDescent="0.2">
      <c r="A34" s="52" t="s">
        <v>700</v>
      </c>
      <c r="B34" s="151" t="s">
        <v>152</v>
      </c>
      <c r="C34" s="218">
        <v>14.8</v>
      </c>
      <c r="D34" s="218">
        <v>15.94</v>
      </c>
      <c r="E34" s="218">
        <v>17.59</v>
      </c>
      <c r="F34" s="218">
        <v>18.21</v>
      </c>
      <c r="G34" s="218">
        <v>17.57</v>
      </c>
      <c r="H34" s="218">
        <v>20.38</v>
      </c>
      <c r="I34" s="218">
        <v>20.18</v>
      </c>
      <c r="J34" s="218">
        <v>17.09</v>
      </c>
      <c r="K34" s="218">
        <v>19.66</v>
      </c>
      <c r="L34" s="218">
        <v>19.62</v>
      </c>
      <c r="M34" s="218">
        <v>19.47</v>
      </c>
      <c r="N34" s="218">
        <v>20.99</v>
      </c>
      <c r="O34" s="218">
        <v>20.86</v>
      </c>
      <c r="P34" s="218">
        <v>21.1</v>
      </c>
      <c r="Q34" s="218">
        <v>22.1</v>
      </c>
      <c r="R34" s="218">
        <v>22.99</v>
      </c>
      <c r="S34" s="218">
        <v>23.06</v>
      </c>
      <c r="T34" s="218">
        <v>22.41</v>
      </c>
      <c r="U34" s="218">
        <v>19.84</v>
      </c>
      <c r="V34" s="218">
        <v>19.86</v>
      </c>
      <c r="W34" s="218">
        <v>20.9</v>
      </c>
      <c r="X34" s="218">
        <v>20.77</v>
      </c>
      <c r="Y34" s="218">
        <v>20.72</v>
      </c>
      <c r="Z34" s="218">
        <v>18.829999999999998</v>
      </c>
      <c r="AA34" s="218">
        <v>19.13</v>
      </c>
      <c r="AB34" s="218">
        <v>19.7</v>
      </c>
      <c r="AC34" s="218">
        <v>19.38</v>
      </c>
      <c r="AD34" s="218">
        <v>20.23</v>
      </c>
      <c r="AE34" s="218">
        <v>19.53</v>
      </c>
      <c r="AF34" s="218">
        <v>19.670000000000002</v>
      </c>
      <c r="AG34" s="218">
        <v>18.760000000000002</v>
      </c>
      <c r="AH34" s="218">
        <v>18.59</v>
      </c>
      <c r="AI34" s="218">
        <v>18.920000000000002</v>
      </c>
      <c r="AJ34" s="218">
        <v>19.71</v>
      </c>
      <c r="AK34" s="218">
        <v>18.850000000000001</v>
      </c>
      <c r="AL34" s="218">
        <v>19.670000000000002</v>
      </c>
      <c r="AM34" s="218">
        <v>19.670000000000002</v>
      </c>
      <c r="AN34" s="218">
        <v>20.059999999999999</v>
      </c>
      <c r="AO34" s="218">
        <v>20.62</v>
      </c>
      <c r="AP34" s="218">
        <v>20.89</v>
      </c>
      <c r="AQ34" s="218">
        <v>19.98</v>
      </c>
      <c r="AR34" s="218">
        <v>20.38</v>
      </c>
      <c r="AS34" s="218">
        <v>20.56</v>
      </c>
      <c r="AT34" s="218">
        <v>19.89</v>
      </c>
      <c r="AU34" s="218">
        <v>18.64</v>
      </c>
      <c r="AV34" s="218">
        <v>17.190000000000001</v>
      </c>
      <c r="AW34" s="218">
        <v>14.64</v>
      </c>
      <c r="AX34" s="218">
        <v>12.1</v>
      </c>
      <c r="AY34" s="218">
        <v>12.25</v>
      </c>
      <c r="AZ34" s="218">
        <v>10.27</v>
      </c>
      <c r="BA34" s="218">
        <v>11.177300000000001</v>
      </c>
      <c r="BB34" s="218">
        <v>11.75276</v>
      </c>
      <c r="BC34" s="218">
        <v>11.513109999999999</v>
      </c>
      <c r="BD34" s="329">
        <v>12.45706</v>
      </c>
      <c r="BE34" s="329">
        <v>12.21752</v>
      </c>
      <c r="BF34" s="329">
        <v>12.161009999999999</v>
      </c>
      <c r="BG34" s="329">
        <v>12.28453</v>
      </c>
      <c r="BH34" s="329">
        <v>12.05763</v>
      </c>
      <c r="BI34" s="329">
        <v>12.001429999999999</v>
      </c>
      <c r="BJ34" s="329">
        <v>11.943669999999999</v>
      </c>
      <c r="BK34" s="329">
        <v>11.69604</v>
      </c>
      <c r="BL34" s="329">
        <v>11.730840000000001</v>
      </c>
      <c r="BM34" s="329">
        <v>12.25765</v>
      </c>
      <c r="BN34" s="329">
        <v>12.851279999999999</v>
      </c>
      <c r="BO34" s="329">
        <v>12.482229999999999</v>
      </c>
      <c r="BP34" s="329">
        <v>13.13954</v>
      </c>
      <c r="BQ34" s="329">
        <v>12.95815</v>
      </c>
      <c r="BR34" s="329">
        <v>13.030939999999999</v>
      </c>
      <c r="BS34" s="329">
        <v>13.22143</v>
      </c>
      <c r="BT34" s="329">
        <v>12.97958</v>
      </c>
      <c r="BU34" s="329">
        <v>12.90314</v>
      </c>
      <c r="BV34" s="329">
        <v>12.76756</v>
      </c>
    </row>
    <row r="35" spans="1:74" ht="11.1" customHeight="1" x14ac:dyDescent="0.2">
      <c r="A35" s="52" t="s">
        <v>21</v>
      </c>
      <c r="B35" s="151" t="s">
        <v>569</v>
      </c>
      <c r="C35" s="218">
        <v>19.59</v>
      </c>
      <c r="D35" s="218">
        <v>20.93</v>
      </c>
      <c r="E35" s="218">
        <v>22.59</v>
      </c>
      <c r="F35" s="218">
        <v>24.06</v>
      </c>
      <c r="G35" s="218">
        <v>23.04</v>
      </c>
      <c r="H35" s="218">
        <v>23.13</v>
      </c>
      <c r="I35" s="218">
        <v>22.95</v>
      </c>
      <c r="J35" s="218">
        <v>22.51</v>
      </c>
      <c r="K35" s="218">
        <v>22.73</v>
      </c>
      <c r="L35" s="218">
        <v>23.2</v>
      </c>
      <c r="M35" s="218">
        <v>23.38</v>
      </c>
      <c r="N35" s="218">
        <v>22.45</v>
      </c>
      <c r="O35" s="218">
        <v>22.94</v>
      </c>
      <c r="P35" s="218">
        <v>23.81</v>
      </c>
      <c r="Q35" s="218">
        <v>24.96</v>
      </c>
      <c r="R35" s="218">
        <v>24.61</v>
      </c>
      <c r="S35" s="218">
        <v>23.24</v>
      </c>
      <c r="T35" s="218">
        <v>21.63</v>
      </c>
      <c r="U35" s="218">
        <v>21.92</v>
      </c>
      <c r="V35" s="218">
        <v>23.38</v>
      </c>
      <c r="W35" s="218">
        <v>24.42</v>
      </c>
      <c r="X35" s="218">
        <v>24.93</v>
      </c>
      <c r="Y35" s="218">
        <v>24.28</v>
      </c>
      <c r="Z35" s="218">
        <v>23.44</v>
      </c>
      <c r="AA35" s="218">
        <v>22.94</v>
      </c>
      <c r="AB35" s="218">
        <v>23.84</v>
      </c>
      <c r="AC35" s="218">
        <v>23.87</v>
      </c>
      <c r="AD35" s="218">
        <v>22.96</v>
      </c>
      <c r="AE35" s="218">
        <v>22.6</v>
      </c>
      <c r="AF35" s="218">
        <v>22.37</v>
      </c>
      <c r="AG35" s="218">
        <v>23.1</v>
      </c>
      <c r="AH35" s="218">
        <v>23.24</v>
      </c>
      <c r="AI35" s="218">
        <v>23.55</v>
      </c>
      <c r="AJ35" s="218">
        <v>22.85</v>
      </c>
      <c r="AK35" s="218">
        <v>22.74</v>
      </c>
      <c r="AL35" s="218">
        <v>22.81</v>
      </c>
      <c r="AM35" s="218">
        <v>23.13</v>
      </c>
      <c r="AN35" s="218">
        <v>23.97</v>
      </c>
      <c r="AO35" s="218">
        <v>23.82</v>
      </c>
      <c r="AP35" s="218">
        <v>22.82</v>
      </c>
      <c r="AQ35" s="218">
        <v>22.77</v>
      </c>
      <c r="AR35" s="218">
        <v>22.73</v>
      </c>
      <c r="AS35" s="218">
        <v>22.36</v>
      </c>
      <c r="AT35" s="218">
        <v>21.95</v>
      </c>
      <c r="AU35" s="218">
        <v>21.38</v>
      </c>
      <c r="AV35" s="218">
        <v>20.09</v>
      </c>
      <c r="AW35" s="218">
        <v>19.68</v>
      </c>
      <c r="AX35" s="218">
        <v>16.59</v>
      </c>
      <c r="AY35" s="218">
        <v>13.38</v>
      </c>
      <c r="AZ35" s="218">
        <v>16.07</v>
      </c>
      <c r="BA35" s="218">
        <v>14.812849999999999</v>
      </c>
      <c r="BB35" s="218">
        <v>15.20607</v>
      </c>
      <c r="BC35" s="218">
        <v>15.833930000000001</v>
      </c>
      <c r="BD35" s="329">
        <v>15.45482</v>
      </c>
      <c r="BE35" s="329">
        <v>15.258010000000001</v>
      </c>
      <c r="BF35" s="329">
        <v>15.114089999999999</v>
      </c>
      <c r="BG35" s="329">
        <v>15.424379999999999</v>
      </c>
      <c r="BH35" s="329">
        <v>15.79386</v>
      </c>
      <c r="BI35" s="329">
        <v>15.780250000000001</v>
      </c>
      <c r="BJ35" s="329">
        <v>15.683160000000001</v>
      </c>
      <c r="BK35" s="329">
        <v>15.993740000000001</v>
      </c>
      <c r="BL35" s="329">
        <v>16.062709999999999</v>
      </c>
      <c r="BM35" s="329">
        <v>15.85805</v>
      </c>
      <c r="BN35" s="329">
        <v>16.327369999999998</v>
      </c>
      <c r="BO35" s="329">
        <v>16.38777</v>
      </c>
      <c r="BP35" s="329">
        <v>16.436119999999999</v>
      </c>
      <c r="BQ35" s="329">
        <v>16.698250000000002</v>
      </c>
      <c r="BR35" s="329">
        <v>16.682839999999999</v>
      </c>
      <c r="BS35" s="329">
        <v>16.92332</v>
      </c>
      <c r="BT35" s="329">
        <v>17.350349999999999</v>
      </c>
      <c r="BU35" s="329">
        <v>17.215499999999999</v>
      </c>
      <c r="BV35" s="329">
        <v>16.96125</v>
      </c>
    </row>
    <row r="36" spans="1:74" ht="11.1" customHeight="1" x14ac:dyDescent="0.2">
      <c r="A36" s="52"/>
      <c r="B36" s="55" t="s">
        <v>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56" t="s">
        <v>7</v>
      </c>
      <c r="B37" s="152" t="s">
        <v>558</v>
      </c>
      <c r="C37" s="488">
        <v>6.53</v>
      </c>
      <c r="D37" s="488">
        <v>6.63</v>
      </c>
      <c r="E37" s="488">
        <v>6.53</v>
      </c>
      <c r="F37" s="488">
        <v>6.53</v>
      </c>
      <c r="G37" s="488">
        <v>6.68</v>
      </c>
      <c r="H37" s="488">
        <v>7.14</v>
      </c>
      <c r="I37" s="488">
        <v>7.32</v>
      </c>
      <c r="J37" s="488">
        <v>7.39</v>
      </c>
      <c r="K37" s="488">
        <v>7.15</v>
      </c>
      <c r="L37" s="488">
        <v>6.77</v>
      </c>
      <c r="M37" s="488">
        <v>6.53</v>
      </c>
      <c r="N37" s="488">
        <v>6.51</v>
      </c>
      <c r="O37" s="488">
        <v>6.44</v>
      </c>
      <c r="P37" s="488">
        <v>6.45</v>
      </c>
      <c r="Q37" s="488">
        <v>6.46</v>
      </c>
      <c r="R37" s="488">
        <v>6.38</v>
      </c>
      <c r="S37" s="488">
        <v>6.53</v>
      </c>
      <c r="T37" s="488">
        <v>6.89</v>
      </c>
      <c r="U37" s="488">
        <v>7.13</v>
      </c>
      <c r="V37" s="488">
        <v>7.08</v>
      </c>
      <c r="W37" s="488">
        <v>6.97</v>
      </c>
      <c r="X37" s="488">
        <v>6.62</v>
      </c>
      <c r="Y37" s="488">
        <v>6.5</v>
      </c>
      <c r="Z37" s="488">
        <v>6.52</v>
      </c>
      <c r="AA37" s="488">
        <v>6.48</v>
      </c>
      <c r="AB37" s="488">
        <v>6.64</v>
      </c>
      <c r="AC37" s="488">
        <v>6.62</v>
      </c>
      <c r="AD37" s="488">
        <v>6.55</v>
      </c>
      <c r="AE37" s="488">
        <v>6.7</v>
      </c>
      <c r="AF37" s="488">
        <v>7.16</v>
      </c>
      <c r="AG37" s="488">
        <v>7.36</v>
      </c>
      <c r="AH37" s="488">
        <v>7.28</v>
      </c>
      <c r="AI37" s="488">
        <v>7.14</v>
      </c>
      <c r="AJ37" s="488">
        <v>6.79</v>
      </c>
      <c r="AK37" s="488">
        <v>6.6</v>
      </c>
      <c r="AL37" s="488">
        <v>6.63</v>
      </c>
      <c r="AM37" s="488">
        <v>6.94</v>
      </c>
      <c r="AN37" s="488">
        <v>7.07</v>
      </c>
      <c r="AO37" s="488">
        <v>6.96</v>
      </c>
      <c r="AP37" s="488">
        <v>6.74</v>
      </c>
      <c r="AQ37" s="488">
        <v>6.74</v>
      </c>
      <c r="AR37" s="488">
        <v>7.27</v>
      </c>
      <c r="AS37" s="488">
        <v>7.49</v>
      </c>
      <c r="AT37" s="488">
        <v>7.38</v>
      </c>
      <c r="AU37" s="488">
        <v>7.22</v>
      </c>
      <c r="AV37" s="488">
        <v>6.95</v>
      </c>
      <c r="AW37" s="488">
        <v>6.67</v>
      </c>
      <c r="AX37" s="488">
        <v>6.65</v>
      </c>
      <c r="AY37" s="488">
        <v>6.62</v>
      </c>
      <c r="AZ37" s="488">
        <v>6.88</v>
      </c>
      <c r="BA37" s="488">
        <v>6.79</v>
      </c>
      <c r="BB37" s="488">
        <v>6.552683</v>
      </c>
      <c r="BC37" s="488">
        <v>6.6470640000000003</v>
      </c>
      <c r="BD37" s="489">
        <v>7.1269989999999996</v>
      </c>
      <c r="BE37" s="489">
        <v>7.3829159999999998</v>
      </c>
      <c r="BF37" s="489">
        <v>7.3315109999999999</v>
      </c>
      <c r="BG37" s="489">
        <v>7.1557370000000002</v>
      </c>
      <c r="BH37" s="489">
        <v>6.8547510000000003</v>
      </c>
      <c r="BI37" s="489">
        <v>6.5883409999999998</v>
      </c>
      <c r="BJ37" s="489">
        <v>6.5718129999999997</v>
      </c>
      <c r="BK37" s="489">
        <v>6.6864129999999999</v>
      </c>
      <c r="BL37" s="489">
        <v>6.9322429999999997</v>
      </c>
      <c r="BM37" s="489">
        <v>6.8320540000000003</v>
      </c>
      <c r="BN37" s="489">
        <v>6.6147130000000001</v>
      </c>
      <c r="BO37" s="489">
        <v>6.7100819999999999</v>
      </c>
      <c r="BP37" s="489">
        <v>7.2053950000000002</v>
      </c>
      <c r="BQ37" s="489">
        <v>7.4687049999999999</v>
      </c>
      <c r="BR37" s="489">
        <v>7.4252019999999996</v>
      </c>
      <c r="BS37" s="489">
        <v>7.2540550000000001</v>
      </c>
      <c r="BT37" s="489">
        <v>6.951479</v>
      </c>
      <c r="BU37" s="489">
        <v>6.6829809999999998</v>
      </c>
      <c r="BV37" s="489">
        <v>6.6857509999999998</v>
      </c>
    </row>
    <row r="38" spans="1:74" ht="11.1" customHeight="1" x14ac:dyDescent="0.2">
      <c r="A38" s="56" t="s">
        <v>8</v>
      </c>
      <c r="B38" s="152" t="s">
        <v>559</v>
      </c>
      <c r="C38" s="488">
        <v>9.7799999999999994</v>
      </c>
      <c r="D38" s="488">
        <v>9.99</v>
      </c>
      <c r="E38" s="488">
        <v>9.93</v>
      </c>
      <c r="F38" s="488">
        <v>9.9600000000000009</v>
      </c>
      <c r="G38" s="488">
        <v>10.19</v>
      </c>
      <c r="H38" s="488">
        <v>10.66</v>
      </c>
      <c r="I38" s="488">
        <v>10.67</v>
      </c>
      <c r="J38" s="488">
        <v>10.72</v>
      </c>
      <c r="K38" s="488">
        <v>10.59</v>
      </c>
      <c r="L38" s="488">
        <v>10.25</v>
      </c>
      <c r="M38" s="488">
        <v>9.98</v>
      </c>
      <c r="N38" s="488">
        <v>9.77</v>
      </c>
      <c r="O38" s="488">
        <v>9.84</v>
      </c>
      <c r="P38" s="488">
        <v>9.94</v>
      </c>
      <c r="Q38" s="488">
        <v>9.84</v>
      </c>
      <c r="R38" s="488">
        <v>9.82</v>
      </c>
      <c r="S38" s="488">
        <v>9.9600000000000009</v>
      </c>
      <c r="T38" s="488">
        <v>10.39</v>
      </c>
      <c r="U38" s="488">
        <v>10.39</v>
      </c>
      <c r="V38" s="488">
        <v>10.39</v>
      </c>
      <c r="W38" s="488">
        <v>10.5</v>
      </c>
      <c r="X38" s="488">
        <v>10.08</v>
      </c>
      <c r="Y38" s="488">
        <v>9.89</v>
      </c>
      <c r="Z38" s="488">
        <v>9.81</v>
      </c>
      <c r="AA38" s="488">
        <v>9.77</v>
      </c>
      <c r="AB38" s="488">
        <v>10.06</v>
      </c>
      <c r="AC38" s="488">
        <v>10.02</v>
      </c>
      <c r="AD38" s="488">
        <v>9.9600000000000009</v>
      </c>
      <c r="AE38" s="488">
        <v>10.25</v>
      </c>
      <c r="AF38" s="488">
        <v>10.69</v>
      </c>
      <c r="AG38" s="488">
        <v>10.75</v>
      </c>
      <c r="AH38" s="488">
        <v>10.72</v>
      </c>
      <c r="AI38" s="488">
        <v>10.56</v>
      </c>
      <c r="AJ38" s="488">
        <v>10.31</v>
      </c>
      <c r="AK38" s="488">
        <v>10.08</v>
      </c>
      <c r="AL38" s="488">
        <v>9.9600000000000009</v>
      </c>
      <c r="AM38" s="488">
        <v>10.34</v>
      </c>
      <c r="AN38" s="488">
        <v>10.67</v>
      </c>
      <c r="AO38" s="488">
        <v>10.66</v>
      </c>
      <c r="AP38" s="488">
        <v>10.48</v>
      </c>
      <c r="AQ38" s="488">
        <v>10.55</v>
      </c>
      <c r="AR38" s="488">
        <v>10.98</v>
      </c>
      <c r="AS38" s="488">
        <v>11.17</v>
      </c>
      <c r="AT38" s="488">
        <v>11.07</v>
      </c>
      <c r="AU38" s="488">
        <v>11.09</v>
      </c>
      <c r="AV38" s="488">
        <v>10.87</v>
      </c>
      <c r="AW38" s="488">
        <v>10.55</v>
      </c>
      <c r="AX38" s="488">
        <v>10.34</v>
      </c>
      <c r="AY38" s="488">
        <v>10.3</v>
      </c>
      <c r="AZ38" s="488">
        <v>10.62</v>
      </c>
      <c r="BA38" s="488">
        <v>10.58</v>
      </c>
      <c r="BB38" s="488">
        <v>10.42803</v>
      </c>
      <c r="BC38" s="488">
        <v>10.642810000000001</v>
      </c>
      <c r="BD38" s="489">
        <v>11.20336</v>
      </c>
      <c r="BE38" s="489">
        <v>11.264900000000001</v>
      </c>
      <c r="BF38" s="489">
        <v>11.21466</v>
      </c>
      <c r="BG38" s="489">
        <v>11.15579</v>
      </c>
      <c r="BH38" s="489">
        <v>10.824630000000001</v>
      </c>
      <c r="BI38" s="489">
        <v>10.618209999999999</v>
      </c>
      <c r="BJ38" s="489">
        <v>10.336959999999999</v>
      </c>
      <c r="BK38" s="489">
        <v>10.419409999999999</v>
      </c>
      <c r="BL38" s="489">
        <v>10.76681</v>
      </c>
      <c r="BM38" s="489">
        <v>10.73762</v>
      </c>
      <c r="BN38" s="489">
        <v>10.57077</v>
      </c>
      <c r="BO38" s="489">
        <v>10.78332</v>
      </c>
      <c r="BP38" s="489">
        <v>11.36857</v>
      </c>
      <c r="BQ38" s="489">
        <v>11.41648</v>
      </c>
      <c r="BR38" s="489">
        <v>11.372159999999999</v>
      </c>
      <c r="BS38" s="489">
        <v>11.319750000000001</v>
      </c>
      <c r="BT38" s="489">
        <v>10.996079999999999</v>
      </c>
      <c r="BU38" s="489">
        <v>10.787649999999999</v>
      </c>
      <c r="BV38" s="489">
        <v>10.511649999999999</v>
      </c>
    </row>
    <row r="39" spans="1:74" ht="11.1" customHeight="1" x14ac:dyDescent="0.2">
      <c r="A39" s="56" t="s">
        <v>703</v>
      </c>
      <c r="B39" s="266" t="s">
        <v>560</v>
      </c>
      <c r="C39" s="490">
        <v>10.87</v>
      </c>
      <c r="D39" s="490">
        <v>11.06</v>
      </c>
      <c r="E39" s="490">
        <v>11.52</v>
      </c>
      <c r="F39" s="490">
        <v>11.67</v>
      </c>
      <c r="G39" s="490">
        <v>11.93</v>
      </c>
      <c r="H39" s="490">
        <v>11.97</v>
      </c>
      <c r="I39" s="490">
        <v>12.09</v>
      </c>
      <c r="J39" s="490">
        <v>12.09</v>
      </c>
      <c r="K39" s="490">
        <v>12.17</v>
      </c>
      <c r="L39" s="490">
        <v>12.08</v>
      </c>
      <c r="M39" s="490">
        <v>11.78</v>
      </c>
      <c r="N39" s="490">
        <v>11.4</v>
      </c>
      <c r="O39" s="490">
        <v>11.41</v>
      </c>
      <c r="P39" s="490">
        <v>11.51</v>
      </c>
      <c r="Q39" s="490">
        <v>11.7</v>
      </c>
      <c r="R39" s="490">
        <v>11.92</v>
      </c>
      <c r="S39" s="490">
        <v>11.9</v>
      </c>
      <c r="T39" s="490">
        <v>12.09</v>
      </c>
      <c r="U39" s="490">
        <v>12</v>
      </c>
      <c r="V39" s="490">
        <v>12.17</v>
      </c>
      <c r="W39" s="490">
        <v>12.3</v>
      </c>
      <c r="X39" s="490">
        <v>12.03</v>
      </c>
      <c r="Y39" s="490">
        <v>11.75</v>
      </c>
      <c r="Z39" s="490">
        <v>11.62</v>
      </c>
      <c r="AA39" s="490">
        <v>11.45</v>
      </c>
      <c r="AB39" s="490">
        <v>11.63</v>
      </c>
      <c r="AC39" s="490">
        <v>11.61</v>
      </c>
      <c r="AD39" s="490">
        <v>11.92</v>
      </c>
      <c r="AE39" s="490">
        <v>12.41</v>
      </c>
      <c r="AF39" s="490">
        <v>12.54</v>
      </c>
      <c r="AG39" s="490">
        <v>12.65</v>
      </c>
      <c r="AH39" s="490">
        <v>12.52</v>
      </c>
      <c r="AI39" s="490">
        <v>12.51</v>
      </c>
      <c r="AJ39" s="490">
        <v>12.36</v>
      </c>
      <c r="AK39" s="490">
        <v>12.09</v>
      </c>
      <c r="AL39" s="490">
        <v>11.72</v>
      </c>
      <c r="AM39" s="490">
        <v>11.65</v>
      </c>
      <c r="AN39" s="490">
        <v>11.92</v>
      </c>
      <c r="AO39" s="490">
        <v>12.24</v>
      </c>
      <c r="AP39" s="490">
        <v>12.3</v>
      </c>
      <c r="AQ39" s="490">
        <v>12.84</v>
      </c>
      <c r="AR39" s="490">
        <v>12.98</v>
      </c>
      <c r="AS39" s="490">
        <v>13.05</v>
      </c>
      <c r="AT39" s="490">
        <v>13.02</v>
      </c>
      <c r="AU39" s="490">
        <v>12.94</v>
      </c>
      <c r="AV39" s="490">
        <v>12.59</v>
      </c>
      <c r="AW39" s="490">
        <v>12.46</v>
      </c>
      <c r="AX39" s="490">
        <v>12.15</v>
      </c>
      <c r="AY39" s="490">
        <v>12.1</v>
      </c>
      <c r="AZ39" s="490">
        <v>12.29</v>
      </c>
      <c r="BA39" s="490">
        <v>12.35</v>
      </c>
      <c r="BB39" s="490">
        <v>12.518190000000001</v>
      </c>
      <c r="BC39" s="490">
        <v>13.042109999999999</v>
      </c>
      <c r="BD39" s="491">
        <v>13.28505</v>
      </c>
      <c r="BE39" s="491">
        <v>13.30566</v>
      </c>
      <c r="BF39" s="491">
        <v>13.280559999999999</v>
      </c>
      <c r="BG39" s="491">
        <v>13.24497</v>
      </c>
      <c r="BH39" s="491">
        <v>12.917020000000001</v>
      </c>
      <c r="BI39" s="491">
        <v>12.88228</v>
      </c>
      <c r="BJ39" s="491">
        <v>12.24644</v>
      </c>
      <c r="BK39" s="491">
        <v>12.36632</v>
      </c>
      <c r="BL39" s="491">
        <v>12.67428</v>
      </c>
      <c r="BM39" s="491">
        <v>12.781330000000001</v>
      </c>
      <c r="BN39" s="491">
        <v>12.72763</v>
      </c>
      <c r="BO39" s="491">
        <v>13.310790000000001</v>
      </c>
      <c r="BP39" s="491">
        <v>13.54467</v>
      </c>
      <c r="BQ39" s="491">
        <v>13.5646</v>
      </c>
      <c r="BR39" s="491">
        <v>13.54533</v>
      </c>
      <c r="BS39" s="491">
        <v>13.52657</v>
      </c>
      <c r="BT39" s="491">
        <v>13.17817</v>
      </c>
      <c r="BU39" s="491">
        <v>13.15531</v>
      </c>
      <c r="BV39" s="491">
        <v>12.53547</v>
      </c>
    </row>
    <row r="40" spans="1:74" s="265" customFormat="1" ht="9.6" customHeight="1" x14ac:dyDescent="0.2">
      <c r="A40" s="56"/>
      <c r="B40" s="687"/>
      <c r="C40" s="688"/>
      <c r="D40" s="688"/>
      <c r="E40" s="688"/>
      <c r="F40" s="688"/>
      <c r="G40" s="688"/>
      <c r="H40" s="688"/>
      <c r="I40" s="688"/>
      <c r="J40" s="688"/>
      <c r="K40" s="688"/>
      <c r="L40" s="688"/>
      <c r="M40" s="688"/>
      <c r="N40" s="688"/>
      <c r="O40" s="688"/>
      <c r="P40" s="688"/>
      <c r="Q40" s="688"/>
      <c r="R40" s="688"/>
      <c r="S40" s="688"/>
      <c r="T40" s="688"/>
      <c r="U40" s="688"/>
      <c r="V40" s="688"/>
      <c r="W40" s="688"/>
      <c r="X40" s="688"/>
      <c r="Y40" s="688"/>
      <c r="Z40" s="688"/>
      <c r="AA40" s="688"/>
      <c r="AB40" s="688"/>
      <c r="AC40" s="688"/>
      <c r="AD40" s="688"/>
      <c r="AE40" s="688"/>
      <c r="AF40" s="688"/>
      <c r="AG40" s="688"/>
      <c r="AH40" s="688"/>
      <c r="AI40" s="688"/>
      <c r="AJ40" s="688"/>
      <c r="AK40" s="688"/>
      <c r="AL40" s="688"/>
      <c r="AM40" s="310"/>
      <c r="AY40" s="416"/>
      <c r="AZ40" s="416"/>
      <c r="BA40" s="416"/>
      <c r="BB40" s="416"/>
      <c r="BC40" s="416"/>
      <c r="BD40" s="416"/>
      <c r="BE40" s="416"/>
      <c r="BF40" s="416"/>
      <c r="BG40" s="416"/>
      <c r="BH40" s="416"/>
      <c r="BI40" s="416"/>
      <c r="BJ40" s="416"/>
      <c r="BK40" s="416"/>
      <c r="BL40" s="416"/>
      <c r="BM40" s="416"/>
      <c r="BN40" s="416"/>
      <c r="BO40" s="416"/>
      <c r="BP40" s="416"/>
      <c r="BQ40" s="416"/>
      <c r="BR40" s="416"/>
      <c r="BS40" s="416"/>
      <c r="BT40" s="416"/>
      <c r="BU40" s="416"/>
      <c r="BV40" s="416"/>
    </row>
    <row r="41" spans="1:74" s="265" customFormat="1" ht="12" customHeight="1" x14ac:dyDescent="0.2">
      <c r="A41" s="56"/>
      <c r="B41" s="679" t="s">
        <v>1079</v>
      </c>
      <c r="C41" s="676"/>
      <c r="D41" s="676"/>
      <c r="E41" s="676"/>
      <c r="F41" s="676"/>
      <c r="G41" s="676"/>
      <c r="H41" s="676"/>
      <c r="I41" s="676"/>
      <c r="J41" s="676"/>
      <c r="K41" s="676"/>
      <c r="L41" s="676"/>
      <c r="M41" s="676"/>
      <c r="N41" s="676"/>
      <c r="O41" s="676"/>
      <c r="P41" s="676"/>
      <c r="Q41" s="676"/>
      <c r="AY41" s="504"/>
      <c r="AZ41" s="504"/>
      <c r="BA41" s="504"/>
      <c r="BB41" s="504"/>
      <c r="BC41" s="504"/>
      <c r="BD41" s="504"/>
      <c r="BE41" s="504"/>
      <c r="BF41" s="504"/>
      <c r="BG41" s="504"/>
      <c r="BH41" s="504"/>
      <c r="BI41" s="504"/>
      <c r="BJ41" s="504"/>
      <c r="BK41" s="485"/>
    </row>
    <row r="42" spans="1:74" s="265" customFormat="1" ht="12" customHeight="1" x14ac:dyDescent="0.2">
      <c r="A42" s="56"/>
      <c r="B42" s="681" t="s">
        <v>143</v>
      </c>
      <c r="C42" s="676"/>
      <c r="D42" s="676"/>
      <c r="E42" s="676"/>
      <c r="F42" s="676"/>
      <c r="G42" s="676"/>
      <c r="H42" s="676"/>
      <c r="I42" s="676"/>
      <c r="J42" s="676"/>
      <c r="K42" s="676"/>
      <c r="L42" s="676"/>
      <c r="M42" s="676"/>
      <c r="N42" s="676"/>
      <c r="O42" s="676"/>
      <c r="P42" s="676"/>
      <c r="Q42" s="676"/>
      <c r="AY42" s="504"/>
      <c r="AZ42" s="504"/>
      <c r="BA42" s="504"/>
      <c r="BB42" s="504"/>
      <c r="BC42" s="504"/>
      <c r="BD42" s="504"/>
      <c r="BE42" s="504"/>
      <c r="BF42" s="504"/>
      <c r="BG42" s="504"/>
      <c r="BH42" s="504"/>
      <c r="BI42" s="504"/>
      <c r="BJ42" s="504"/>
      <c r="BK42" s="485"/>
    </row>
    <row r="43" spans="1:74" s="437" customFormat="1" ht="12" customHeight="1" x14ac:dyDescent="0.2">
      <c r="A43" s="436"/>
      <c r="B43" s="686" t="s">
        <v>1112</v>
      </c>
      <c r="C43" s="666"/>
      <c r="D43" s="666"/>
      <c r="E43" s="666"/>
      <c r="F43" s="666"/>
      <c r="G43" s="666"/>
      <c r="H43" s="666"/>
      <c r="I43" s="666"/>
      <c r="J43" s="666"/>
      <c r="K43" s="666"/>
      <c r="L43" s="666"/>
      <c r="M43" s="666"/>
      <c r="N43" s="666"/>
      <c r="O43" s="666"/>
      <c r="P43" s="666"/>
      <c r="Q43" s="662"/>
      <c r="AY43" s="505"/>
      <c r="AZ43" s="505"/>
      <c r="BA43" s="505"/>
      <c r="BB43" s="505"/>
      <c r="BC43" s="505"/>
      <c r="BD43" s="505"/>
      <c r="BE43" s="505"/>
      <c r="BF43" s="505"/>
      <c r="BG43" s="505"/>
      <c r="BH43" s="505"/>
      <c r="BI43" s="505"/>
      <c r="BJ43" s="505"/>
    </row>
    <row r="44" spans="1:74" s="437" customFormat="1" ht="12" customHeight="1" x14ac:dyDescent="0.2">
      <c r="A44" s="436"/>
      <c r="B44" s="686" t="s">
        <v>1113</v>
      </c>
      <c r="C44" s="666"/>
      <c r="D44" s="666"/>
      <c r="E44" s="666"/>
      <c r="F44" s="666"/>
      <c r="G44" s="666"/>
      <c r="H44" s="666"/>
      <c r="I44" s="666"/>
      <c r="J44" s="666"/>
      <c r="K44" s="666"/>
      <c r="L44" s="666"/>
      <c r="M44" s="666"/>
      <c r="N44" s="666"/>
      <c r="O44" s="666"/>
      <c r="P44" s="666"/>
      <c r="Q44" s="662"/>
      <c r="AY44" s="505"/>
      <c r="AZ44" s="505"/>
      <c r="BA44" s="505"/>
      <c r="BB44" s="505"/>
      <c r="BC44" s="505"/>
      <c r="BD44" s="505"/>
      <c r="BE44" s="505"/>
      <c r="BF44" s="505"/>
      <c r="BG44" s="505"/>
      <c r="BH44" s="505"/>
      <c r="BI44" s="505"/>
      <c r="BJ44" s="505"/>
    </row>
    <row r="45" spans="1:74" s="437" customFormat="1" ht="12" customHeight="1" x14ac:dyDescent="0.2">
      <c r="A45" s="436"/>
      <c r="B45" s="686" t="s">
        <v>151</v>
      </c>
      <c r="C45" s="666"/>
      <c r="D45" s="666"/>
      <c r="E45" s="666"/>
      <c r="F45" s="666"/>
      <c r="G45" s="666"/>
      <c r="H45" s="666"/>
      <c r="I45" s="666"/>
      <c r="J45" s="666"/>
      <c r="K45" s="666"/>
      <c r="L45" s="666"/>
      <c r="M45" s="666"/>
      <c r="N45" s="666"/>
      <c r="O45" s="666"/>
      <c r="P45" s="666"/>
      <c r="Q45" s="662"/>
      <c r="AY45" s="505"/>
      <c r="AZ45" s="505"/>
      <c r="BA45" s="505"/>
      <c r="BB45" s="505"/>
      <c r="BC45" s="505"/>
      <c r="BD45" s="505"/>
      <c r="BE45" s="505"/>
      <c r="BF45" s="505"/>
      <c r="BG45" s="505"/>
      <c r="BH45" s="505"/>
      <c r="BI45" s="505"/>
      <c r="BJ45" s="505"/>
    </row>
    <row r="46" spans="1:74" s="437" customFormat="1" ht="12" customHeight="1" x14ac:dyDescent="0.2">
      <c r="A46" s="436"/>
      <c r="B46" s="665" t="s">
        <v>1106</v>
      </c>
      <c r="C46" s="666"/>
      <c r="D46" s="666"/>
      <c r="E46" s="666"/>
      <c r="F46" s="666"/>
      <c r="G46" s="666"/>
      <c r="H46" s="666"/>
      <c r="I46" s="666"/>
      <c r="J46" s="666"/>
      <c r="K46" s="666"/>
      <c r="L46" s="666"/>
      <c r="M46" s="666"/>
      <c r="N46" s="666"/>
      <c r="O46" s="666"/>
      <c r="P46" s="666"/>
      <c r="Q46" s="662"/>
      <c r="AY46" s="505"/>
      <c r="AZ46" s="505"/>
      <c r="BA46" s="505"/>
      <c r="BB46" s="505"/>
      <c r="BC46" s="505"/>
      <c r="BD46" s="505"/>
      <c r="BE46" s="505"/>
      <c r="BF46" s="505"/>
      <c r="BG46" s="505"/>
      <c r="BH46" s="505"/>
      <c r="BI46" s="505"/>
      <c r="BJ46" s="505"/>
    </row>
    <row r="47" spans="1:74" s="437" customFormat="1" ht="12" customHeight="1" x14ac:dyDescent="0.2">
      <c r="A47" s="436"/>
      <c r="B47" s="660" t="s">
        <v>1114</v>
      </c>
      <c r="C47" s="661"/>
      <c r="D47" s="661"/>
      <c r="E47" s="661"/>
      <c r="F47" s="661"/>
      <c r="G47" s="661"/>
      <c r="H47" s="661"/>
      <c r="I47" s="661"/>
      <c r="J47" s="661"/>
      <c r="K47" s="661"/>
      <c r="L47" s="661"/>
      <c r="M47" s="661"/>
      <c r="N47" s="661"/>
      <c r="O47" s="661"/>
      <c r="P47" s="661"/>
      <c r="Q47" s="661"/>
      <c r="AY47" s="505"/>
      <c r="AZ47" s="505"/>
      <c r="BA47" s="505"/>
      <c r="BB47" s="505"/>
      <c r="BC47" s="505"/>
      <c r="BD47" s="505"/>
      <c r="BE47" s="505"/>
      <c r="BF47" s="505"/>
      <c r="BG47" s="505"/>
      <c r="BH47" s="505"/>
      <c r="BI47" s="505"/>
      <c r="BJ47" s="505"/>
    </row>
    <row r="48" spans="1:74" s="437" customFormat="1" ht="12" customHeight="1" x14ac:dyDescent="0.2">
      <c r="A48" s="436"/>
      <c r="B48" s="665" t="s">
        <v>1115</v>
      </c>
      <c r="C48" s="666"/>
      <c r="D48" s="666"/>
      <c r="E48" s="666"/>
      <c r="F48" s="666"/>
      <c r="G48" s="666"/>
      <c r="H48" s="666"/>
      <c r="I48" s="666"/>
      <c r="J48" s="666"/>
      <c r="K48" s="666"/>
      <c r="L48" s="666"/>
      <c r="M48" s="666"/>
      <c r="N48" s="666"/>
      <c r="O48" s="666"/>
      <c r="P48" s="666"/>
      <c r="Q48" s="662"/>
      <c r="AY48" s="505"/>
      <c r="AZ48" s="505"/>
      <c r="BA48" s="505"/>
      <c r="BB48" s="505"/>
      <c r="BC48" s="505"/>
      <c r="BD48" s="505"/>
      <c r="BE48" s="505"/>
      <c r="BF48" s="505"/>
      <c r="BG48" s="505"/>
      <c r="BH48" s="505"/>
      <c r="BI48" s="505"/>
      <c r="BJ48" s="505"/>
    </row>
    <row r="49" spans="1:74" s="437" customFormat="1" ht="12" customHeight="1" x14ac:dyDescent="0.2">
      <c r="A49" s="436"/>
      <c r="B49" s="683" t="s">
        <v>1116</v>
      </c>
      <c r="C49" s="662"/>
      <c r="D49" s="662"/>
      <c r="E49" s="662"/>
      <c r="F49" s="662"/>
      <c r="G49" s="662"/>
      <c r="H49" s="662"/>
      <c r="I49" s="662"/>
      <c r="J49" s="662"/>
      <c r="K49" s="662"/>
      <c r="L49" s="662"/>
      <c r="M49" s="662"/>
      <c r="N49" s="662"/>
      <c r="O49" s="662"/>
      <c r="P49" s="662"/>
      <c r="Q49" s="662"/>
      <c r="AY49" s="505"/>
      <c r="AZ49" s="505"/>
      <c r="BA49" s="505"/>
      <c r="BB49" s="505"/>
      <c r="BC49" s="505"/>
      <c r="BD49" s="505"/>
      <c r="BE49" s="505"/>
      <c r="BF49" s="505"/>
      <c r="BG49" s="505"/>
      <c r="BH49" s="505"/>
      <c r="BI49" s="505"/>
      <c r="BJ49" s="505"/>
    </row>
    <row r="50" spans="1:74" s="437" customFormat="1" ht="12" customHeight="1" x14ac:dyDescent="0.2">
      <c r="A50" s="436"/>
      <c r="B50" s="685" t="s">
        <v>921</v>
      </c>
      <c r="C50" s="662"/>
      <c r="D50" s="662"/>
      <c r="E50" s="662"/>
      <c r="F50" s="662"/>
      <c r="G50" s="662"/>
      <c r="H50" s="662"/>
      <c r="I50" s="662"/>
      <c r="J50" s="662"/>
      <c r="K50" s="662"/>
      <c r="L50" s="662"/>
      <c r="M50" s="662"/>
      <c r="N50" s="662"/>
      <c r="O50" s="662"/>
      <c r="P50" s="662"/>
      <c r="Q50" s="662"/>
      <c r="AY50" s="505"/>
      <c r="AZ50" s="505"/>
      <c r="BA50" s="505"/>
      <c r="BB50" s="505"/>
      <c r="BC50" s="505"/>
      <c r="BD50" s="505"/>
      <c r="BE50" s="505"/>
      <c r="BF50" s="505"/>
      <c r="BG50" s="505"/>
      <c r="BH50" s="505"/>
      <c r="BI50" s="505"/>
      <c r="BJ50" s="505"/>
    </row>
    <row r="51" spans="1:74" s="437" customFormat="1" ht="12" customHeight="1" x14ac:dyDescent="0.2">
      <c r="A51" s="436"/>
      <c r="B51" s="660" t="s">
        <v>1110</v>
      </c>
      <c r="C51" s="661"/>
      <c r="D51" s="661"/>
      <c r="E51" s="661"/>
      <c r="F51" s="661"/>
      <c r="G51" s="661"/>
      <c r="H51" s="661"/>
      <c r="I51" s="661"/>
      <c r="J51" s="661"/>
      <c r="K51" s="661"/>
      <c r="L51" s="661"/>
      <c r="M51" s="661"/>
      <c r="N51" s="661"/>
      <c r="O51" s="661"/>
      <c r="P51" s="661"/>
      <c r="Q51" s="662"/>
      <c r="AY51" s="505"/>
      <c r="AZ51" s="505"/>
      <c r="BA51" s="505"/>
      <c r="BB51" s="505"/>
      <c r="BC51" s="505"/>
      <c r="BD51" s="505"/>
      <c r="BE51" s="505"/>
      <c r="BF51" s="505"/>
      <c r="BG51" s="505"/>
      <c r="BH51" s="505"/>
      <c r="BI51" s="505"/>
      <c r="BJ51" s="505"/>
    </row>
    <row r="52" spans="1:74" s="439" customFormat="1" ht="12" customHeight="1" x14ac:dyDescent="0.2">
      <c r="A52" s="438"/>
      <c r="B52" s="682" t="s">
        <v>1227</v>
      </c>
      <c r="C52" s="662"/>
      <c r="D52" s="662"/>
      <c r="E52" s="662"/>
      <c r="F52" s="662"/>
      <c r="G52" s="662"/>
      <c r="H52" s="662"/>
      <c r="I52" s="662"/>
      <c r="J52" s="662"/>
      <c r="K52" s="662"/>
      <c r="L52" s="662"/>
      <c r="M52" s="662"/>
      <c r="N52" s="662"/>
      <c r="O52" s="662"/>
      <c r="P52" s="662"/>
      <c r="Q52" s="662"/>
      <c r="AY52" s="506"/>
      <c r="AZ52" s="506"/>
      <c r="BA52" s="506"/>
      <c r="BB52" s="506"/>
      <c r="BC52" s="506"/>
      <c r="BD52" s="506"/>
      <c r="BE52" s="506"/>
      <c r="BF52" s="506"/>
      <c r="BG52" s="506"/>
      <c r="BH52" s="506"/>
      <c r="BI52" s="506"/>
      <c r="BJ52" s="506"/>
    </row>
    <row r="53" spans="1:74" x14ac:dyDescent="0.2">
      <c r="BK53" s="417"/>
      <c r="BL53" s="417"/>
      <c r="BM53" s="417"/>
      <c r="BN53" s="417"/>
      <c r="BO53" s="417"/>
      <c r="BP53" s="417"/>
      <c r="BQ53" s="417"/>
      <c r="BR53" s="417"/>
      <c r="BS53" s="417"/>
      <c r="BT53" s="417"/>
      <c r="BU53" s="417"/>
      <c r="BV53" s="417"/>
    </row>
    <row r="54" spans="1:74" x14ac:dyDescent="0.2">
      <c r="BK54" s="417"/>
      <c r="BL54" s="417"/>
      <c r="BM54" s="417"/>
      <c r="BN54" s="417"/>
      <c r="BO54" s="417"/>
      <c r="BP54" s="417"/>
      <c r="BQ54" s="417"/>
      <c r="BR54" s="417"/>
      <c r="BS54" s="417"/>
      <c r="BT54" s="417"/>
      <c r="BU54" s="417"/>
      <c r="BV54" s="417"/>
    </row>
    <row r="55" spans="1:74" x14ac:dyDescent="0.2">
      <c r="BK55" s="417"/>
      <c r="BL55" s="417"/>
      <c r="BM55" s="417"/>
      <c r="BN55" s="417"/>
      <c r="BO55" s="417"/>
      <c r="BP55" s="417"/>
      <c r="BQ55" s="417"/>
      <c r="BR55" s="417"/>
      <c r="BS55" s="417"/>
      <c r="BT55" s="417"/>
      <c r="BU55" s="417"/>
      <c r="BV55" s="417"/>
    </row>
    <row r="56" spans="1:74" x14ac:dyDescent="0.2">
      <c r="BK56" s="417"/>
      <c r="BL56" s="417"/>
      <c r="BM56" s="417"/>
      <c r="BN56" s="417"/>
      <c r="BO56" s="417"/>
      <c r="BP56" s="417"/>
      <c r="BQ56" s="417"/>
      <c r="BR56" s="417"/>
      <c r="BS56" s="417"/>
      <c r="BT56" s="417"/>
      <c r="BU56" s="417"/>
      <c r="BV56" s="417"/>
    </row>
    <row r="57" spans="1:74" x14ac:dyDescent="0.2">
      <c r="BK57" s="417"/>
      <c r="BL57" s="417"/>
      <c r="BM57" s="417"/>
      <c r="BN57" s="417"/>
      <c r="BO57" s="417"/>
      <c r="BP57" s="417"/>
      <c r="BQ57" s="417"/>
      <c r="BR57" s="417"/>
      <c r="BS57" s="417"/>
      <c r="BT57" s="417"/>
      <c r="BU57" s="417"/>
      <c r="BV57" s="417"/>
    </row>
    <row r="58" spans="1:74" x14ac:dyDescent="0.2">
      <c r="BK58" s="417"/>
      <c r="BL58" s="417"/>
      <c r="BM58" s="417"/>
      <c r="BN58" s="417"/>
      <c r="BO58" s="417"/>
      <c r="BP58" s="417"/>
      <c r="BQ58" s="417"/>
      <c r="BR58" s="417"/>
      <c r="BS58" s="417"/>
      <c r="BT58" s="417"/>
      <c r="BU58" s="417"/>
      <c r="BV58" s="417"/>
    </row>
    <row r="59" spans="1:74" x14ac:dyDescent="0.2">
      <c r="BK59" s="417"/>
      <c r="BL59" s="417"/>
      <c r="BM59" s="417"/>
      <c r="BN59" s="417"/>
      <c r="BO59" s="417"/>
      <c r="BP59" s="417"/>
      <c r="BQ59" s="417"/>
      <c r="BR59" s="417"/>
      <c r="BS59" s="417"/>
      <c r="BT59" s="417"/>
      <c r="BU59" s="417"/>
      <c r="BV59" s="417"/>
    </row>
    <row r="60" spans="1:74" x14ac:dyDescent="0.2">
      <c r="BK60" s="417"/>
      <c r="BL60" s="417"/>
      <c r="BM60" s="417"/>
      <c r="BN60" s="417"/>
      <c r="BO60" s="417"/>
      <c r="BP60" s="417"/>
      <c r="BQ60" s="417"/>
      <c r="BR60" s="417"/>
      <c r="BS60" s="417"/>
      <c r="BT60" s="417"/>
      <c r="BU60" s="417"/>
      <c r="BV60" s="417"/>
    </row>
    <row r="61" spans="1:74" x14ac:dyDescent="0.2">
      <c r="BK61" s="417"/>
      <c r="BL61" s="417"/>
      <c r="BM61" s="417"/>
      <c r="BN61" s="417"/>
      <c r="BO61" s="417"/>
      <c r="BP61" s="417"/>
      <c r="BQ61" s="417"/>
      <c r="BR61" s="417"/>
      <c r="BS61" s="417"/>
      <c r="BT61" s="417"/>
      <c r="BU61" s="417"/>
      <c r="BV61" s="417"/>
    </row>
    <row r="62" spans="1:74" x14ac:dyDescent="0.2">
      <c r="BK62" s="417"/>
      <c r="BL62" s="417"/>
      <c r="BM62" s="417"/>
      <c r="BN62" s="417"/>
      <c r="BO62" s="417"/>
      <c r="BP62" s="417"/>
      <c r="BQ62" s="417"/>
      <c r="BR62" s="417"/>
      <c r="BS62" s="417"/>
      <c r="BT62" s="417"/>
      <c r="BU62" s="417"/>
      <c r="BV62" s="417"/>
    </row>
    <row r="63" spans="1:74" x14ac:dyDescent="0.2">
      <c r="BK63" s="417"/>
      <c r="BL63" s="417"/>
      <c r="BM63" s="417"/>
      <c r="BN63" s="417"/>
      <c r="BO63" s="417"/>
      <c r="BP63" s="417"/>
      <c r="BQ63" s="417"/>
      <c r="BR63" s="417"/>
      <c r="BS63" s="417"/>
      <c r="BT63" s="417"/>
      <c r="BU63" s="417"/>
      <c r="BV63" s="417"/>
    </row>
    <row r="64" spans="1:74" x14ac:dyDescent="0.2">
      <c r="BK64" s="417"/>
      <c r="BL64" s="417"/>
      <c r="BM64" s="417"/>
      <c r="BN64" s="417"/>
      <c r="BO64" s="417"/>
      <c r="BP64" s="417"/>
      <c r="BQ64" s="417"/>
      <c r="BR64" s="417"/>
      <c r="BS64" s="417"/>
      <c r="BT64" s="417"/>
      <c r="BU64" s="417"/>
      <c r="BV64" s="417"/>
    </row>
    <row r="65" spans="63:74" x14ac:dyDescent="0.2">
      <c r="BK65" s="417"/>
      <c r="BL65" s="417"/>
      <c r="BM65" s="417"/>
      <c r="BN65" s="417"/>
      <c r="BO65" s="417"/>
      <c r="BP65" s="417"/>
      <c r="BQ65" s="417"/>
      <c r="BR65" s="417"/>
      <c r="BS65" s="417"/>
      <c r="BT65" s="417"/>
      <c r="BU65" s="417"/>
      <c r="BV65" s="417"/>
    </row>
    <row r="66" spans="63:74" x14ac:dyDescent="0.2">
      <c r="BK66" s="417"/>
      <c r="BL66" s="417"/>
      <c r="BM66" s="417"/>
      <c r="BN66" s="417"/>
      <c r="BO66" s="417"/>
      <c r="BP66" s="417"/>
      <c r="BQ66" s="417"/>
      <c r="BR66" s="417"/>
      <c r="BS66" s="417"/>
      <c r="BT66" s="417"/>
      <c r="BU66" s="417"/>
      <c r="BV66" s="417"/>
    </row>
    <row r="67" spans="63:74" x14ac:dyDescent="0.2">
      <c r="BK67" s="417"/>
      <c r="BL67" s="417"/>
      <c r="BM67" s="417"/>
      <c r="BN67" s="417"/>
      <c r="BO67" s="417"/>
      <c r="BP67" s="417"/>
      <c r="BQ67" s="417"/>
      <c r="BR67" s="417"/>
      <c r="BS67" s="417"/>
      <c r="BT67" s="417"/>
      <c r="BU67" s="417"/>
      <c r="BV67" s="417"/>
    </row>
    <row r="68" spans="63:74" x14ac:dyDescent="0.2">
      <c r="BK68" s="417"/>
      <c r="BL68" s="417"/>
      <c r="BM68" s="417"/>
      <c r="BN68" s="417"/>
      <c r="BO68" s="417"/>
      <c r="BP68" s="417"/>
      <c r="BQ68" s="417"/>
      <c r="BR68" s="417"/>
      <c r="BS68" s="417"/>
      <c r="BT68" s="417"/>
      <c r="BU68" s="417"/>
      <c r="BV68" s="417"/>
    </row>
    <row r="69" spans="63:74" x14ac:dyDescent="0.2">
      <c r="BK69" s="417"/>
      <c r="BL69" s="417"/>
      <c r="BM69" s="417"/>
      <c r="BN69" s="417"/>
      <c r="BO69" s="417"/>
      <c r="BP69" s="417"/>
      <c r="BQ69" s="417"/>
      <c r="BR69" s="417"/>
      <c r="BS69" s="417"/>
      <c r="BT69" s="417"/>
      <c r="BU69" s="417"/>
      <c r="BV69" s="417"/>
    </row>
    <row r="70" spans="63:74" x14ac:dyDescent="0.2">
      <c r="BK70" s="417"/>
      <c r="BL70" s="417"/>
      <c r="BM70" s="417"/>
      <c r="BN70" s="417"/>
      <c r="BO70" s="417"/>
      <c r="BP70" s="417"/>
      <c r="BQ70" s="417"/>
      <c r="BR70" s="417"/>
      <c r="BS70" s="417"/>
      <c r="BT70" s="417"/>
      <c r="BU70" s="417"/>
      <c r="BV70" s="417"/>
    </row>
    <row r="71" spans="63:74" x14ac:dyDescent="0.2">
      <c r="BK71" s="417"/>
      <c r="BL71" s="417"/>
      <c r="BM71" s="417"/>
      <c r="BN71" s="417"/>
      <c r="BO71" s="417"/>
      <c r="BP71" s="417"/>
      <c r="BQ71" s="417"/>
      <c r="BR71" s="417"/>
      <c r="BS71" s="417"/>
      <c r="BT71" s="417"/>
      <c r="BU71" s="417"/>
      <c r="BV71" s="417"/>
    </row>
    <row r="72" spans="63:74" x14ac:dyDescent="0.2">
      <c r="BK72" s="417"/>
      <c r="BL72" s="417"/>
      <c r="BM72" s="417"/>
      <c r="BN72" s="417"/>
      <c r="BO72" s="417"/>
      <c r="BP72" s="417"/>
      <c r="BQ72" s="417"/>
      <c r="BR72" s="417"/>
      <c r="BS72" s="417"/>
      <c r="BT72" s="417"/>
      <c r="BU72" s="417"/>
      <c r="BV72" s="417"/>
    </row>
    <row r="73" spans="63:74" x14ac:dyDescent="0.2">
      <c r="BK73" s="417"/>
      <c r="BL73" s="417"/>
      <c r="BM73" s="417"/>
      <c r="BN73" s="417"/>
      <c r="BO73" s="417"/>
      <c r="BP73" s="417"/>
      <c r="BQ73" s="417"/>
      <c r="BR73" s="417"/>
      <c r="BS73" s="417"/>
      <c r="BT73" s="417"/>
      <c r="BU73" s="417"/>
      <c r="BV73" s="417"/>
    </row>
    <row r="74" spans="63:74" x14ac:dyDescent="0.2">
      <c r="BK74" s="417"/>
      <c r="BL74" s="417"/>
      <c r="BM74" s="417"/>
      <c r="BN74" s="417"/>
      <c r="BO74" s="417"/>
      <c r="BP74" s="417"/>
      <c r="BQ74" s="417"/>
      <c r="BR74" s="417"/>
      <c r="BS74" s="417"/>
      <c r="BT74" s="417"/>
      <c r="BU74" s="417"/>
      <c r="BV74" s="417"/>
    </row>
    <row r="75" spans="63:74" x14ac:dyDescent="0.2">
      <c r="BK75" s="417"/>
      <c r="BL75" s="417"/>
      <c r="BM75" s="417"/>
      <c r="BN75" s="417"/>
      <c r="BO75" s="417"/>
      <c r="BP75" s="417"/>
      <c r="BQ75" s="417"/>
      <c r="BR75" s="417"/>
      <c r="BS75" s="417"/>
      <c r="BT75" s="417"/>
      <c r="BU75" s="417"/>
      <c r="BV75" s="417"/>
    </row>
    <row r="76" spans="63:74" x14ac:dyDescent="0.2">
      <c r="BK76" s="417"/>
      <c r="BL76" s="417"/>
      <c r="BM76" s="417"/>
      <c r="BN76" s="417"/>
      <c r="BO76" s="417"/>
      <c r="BP76" s="417"/>
      <c r="BQ76" s="417"/>
      <c r="BR76" s="417"/>
      <c r="BS76" s="417"/>
      <c r="BT76" s="417"/>
      <c r="BU76" s="417"/>
      <c r="BV76" s="417"/>
    </row>
    <row r="77" spans="63:74" x14ac:dyDescent="0.2">
      <c r="BK77" s="417"/>
      <c r="BL77" s="417"/>
      <c r="BM77" s="417"/>
      <c r="BN77" s="417"/>
      <c r="BO77" s="417"/>
      <c r="BP77" s="417"/>
      <c r="BQ77" s="417"/>
      <c r="BR77" s="417"/>
      <c r="BS77" s="417"/>
      <c r="BT77" s="417"/>
      <c r="BU77" s="417"/>
      <c r="BV77" s="417"/>
    </row>
    <row r="78" spans="63:74" x14ac:dyDescent="0.2">
      <c r="BK78" s="417"/>
      <c r="BL78" s="417"/>
      <c r="BM78" s="417"/>
      <c r="BN78" s="417"/>
      <c r="BO78" s="417"/>
      <c r="BP78" s="417"/>
      <c r="BQ78" s="417"/>
      <c r="BR78" s="417"/>
      <c r="BS78" s="417"/>
      <c r="BT78" s="417"/>
      <c r="BU78" s="417"/>
      <c r="BV78" s="417"/>
    </row>
    <row r="79" spans="63:74" x14ac:dyDescent="0.2">
      <c r="BK79" s="417"/>
      <c r="BL79" s="417"/>
      <c r="BM79" s="417"/>
      <c r="BN79" s="417"/>
      <c r="BO79" s="417"/>
      <c r="BP79" s="417"/>
      <c r="BQ79" s="417"/>
      <c r="BR79" s="417"/>
      <c r="BS79" s="417"/>
      <c r="BT79" s="417"/>
      <c r="BU79" s="417"/>
      <c r="BV79" s="417"/>
    </row>
    <row r="80" spans="63:74" x14ac:dyDescent="0.2">
      <c r="BK80" s="417"/>
      <c r="BL80" s="417"/>
      <c r="BM80" s="417"/>
      <c r="BN80" s="417"/>
      <c r="BO80" s="417"/>
      <c r="BP80" s="417"/>
      <c r="BQ80" s="417"/>
      <c r="BR80" s="417"/>
      <c r="BS80" s="417"/>
      <c r="BT80" s="417"/>
      <c r="BU80" s="417"/>
      <c r="BV80" s="417"/>
    </row>
    <row r="81" spans="63:74" x14ac:dyDescent="0.2">
      <c r="BK81" s="417"/>
      <c r="BL81" s="417"/>
      <c r="BM81" s="417"/>
      <c r="BN81" s="417"/>
      <c r="BO81" s="417"/>
      <c r="BP81" s="417"/>
      <c r="BQ81" s="417"/>
      <c r="BR81" s="417"/>
      <c r="BS81" s="417"/>
      <c r="BT81" s="417"/>
      <c r="BU81" s="417"/>
      <c r="BV81" s="417"/>
    </row>
    <row r="82" spans="63:74" x14ac:dyDescent="0.2">
      <c r="BK82" s="417"/>
      <c r="BL82" s="417"/>
      <c r="BM82" s="417"/>
      <c r="BN82" s="417"/>
      <c r="BO82" s="417"/>
      <c r="BP82" s="417"/>
      <c r="BQ82" s="417"/>
      <c r="BR82" s="417"/>
      <c r="BS82" s="417"/>
      <c r="BT82" s="417"/>
      <c r="BU82" s="417"/>
      <c r="BV82" s="417"/>
    </row>
    <row r="83" spans="63:74" x14ac:dyDescent="0.2">
      <c r="BK83" s="417"/>
      <c r="BL83" s="417"/>
      <c r="BM83" s="417"/>
      <c r="BN83" s="417"/>
      <c r="BO83" s="417"/>
      <c r="BP83" s="417"/>
      <c r="BQ83" s="417"/>
      <c r="BR83" s="417"/>
      <c r="BS83" s="417"/>
      <c r="BT83" s="417"/>
      <c r="BU83" s="417"/>
      <c r="BV83" s="417"/>
    </row>
    <row r="84" spans="63:74" x14ac:dyDescent="0.2">
      <c r="BK84" s="417"/>
      <c r="BL84" s="417"/>
      <c r="BM84" s="417"/>
      <c r="BN84" s="417"/>
      <c r="BO84" s="417"/>
      <c r="BP84" s="417"/>
      <c r="BQ84" s="417"/>
      <c r="BR84" s="417"/>
      <c r="BS84" s="417"/>
      <c r="BT84" s="417"/>
      <c r="BU84" s="417"/>
      <c r="BV84" s="417"/>
    </row>
    <row r="85" spans="63:74" x14ac:dyDescent="0.2">
      <c r="BK85" s="417"/>
      <c r="BL85" s="417"/>
      <c r="BM85" s="417"/>
      <c r="BN85" s="417"/>
      <c r="BO85" s="417"/>
      <c r="BP85" s="417"/>
      <c r="BQ85" s="417"/>
      <c r="BR85" s="417"/>
      <c r="BS85" s="417"/>
      <c r="BT85" s="417"/>
      <c r="BU85" s="417"/>
      <c r="BV85" s="417"/>
    </row>
    <row r="86" spans="63:74" x14ac:dyDescent="0.2">
      <c r="BK86" s="417"/>
      <c r="BL86" s="417"/>
      <c r="BM86" s="417"/>
      <c r="BN86" s="417"/>
      <c r="BO86" s="417"/>
      <c r="BP86" s="417"/>
      <c r="BQ86" s="417"/>
      <c r="BR86" s="417"/>
      <c r="BS86" s="417"/>
      <c r="BT86" s="417"/>
      <c r="BU86" s="417"/>
      <c r="BV86" s="417"/>
    </row>
    <row r="87" spans="63:74" x14ac:dyDescent="0.2">
      <c r="BK87" s="417"/>
      <c r="BL87" s="417"/>
      <c r="BM87" s="417"/>
      <c r="BN87" s="417"/>
      <c r="BO87" s="417"/>
      <c r="BP87" s="417"/>
      <c r="BQ87" s="417"/>
      <c r="BR87" s="417"/>
      <c r="BS87" s="417"/>
      <c r="BT87" s="417"/>
      <c r="BU87" s="417"/>
      <c r="BV87" s="417"/>
    </row>
    <row r="88" spans="63:74" x14ac:dyDescent="0.2">
      <c r="BK88" s="417"/>
      <c r="BL88" s="417"/>
      <c r="BM88" s="417"/>
      <c r="BN88" s="417"/>
      <c r="BO88" s="417"/>
      <c r="BP88" s="417"/>
      <c r="BQ88" s="417"/>
      <c r="BR88" s="417"/>
      <c r="BS88" s="417"/>
      <c r="BT88" s="417"/>
      <c r="BU88" s="417"/>
      <c r="BV88" s="417"/>
    </row>
    <row r="89" spans="63:74" x14ac:dyDescent="0.2">
      <c r="BK89" s="417"/>
      <c r="BL89" s="417"/>
      <c r="BM89" s="417"/>
      <c r="BN89" s="417"/>
      <c r="BO89" s="417"/>
      <c r="BP89" s="417"/>
      <c r="BQ89" s="417"/>
      <c r="BR89" s="417"/>
      <c r="BS89" s="417"/>
      <c r="BT89" s="417"/>
      <c r="BU89" s="417"/>
      <c r="BV89" s="417"/>
    </row>
    <row r="90" spans="63:74" x14ac:dyDescent="0.2">
      <c r="BK90" s="417"/>
      <c r="BL90" s="417"/>
      <c r="BM90" s="417"/>
      <c r="BN90" s="417"/>
      <c r="BO90" s="417"/>
      <c r="BP90" s="417"/>
      <c r="BQ90" s="417"/>
      <c r="BR90" s="417"/>
      <c r="BS90" s="417"/>
      <c r="BT90" s="417"/>
      <c r="BU90" s="417"/>
      <c r="BV90" s="417"/>
    </row>
    <row r="91" spans="63:74" x14ac:dyDescent="0.2">
      <c r="BK91" s="417"/>
      <c r="BL91" s="417"/>
      <c r="BM91" s="417"/>
      <c r="BN91" s="417"/>
      <c r="BO91" s="417"/>
      <c r="BP91" s="417"/>
      <c r="BQ91" s="417"/>
      <c r="BR91" s="417"/>
      <c r="BS91" s="417"/>
      <c r="BT91" s="417"/>
      <c r="BU91" s="417"/>
      <c r="BV91" s="417"/>
    </row>
    <row r="92" spans="63:74" x14ac:dyDescent="0.2">
      <c r="BK92" s="417"/>
      <c r="BL92" s="417"/>
      <c r="BM92" s="417"/>
      <c r="BN92" s="417"/>
      <c r="BO92" s="417"/>
      <c r="BP92" s="417"/>
      <c r="BQ92" s="417"/>
      <c r="BR92" s="417"/>
      <c r="BS92" s="417"/>
      <c r="BT92" s="417"/>
      <c r="BU92" s="417"/>
      <c r="BV92" s="417"/>
    </row>
    <row r="93" spans="63:74" x14ac:dyDescent="0.2">
      <c r="BK93" s="417"/>
      <c r="BL93" s="417"/>
      <c r="BM93" s="417"/>
      <c r="BN93" s="417"/>
      <c r="BO93" s="417"/>
      <c r="BP93" s="417"/>
      <c r="BQ93" s="417"/>
      <c r="BR93" s="417"/>
      <c r="BS93" s="417"/>
      <c r="BT93" s="417"/>
      <c r="BU93" s="417"/>
      <c r="BV93" s="417"/>
    </row>
    <row r="94" spans="63:74" x14ac:dyDescent="0.2">
      <c r="BK94" s="417"/>
      <c r="BL94" s="417"/>
      <c r="BM94" s="417"/>
      <c r="BN94" s="417"/>
      <c r="BO94" s="417"/>
      <c r="BP94" s="417"/>
      <c r="BQ94" s="417"/>
      <c r="BR94" s="417"/>
      <c r="BS94" s="417"/>
      <c r="BT94" s="417"/>
      <c r="BU94" s="417"/>
      <c r="BV94" s="417"/>
    </row>
    <row r="95" spans="63:74" x14ac:dyDescent="0.2">
      <c r="BK95" s="417"/>
      <c r="BL95" s="417"/>
      <c r="BM95" s="417"/>
      <c r="BN95" s="417"/>
      <c r="BO95" s="417"/>
      <c r="BP95" s="417"/>
      <c r="BQ95" s="417"/>
      <c r="BR95" s="417"/>
      <c r="BS95" s="417"/>
      <c r="BT95" s="417"/>
      <c r="BU95" s="417"/>
      <c r="BV95" s="417"/>
    </row>
    <row r="96" spans="63:74" x14ac:dyDescent="0.2">
      <c r="BK96" s="417"/>
      <c r="BL96" s="417"/>
      <c r="BM96" s="417"/>
      <c r="BN96" s="417"/>
      <c r="BO96" s="417"/>
      <c r="BP96" s="417"/>
      <c r="BQ96" s="417"/>
      <c r="BR96" s="417"/>
      <c r="BS96" s="417"/>
      <c r="BT96" s="417"/>
      <c r="BU96" s="417"/>
      <c r="BV96" s="417"/>
    </row>
    <row r="97" spans="63:74" x14ac:dyDescent="0.2">
      <c r="BK97" s="417"/>
      <c r="BL97" s="417"/>
      <c r="BM97" s="417"/>
      <c r="BN97" s="417"/>
      <c r="BO97" s="417"/>
      <c r="BP97" s="417"/>
      <c r="BQ97" s="417"/>
      <c r="BR97" s="417"/>
      <c r="BS97" s="417"/>
      <c r="BT97" s="417"/>
      <c r="BU97" s="417"/>
      <c r="BV97" s="417"/>
    </row>
    <row r="98" spans="63:74" x14ac:dyDescent="0.2">
      <c r="BK98" s="417"/>
      <c r="BL98" s="417"/>
      <c r="BM98" s="417"/>
      <c r="BN98" s="417"/>
      <c r="BO98" s="417"/>
      <c r="BP98" s="417"/>
      <c r="BQ98" s="417"/>
      <c r="BR98" s="417"/>
      <c r="BS98" s="417"/>
      <c r="BT98" s="417"/>
      <c r="BU98" s="417"/>
      <c r="BV98" s="417"/>
    </row>
    <row r="99" spans="63:74" x14ac:dyDescent="0.2">
      <c r="BK99" s="417"/>
      <c r="BL99" s="417"/>
      <c r="BM99" s="417"/>
      <c r="BN99" s="417"/>
      <c r="BO99" s="417"/>
      <c r="BP99" s="417"/>
      <c r="BQ99" s="417"/>
      <c r="BR99" s="417"/>
      <c r="BS99" s="417"/>
      <c r="BT99" s="417"/>
      <c r="BU99" s="417"/>
      <c r="BV99" s="417"/>
    </row>
    <row r="100" spans="63:74" x14ac:dyDescent="0.2">
      <c r="BK100" s="417"/>
      <c r="BL100" s="417"/>
      <c r="BM100" s="417"/>
      <c r="BN100" s="417"/>
      <c r="BO100" s="417"/>
      <c r="BP100" s="417"/>
      <c r="BQ100" s="417"/>
      <c r="BR100" s="417"/>
      <c r="BS100" s="417"/>
      <c r="BT100" s="417"/>
      <c r="BU100" s="417"/>
      <c r="BV100" s="417"/>
    </row>
    <row r="101" spans="63:74" x14ac:dyDescent="0.2">
      <c r="BK101" s="417"/>
      <c r="BL101" s="417"/>
      <c r="BM101" s="417"/>
      <c r="BN101" s="417"/>
      <c r="BO101" s="417"/>
      <c r="BP101" s="417"/>
      <c r="BQ101" s="417"/>
      <c r="BR101" s="417"/>
      <c r="BS101" s="417"/>
      <c r="BT101" s="417"/>
      <c r="BU101" s="417"/>
      <c r="BV101" s="417"/>
    </row>
    <row r="102" spans="63:74" x14ac:dyDescent="0.2">
      <c r="BK102" s="417"/>
      <c r="BL102" s="417"/>
      <c r="BM102" s="417"/>
      <c r="BN102" s="417"/>
      <c r="BO102" s="417"/>
      <c r="BP102" s="417"/>
      <c r="BQ102" s="417"/>
      <c r="BR102" s="417"/>
      <c r="BS102" s="417"/>
      <c r="BT102" s="417"/>
      <c r="BU102" s="417"/>
      <c r="BV102" s="417"/>
    </row>
    <row r="103" spans="63:74" x14ac:dyDescent="0.2">
      <c r="BK103" s="417"/>
      <c r="BL103" s="417"/>
      <c r="BM103" s="417"/>
      <c r="BN103" s="417"/>
      <c r="BO103" s="417"/>
      <c r="BP103" s="417"/>
      <c r="BQ103" s="417"/>
      <c r="BR103" s="417"/>
      <c r="BS103" s="417"/>
      <c r="BT103" s="417"/>
      <c r="BU103" s="417"/>
      <c r="BV103" s="417"/>
    </row>
    <row r="104" spans="63:74" x14ac:dyDescent="0.2">
      <c r="BK104" s="417"/>
      <c r="BL104" s="417"/>
      <c r="BM104" s="417"/>
      <c r="BN104" s="417"/>
      <c r="BO104" s="417"/>
      <c r="BP104" s="417"/>
      <c r="BQ104" s="417"/>
      <c r="BR104" s="417"/>
      <c r="BS104" s="417"/>
      <c r="BT104" s="417"/>
      <c r="BU104" s="417"/>
      <c r="BV104" s="417"/>
    </row>
    <row r="105" spans="63:74" x14ac:dyDescent="0.2">
      <c r="BK105" s="417"/>
      <c r="BL105" s="417"/>
      <c r="BM105" s="417"/>
      <c r="BN105" s="417"/>
      <c r="BO105" s="417"/>
      <c r="BP105" s="417"/>
      <c r="BQ105" s="417"/>
      <c r="BR105" s="417"/>
      <c r="BS105" s="417"/>
      <c r="BT105" s="417"/>
      <c r="BU105" s="417"/>
      <c r="BV105" s="417"/>
    </row>
    <row r="106" spans="63:74" x14ac:dyDescent="0.2">
      <c r="BK106" s="417"/>
      <c r="BL106" s="417"/>
      <c r="BM106" s="417"/>
      <c r="BN106" s="417"/>
      <c r="BO106" s="417"/>
      <c r="BP106" s="417"/>
      <c r="BQ106" s="417"/>
      <c r="BR106" s="417"/>
      <c r="BS106" s="417"/>
      <c r="BT106" s="417"/>
      <c r="BU106" s="417"/>
      <c r="BV106" s="417"/>
    </row>
    <row r="107" spans="63:74" x14ac:dyDescent="0.2">
      <c r="BK107" s="417"/>
      <c r="BL107" s="417"/>
      <c r="BM107" s="417"/>
      <c r="BN107" s="417"/>
      <c r="BO107" s="417"/>
      <c r="BP107" s="417"/>
      <c r="BQ107" s="417"/>
      <c r="BR107" s="417"/>
      <c r="BS107" s="417"/>
      <c r="BT107" s="417"/>
      <c r="BU107" s="417"/>
      <c r="BV107" s="417"/>
    </row>
    <row r="108" spans="63:74" x14ac:dyDescent="0.2">
      <c r="BK108" s="417"/>
      <c r="BL108" s="417"/>
      <c r="BM108" s="417"/>
      <c r="BN108" s="417"/>
      <c r="BO108" s="417"/>
      <c r="BP108" s="417"/>
      <c r="BQ108" s="417"/>
      <c r="BR108" s="417"/>
      <c r="BS108" s="417"/>
      <c r="BT108" s="417"/>
      <c r="BU108" s="417"/>
      <c r="BV108" s="417"/>
    </row>
    <row r="109" spans="63:74" x14ac:dyDescent="0.2">
      <c r="BK109" s="417"/>
      <c r="BL109" s="417"/>
      <c r="BM109" s="417"/>
      <c r="BN109" s="417"/>
      <c r="BO109" s="417"/>
      <c r="BP109" s="417"/>
      <c r="BQ109" s="417"/>
      <c r="BR109" s="417"/>
      <c r="BS109" s="417"/>
      <c r="BT109" s="417"/>
      <c r="BU109" s="417"/>
      <c r="BV109" s="417"/>
    </row>
    <row r="110" spans="63:74" x14ac:dyDescent="0.2">
      <c r="BK110" s="417"/>
      <c r="BL110" s="417"/>
      <c r="BM110" s="417"/>
      <c r="BN110" s="417"/>
      <c r="BO110" s="417"/>
      <c r="BP110" s="417"/>
      <c r="BQ110" s="417"/>
      <c r="BR110" s="417"/>
      <c r="BS110" s="417"/>
      <c r="BT110" s="417"/>
      <c r="BU110" s="417"/>
      <c r="BV110" s="417"/>
    </row>
    <row r="111" spans="63:74" x14ac:dyDescent="0.2">
      <c r="BK111" s="417"/>
      <c r="BL111" s="417"/>
      <c r="BM111" s="417"/>
      <c r="BN111" s="417"/>
      <c r="BO111" s="417"/>
      <c r="BP111" s="417"/>
      <c r="BQ111" s="417"/>
      <c r="BR111" s="417"/>
      <c r="BS111" s="417"/>
      <c r="BT111" s="417"/>
      <c r="BU111" s="417"/>
      <c r="BV111" s="417"/>
    </row>
    <row r="112" spans="63:74" x14ac:dyDescent="0.2">
      <c r="BK112" s="417"/>
      <c r="BL112" s="417"/>
      <c r="BM112" s="417"/>
      <c r="BN112" s="417"/>
      <c r="BO112" s="417"/>
      <c r="BP112" s="417"/>
      <c r="BQ112" s="417"/>
      <c r="BR112" s="417"/>
      <c r="BS112" s="417"/>
      <c r="BT112" s="417"/>
      <c r="BU112" s="417"/>
      <c r="BV112" s="417"/>
    </row>
    <row r="113" spans="63:74" x14ac:dyDescent="0.2">
      <c r="BK113" s="417"/>
      <c r="BL113" s="417"/>
      <c r="BM113" s="417"/>
      <c r="BN113" s="417"/>
      <c r="BO113" s="417"/>
      <c r="BP113" s="417"/>
      <c r="BQ113" s="417"/>
      <c r="BR113" s="417"/>
      <c r="BS113" s="417"/>
      <c r="BT113" s="417"/>
      <c r="BU113" s="417"/>
      <c r="BV113" s="417"/>
    </row>
    <row r="114" spans="63:74" x14ac:dyDescent="0.2">
      <c r="BK114" s="417"/>
      <c r="BL114" s="417"/>
      <c r="BM114" s="417"/>
      <c r="BN114" s="417"/>
      <c r="BO114" s="417"/>
      <c r="BP114" s="417"/>
      <c r="BQ114" s="417"/>
      <c r="BR114" s="417"/>
      <c r="BS114" s="417"/>
      <c r="BT114" s="417"/>
      <c r="BU114" s="417"/>
      <c r="BV114" s="417"/>
    </row>
    <row r="115" spans="63:74" x14ac:dyDescent="0.2">
      <c r="BK115" s="417"/>
      <c r="BL115" s="417"/>
      <c r="BM115" s="417"/>
      <c r="BN115" s="417"/>
      <c r="BO115" s="417"/>
      <c r="BP115" s="417"/>
      <c r="BQ115" s="417"/>
      <c r="BR115" s="417"/>
      <c r="BS115" s="417"/>
      <c r="BT115" s="417"/>
      <c r="BU115" s="417"/>
      <c r="BV115" s="417"/>
    </row>
    <row r="116" spans="63:74" x14ac:dyDescent="0.2">
      <c r="BK116" s="417"/>
      <c r="BL116" s="417"/>
      <c r="BM116" s="417"/>
      <c r="BN116" s="417"/>
      <c r="BO116" s="417"/>
      <c r="BP116" s="417"/>
      <c r="BQ116" s="417"/>
      <c r="BR116" s="417"/>
      <c r="BS116" s="417"/>
      <c r="BT116" s="417"/>
      <c r="BU116" s="417"/>
      <c r="BV116" s="417"/>
    </row>
    <row r="117" spans="63:74" x14ac:dyDescent="0.2">
      <c r="BK117" s="417"/>
      <c r="BL117" s="417"/>
      <c r="BM117" s="417"/>
      <c r="BN117" s="417"/>
      <c r="BO117" s="417"/>
      <c r="BP117" s="417"/>
      <c r="BQ117" s="417"/>
      <c r="BR117" s="417"/>
      <c r="BS117" s="417"/>
      <c r="BT117" s="417"/>
      <c r="BU117" s="417"/>
      <c r="BV117" s="417"/>
    </row>
    <row r="118" spans="63:74" x14ac:dyDescent="0.2">
      <c r="BK118" s="417"/>
      <c r="BL118" s="417"/>
      <c r="BM118" s="417"/>
      <c r="BN118" s="417"/>
      <c r="BO118" s="417"/>
      <c r="BP118" s="417"/>
      <c r="BQ118" s="417"/>
      <c r="BR118" s="417"/>
      <c r="BS118" s="417"/>
      <c r="BT118" s="417"/>
      <c r="BU118" s="417"/>
      <c r="BV118" s="417"/>
    </row>
    <row r="119" spans="63:74" x14ac:dyDescent="0.2">
      <c r="BK119" s="417"/>
      <c r="BL119" s="417"/>
      <c r="BM119" s="417"/>
      <c r="BN119" s="417"/>
      <c r="BO119" s="417"/>
      <c r="BP119" s="417"/>
      <c r="BQ119" s="417"/>
      <c r="BR119" s="417"/>
      <c r="BS119" s="417"/>
      <c r="BT119" s="417"/>
      <c r="BU119" s="417"/>
      <c r="BV119" s="417"/>
    </row>
    <row r="120" spans="63:74" x14ac:dyDescent="0.2">
      <c r="BK120" s="417"/>
      <c r="BL120" s="417"/>
      <c r="BM120" s="417"/>
      <c r="BN120" s="417"/>
      <c r="BO120" s="417"/>
      <c r="BP120" s="417"/>
      <c r="BQ120" s="417"/>
      <c r="BR120" s="417"/>
      <c r="BS120" s="417"/>
      <c r="BT120" s="417"/>
      <c r="BU120" s="417"/>
      <c r="BV120" s="417"/>
    </row>
    <row r="121" spans="63:74" x14ac:dyDescent="0.2">
      <c r="BK121" s="417"/>
      <c r="BL121" s="417"/>
      <c r="BM121" s="417"/>
      <c r="BN121" s="417"/>
      <c r="BO121" s="417"/>
      <c r="BP121" s="417"/>
      <c r="BQ121" s="417"/>
      <c r="BR121" s="417"/>
      <c r="BS121" s="417"/>
      <c r="BT121" s="417"/>
      <c r="BU121" s="417"/>
      <c r="BV121" s="417"/>
    </row>
    <row r="122" spans="63:74" x14ac:dyDescent="0.2">
      <c r="BK122" s="417"/>
      <c r="BL122" s="417"/>
      <c r="BM122" s="417"/>
      <c r="BN122" s="417"/>
      <c r="BO122" s="417"/>
      <c r="BP122" s="417"/>
      <c r="BQ122" s="417"/>
      <c r="BR122" s="417"/>
      <c r="BS122" s="417"/>
      <c r="BT122" s="417"/>
      <c r="BU122" s="417"/>
      <c r="BV122" s="417"/>
    </row>
    <row r="123" spans="63:74" x14ac:dyDescent="0.2">
      <c r="BK123" s="417"/>
      <c r="BL123" s="417"/>
      <c r="BM123" s="417"/>
      <c r="BN123" s="417"/>
      <c r="BO123" s="417"/>
      <c r="BP123" s="417"/>
      <c r="BQ123" s="417"/>
      <c r="BR123" s="417"/>
      <c r="BS123" s="417"/>
      <c r="BT123" s="417"/>
      <c r="BU123" s="417"/>
      <c r="BV123" s="417"/>
    </row>
    <row r="124" spans="63:74" x14ac:dyDescent="0.2">
      <c r="BK124" s="417"/>
      <c r="BL124" s="417"/>
      <c r="BM124" s="417"/>
      <c r="BN124" s="417"/>
      <c r="BO124" s="417"/>
      <c r="BP124" s="417"/>
      <c r="BQ124" s="417"/>
      <c r="BR124" s="417"/>
      <c r="BS124" s="417"/>
      <c r="BT124" s="417"/>
      <c r="BU124" s="417"/>
      <c r="BV124" s="417"/>
    </row>
    <row r="125" spans="63:74" x14ac:dyDescent="0.2">
      <c r="BK125" s="417"/>
      <c r="BL125" s="417"/>
      <c r="BM125" s="417"/>
      <c r="BN125" s="417"/>
      <c r="BO125" s="417"/>
      <c r="BP125" s="417"/>
      <c r="BQ125" s="417"/>
      <c r="BR125" s="417"/>
      <c r="BS125" s="417"/>
      <c r="BT125" s="417"/>
      <c r="BU125" s="417"/>
      <c r="BV125" s="417"/>
    </row>
    <row r="126" spans="63:74" x14ac:dyDescent="0.2">
      <c r="BK126" s="417"/>
      <c r="BL126" s="417"/>
      <c r="BM126" s="417"/>
      <c r="BN126" s="417"/>
      <c r="BO126" s="417"/>
      <c r="BP126" s="417"/>
      <c r="BQ126" s="417"/>
      <c r="BR126" s="417"/>
      <c r="BS126" s="417"/>
      <c r="BT126" s="417"/>
      <c r="BU126" s="417"/>
      <c r="BV126" s="417"/>
    </row>
    <row r="127" spans="63:74" x14ac:dyDescent="0.2">
      <c r="BK127" s="417"/>
      <c r="BL127" s="417"/>
      <c r="BM127" s="417"/>
      <c r="BN127" s="417"/>
      <c r="BO127" s="417"/>
      <c r="BP127" s="417"/>
      <c r="BQ127" s="417"/>
      <c r="BR127" s="417"/>
      <c r="BS127" s="417"/>
      <c r="BT127" s="417"/>
      <c r="BU127" s="417"/>
      <c r="BV127" s="417"/>
    </row>
    <row r="128" spans="63:74" x14ac:dyDescent="0.2">
      <c r="BK128" s="417"/>
      <c r="BL128" s="417"/>
      <c r="BM128" s="417"/>
      <c r="BN128" s="417"/>
      <c r="BO128" s="417"/>
      <c r="BP128" s="417"/>
      <c r="BQ128" s="417"/>
      <c r="BR128" s="417"/>
      <c r="BS128" s="417"/>
      <c r="BT128" s="417"/>
      <c r="BU128" s="417"/>
      <c r="BV128" s="417"/>
    </row>
    <row r="129" spans="63:74" x14ac:dyDescent="0.2">
      <c r="BK129" s="417"/>
      <c r="BL129" s="417"/>
      <c r="BM129" s="417"/>
      <c r="BN129" s="417"/>
      <c r="BO129" s="417"/>
      <c r="BP129" s="417"/>
      <c r="BQ129" s="417"/>
      <c r="BR129" s="417"/>
      <c r="BS129" s="417"/>
      <c r="BT129" s="417"/>
      <c r="BU129" s="417"/>
      <c r="BV129" s="417"/>
    </row>
    <row r="130" spans="63:74" x14ac:dyDescent="0.2">
      <c r="BK130" s="417"/>
      <c r="BL130" s="417"/>
      <c r="BM130" s="417"/>
      <c r="BN130" s="417"/>
      <c r="BO130" s="417"/>
      <c r="BP130" s="417"/>
      <c r="BQ130" s="417"/>
      <c r="BR130" s="417"/>
      <c r="BS130" s="417"/>
      <c r="BT130" s="417"/>
      <c r="BU130" s="417"/>
      <c r="BV130" s="417"/>
    </row>
    <row r="131" spans="63:74" x14ac:dyDescent="0.2">
      <c r="BK131" s="417"/>
      <c r="BL131" s="417"/>
      <c r="BM131" s="417"/>
      <c r="BN131" s="417"/>
      <c r="BO131" s="417"/>
      <c r="BP131" s="417"/>
      <c r="BQ131" s="417"/>
      <c r="BR131" s="417"/>
      <c r="BS131" s="417"/>
      <c r="BT131" s="417"/>
      <c r="BU131" s="417"/>
      <c r="BV131" s="417"/>
    </row>
    <row r="132" spans="63:74" x14ac:dyDescent="0.2">
      <c r="BK132" s="417"/>
      <c r="BL132" s="417"/>
      <c r="BM132" s="417"/>
      <c r="BN132" s="417"/>
      <c r="BO132" s="417"/>
      <c r="BP132" s="417"/>
      <c r="BQ132" s="417"/>
      <c r="BR132" s="417"/>
      <c r="BS132" s="417"/>
      <c r="BT132" s="417"/>
      <c r="BU132" s="417"/>
      <c r="BV132" s="417"/>
    </row>
    <row r="133" spans="63:74" x14ac:dyDescent="0.2">
      <c r="BK133" s="417"/>
      <c r="BL133" s="417"/>
      <c r="BM133" s="417"/>
      <c r="BN133" s="417"/>
      <c r="BO133" s="417"/>
      <c r="BP133" s="417"/>
      <c r="BQ133" s="417"/>
      <c r="BR133" s="417"/>
      <c r="BS133" s="417"/>
      <c r="BT133" s="417"/>
      <c r="BU133" s="417"/>
      <c r="BV133" s="417"/>
    </row>
    <row r="134" spans="63:74" x14ac:dyDescent="0.2">
      <c r="BK134" s="417"/>
      <c r="BL134" s="417"/>
      <c r="BM134" s="417"/>
      <c r="BN134" s="417"/>
      <c r="BO134" s="417"/>
      <c r="BP134" s="417"/>
      <c r="BQ134" s="417"/>
      <c r="BR134" s="417"/>
      <c r="BS134" s="417"/>
      <c r="BT134" s="417"/>
      <c r="BU134" s="417"/>
      <c r="BV134" s="417"/>
    </row>
    <row r="135" spans="63:74" x14ac:dyDescent="0.2">
      <c r="BK135" s="417"/>
      <c r="BL135" s="417"/>
      <c r="BM135" s="417"/>
      <c r="BN135" s="417"/>
      <c r="BO135" s="417"/>
      <c r="BP135" s="417"/>
      <c r="BQ135" s="417"/>
      <c r="BR135" s="417"/>
      <c r="BS135" s="417"/>
      <c r="BT135" s="417"/>
      <c r="BU135" s="417"/>
      <c r="BV135" s="417"/>
    </row>
    <row r="136" spans="63:74" x14ac:dyDescent="0.2">
      <c r="BK136" s="417"/>
      <c r="BL136" s="417"/>
      <c r="BM136" s="417"/>
      <c r="BN136" s="417"/>
      <c r="BO136" s="417"/>
      <c r="BP136" s="417"/>
      <c r="BQ136" s="417"/>
      <c r="BR136" s="417"/>
      <c r="BS136" s="417"/>
      <c r="BT136" s="417"/>
      <c r="BU136" s="417"/>
      <c r="BV136" s="417"/>
    </row>
    <row r="137" spans="63:74" x14ac:dyDescent="0.2">
      <c r="BK137" s="417"/>
      <c r="BL137" s="417"/>
      <c r="BM137" s="417"/>
      <c r="BN137" s="417"/>
      <c r="BO137" s="417"/>
      <c r="BP137" s="417"/>
      <c r="BQ137" s="417"/>
      <c r="BR137" s="417"/>
      <c r="BS137" s="417"/>
      <c r="BT137" s="417"/>
      <c r="BU137" s="417"/>
      <c r="BV137" s="417"/>
    </row>
    <row r="138" spans="63:74" x14ac:dyDescent="0.2">
      <c r="BK138" s="417"/>
      <c r="BL138" s="417"/>
      <c r="BM138" s="417"/>
      <c r="BN138" s="417"/>
      <c r="BO138" s="417"/>
      <c r="BP138" s="417"/>
      <c r="BQ138" s="417"/>
      <c r="BR138" s="417"/>
      <c r="BS138" s="417"/>
      <c r="BT138" s="417"/>
      <c r="BU138" s="417"/>
      <c r="BV138" s="417"/>
    </row>
    <row r="139" spans="63:74" x14ac:dyDescent="0.2">
      <c r="BK139" s="417"/>
      <c r="BL139" s="417"/>
      <c r="BM139" s="417"/>
      <c r="BN139" s="417"/>
      <c r="BO139" s="417"/>
      <c r="BP139" s="417"/>
      <c r="BQ139" s="417"/>
      <c r="BR139" s="417"/>
      <c r="BS139" s="417"/>
      <c r="BT139" s="417"/>
      <c r="BU139" s="417"/>
      <c r="BV139" s="417"/>
    </row>
    <row r="140" spans="63:74" x14ac:dyDescent="0.2">
      <c r="BK140" s="417"/>
      <c r="BL140" s="417"/>
      <c r="BM140" s="417"/>
      <c r="BN140" s="417"/>
      <c r="BO140" s="417"/>
      <c r="BP140" s="417"/>
      <c r="BQ140" s="417"/>
      <c r="BR140" s="417"/>
      <c r="BS140" s="417"/>
      <c r="BT140" s="417"/>
      <c r="BU140" s="417"/>
      <c r="BV140" s="417"/>
    </row>
    <row r="141" spans="63:74" x14ac:dyDescent="0.2">
      <c r="BK141" s="417"/>
      <c r="BL141" s="417"/>
      <c r="BM141" s="417"/>
      <c r="BN141" s="417"/>
      <c r="BO141" s="417"/>
      <c r="BP141" s="417"/>
      <c r="BQ141" s="417"/>
      <c r="BR141" s="417"/>
      <c r="BS141" s="417"/>
      <c r="BT141" s="417"/>
      <c r="BU141" s="417"/>
      <c r="BV141" s="417"/>
    </row>
    <row r="142" spans="63:74" x14ac:dyDescent="0.2">
      <c r="BK142" s="417"/>
      <c r="BL142" s="417"/>
      <c r="BM142" s="417"/>
      <c r="BN142" s="417"/>
      <c r="BO142" s="417"/>
      <c r="BP142" s="417"/>
      <c r="BQ142" s="417"/>
      <c r="BR142" s="417"/>
      <c r="BS142" s="417"/>
      <c r="BT142" s="417"/>
      <c r="BU142" s="417"/>
      <c r="BV142" s="417"/>
    </row>
    <row r="143" spans="63:74" x14ac:dyDescent="0.2">
      <c r="BK143" s="417"/>
      <c r="BL143" s="417"/>
      <c r="BM143" s="417"/>
      <c r="BN143" s="417"/>
      <c r="BO143" s="417"/>
      <c r="BP143" s="417"/>
      <c r="BQ143" s="417"/>
      <c r="BR143" s="417"/>
      <c r="BS143" s="417"/>
      <c r="BT143" s="417"/>
      <c r="BU143" s="417"/>
      <c r="BV143" s="417"/>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75"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AY5" activePane="bottomRight" state="frozen"/>
      <selection activeCell="BC15" sqref="BC15"/>
      <selection pane="topRight" activeCell="BC15" sqref="BC15"/>
      <selection pane="bottomLeft" activeCell="BC15" sqref="BC15"/>
      <selection pane="bottomRight" activeCell="AZ49" sqref="AZ49"/>
    </sheetView>
  </sheetViews>
  <sheetFormatPr defaultColWidth="8.5703125" defaultRowHeight="11.25" x14ac:dyDescent="0.2"/>
  <cols>
    <col min="1" max="1" width="17.42578125" style="162" customWidth="1"/>
    <col min="2" max="2" width="25.42578125" style="153" customWidth="1"/>
    <col min="3" max="50" width="6.5703125" style="153" customWidth="1"/>
    <col min="51" max="62" width="6.5703125" style="496" customWidth="1"/>
    <col min="63" max="74" width="6.5703125" style="153" customWidth="1"/>
    <col min="75" max="16384" width="8.5703125" style="153"/>
  </cols>
  <sheetData>
    <row r="1" spans="1:74" ht="12.75" x14ac:dyDescent="0.2">
      <c r="A1" s="668" t="s">
        <v>1054</v>
      </c>
      <c r="B1" s="691" t="s">
        <v>1194</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row>
    <row r="2" spans="1:74" ht="12.75" x14ac:dyDescent="0.2">
      <c r="A2" s="669"/>
      <c r="B2" s="544" t="str">
        <f>"U.S. Energy Information Administration  |  Short-Term Energy Outlook  - "&amp;Dates!D1</f>
        <v>U.S. Energy Information Administration  |  Short-Term Energy Outlook  - June 2015</v>
      </c>
      <c r="C2" s="547"/>
      <c r="D2" s="547"/>
      <c r="E2" s="547"/>
      <c r="F2" s="547"/>
      <c r="G2" s="547"/>
      <c r="H2" s="547"/>
      <c r="I2" s="547"/>
      <c r="J2" s="547"/>
      <c r="K2" s="547"/>
      <c r="L2" s="547"/>
      <c r="M2" s="547"/>
      <c r="N2" s="547"/>
      <c r="O2" s="547"/>
      <c r="P2" s="547"/>
      <c r="Q2" s="547"/>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1064</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411"/>
      <c r="BB5" s="411"/>
      <c r="BC5" s="411"/>
      <c r="BD5" s="411"/>
      <c r="BE5" s="411"/>
      <c r="BF5" s="411"/>
      <c r="BG5" s="411"/>
      <c r="BH5" s="411"/>
      <c r="BI5" s="411"/>
      <c r="BJ5" s="411"/>
      <c r="BK5" s="411"/>
      <c r="BL5" s="411"/>
      <c r="BM5" s="411"/>
      <c r="BN5" s="411"/>
      <c r="BO5" s="411"/>
      <c r="BP5" s="411"/>
      <c r="BQ5" s="411"/>
      <c r="BR5" s="411"/>
      <c r="BS5" s="411"/>
      <c r="BT5" s="411"/>
      <c r="BU5" s="411"/>
      <c r="BV5" s="411"/>
    </row>
    <row r="6" spans="1:74" ht="11.1" customHeight="1" x14ac:dyDescent="0.2">
      <c r="A6" s="162" t="s">
        <v>330</v>
      </c>
      <c r="B6" s="173" t="s">
        <v>273</v>
      </c>
      <c r="C6" s="254">
        <v>21.748949908</v>
      </c>
      <c r="D6" s="254">
        <v>21.13401576</v>
      </c>
      <c r="E6" s="254">
        <v>21.637864908000001</v>
      </c>
      <c r="F6" s="254">
        <v>21.698516617999999</v>
      </c>
      <c r="G6" s="254">
        <v>21.087597714000001</v>
      </c>
      <c r="H6" s="254">
        <v>21.166730284</v>
      </c>
      <c r="I6" s="254">
        <v>21.254575489</v>
      </c>
      <c r="J6" s="254">
        <v>21.584962134000001</v>
      </c>
      <c r="K6" s="254">
        <v>21.300712951000001</v>
      </c>
      <c r="L6" s="254">
        <v>22.112779489000001</v>
      </c>
      <c r="M6" s="254">
        <v>22.431241951000001</v>
      </c>
      <c r="N6" s="254">
        <v>22.659529779</v>
      </c>
      <c r="O6" s="254">
        <v>22.613356439</v>
      </c>
      <c r="P6" s="254">
        <v>22.971936381999999</v>
      </c>
      <c r="Q6" s="254">
        <v>22.590280133</v>
      </c>
      <c r="R6" s="254">
        <v>22.711402893999999</v>
      </c>
      <c r="S6" s="254">
        <v>22.461483051999998</v>
      </c>
      <c r="T6" s="254">
        <v>22.100367248000001</v>
      </c>
      <c r="U6" s="254">
        <v>22.312084294000002</v>
      </c>
      <c r="V6" s="254">
        <v>22.096796466000001</v>
      </c>
      <c r="W6" s="254">
        <v>21.720858892999999</v>
      </c>
      <c r="X6" s="254">
        <v>22.668858738000001</v>
      </c>
      <c r="Y6" s="254">
        <v>23.162786812</v>
      </c>
      <c r="Z6" s="254">
        <v>23.494452678999998</v>
      </c>
      <c r="AA6" s="254">
        <v>23.109216542999999</v>
      </c>
      <c r="AB6" s="254">
        <v>23.053445062000002</v>
      </c>
      <c r="AC6" s="254">
        <v>23.295342155</v>
      </c>
      <c r="AD6" s="254">
        <v>23.576287392000001</v>
      </c>
      <c r="AE6" s="254">
        <v>23.280722283999999</v>
      </c>
      <c r="AF6" s="254">
        <v>23.204565724999998</v>
      </c>
      <c r="AG6" s="254">
        <v>23.973378637</v>
      </c>
      <c r="AH6" s="254">
        <v>23.974378382000001</v>
      </c>
      <c r="AI6" s="254">
        <v>23.930334030000001</v>
      </c>
      <c r="AJ6" s="254">
        <v>24.063936188</v>
      </c>
      <c r="AK6" s="254">
        <v>24.714048391999999</v>
      </c>
      <c r="AL6" s="254">
        <v>24.939848574999999</v>
      </c>
      <c r="AM6" s="254">
        <v>24.846836122999999</v>
      </c>
      <c r="AN6" s="254">
        <v>25.121028916</v>
      </c>
      <c r="AO6" s="254">
        <v>25.322860284000001</v>
      </c>
      <c r="AP6" s="254">
        <v>25.627088058999998</v>
      </c>
      <c r="AQ6" s="254">
        <v>25.217321606999999</v>
      </c>
      <c r="AR6" s="254">
        <v>25.645557725</v>
      </c>
      <c r="AS6" s="254">
        <v>25.801403252</v>
      </c>
      <c r="AT6" s="254">
        <v>25.592409059000001</v>
      </c>
      <c r="AU6" s="254">
        <v>25.815091724999998</v>
      </c>
      <c r="AV6" s="254">
        <v>26.381283994</v>
      </c>
      <c r="AW6" s="254">
        <v>26.546576059</v>
      </c>
      <c r="AX6" s="254">
        <v>26.826918543000001</v>
      </c>
      <c r="AY6" s="254">
        <v>26.532582777999998</v>
      </c>
      <c r="AZ6" s="254">
        <v>26.703695848999999</v>
      </c>
      <c r="BA6" s="254">
        <v>26.851306048000001</v>
      </c>
      <c r="BB6" s="254">
        <v>26.935627955000001</v>
      </c>
      <c r="BC6" s="254">
        <v>26.717898719000001</v>
      </c>
      <c r="BD6" s="411">
        <v>26.576052482000001</v>
      </c>
      <c r="BE6" s="411">
        <v>26.906047783000002</v>
      </c>
      <c r="BF6" s="411">
        <v>26.810295434</v>
      </c>
      <c r="BG6" s="411">
        <v>26.660983629</v>
      </c>
      <c r="BH6" s="411">
        <v>26.857916762999999</v>
      </c>
      <c r="BI6" s="411">
        <v>27.008649315</v>
      </c>
      <c r="BJ6" s="411">
        <v>26.909131260999999</v>
      </c>
      <c r="BK6" s="411">
        <v>26.655300434000001</v>
      </c>
      <c r="BL6" s="411">
        <v>26.664084147000001</v>
      </c>
      <c r="BM6" s="411">
        <v>26.692236258000001</v>
      </c>
      <c r="BN6" s="411">
        <v>26.806431068999999</v>
      </c>
      <c r="BO6" s="411">
        <v>26.839294978000002</v>
      </c>
      <c r="BP6" s="411">
        <v>26.847024912999998</v>
      </c>
      <c r="BQ6" s="411">
        <v>27.024052137000002</v>
      </c>
      <c r="BR6" s="411">
        <v>26.905921669000001</v>
      </c>
      <c r="BS6" s="411">
        <v>26.982611635000001</v>
      </c>
      <c r="BT6" s="411">
        <v>27.242172493000002</v>
      </c>
      <c r="BU6" s="411">
        <v>27.587704789</v>
      </c>
      <c r="BV6" s="411">
        <v>27.742496892999998</v>
      </c>
    </row>
    <row r="7" spans="1:74" ht="11.1" customHeight="1" x14ac:dyDescent="0.2">
      <c r="A7" s="162" t="s">
        <v>325</v>
      </c>
      <c r="B7" s="173" t="s">
        <v>274</v>
      </c>
      <c r="C7" s="254">
        <v>9.7910712902999997</v>
      </c>
      <c r="D7" s="254">
        <v>9.4841511429000001</v>
      </c>
      <c r="E7" s="254">
        <v>9.9936922903000003</v>
      </c>
      <c r="F7" s="254">
        <v>9.9304380000000005</v>
      </c>
      <c r="G7" s="254">
        <v>10.097805097</v>
      </c>
      <c r="H7" s="254">
        <v>10.058506667</v>
      </c>
      <c r="I7" s="254">
        <v>9.8344478710000001</v>
      </c>
      <c r="J7" s="254">
        <v>10.207417516</v>
      </c>
      <c r="K7" s="254">
        <v>10.066977333000001</v>
      </c>
      <c r="L7" s="254">
        <v>10.471255871</v>
      </c>
      <c r="M7" s="254">
        <v>10.753712332999999</v>
      </c>
      <c r="N7" s="254">
        <v>10.801827161</v>
      </c>
      <c r="O7" s="254">
        <v>10.804177161</v>
      </c>
      <c r="P7" s="254">
        <v>10.931099138</v>
      </c>
      <c r="Q7" s="254">
        <v>10.916778484</v>
      </c>
      <c r="R7" s="254">
        <v>10.865199667000001</v>
      </c>
      <c r="S7" s="254">
        <v>11.034149548</v>
      </c>
      <c r="T7" s="254">
        <v>10.888160666999999</v>
      </c>
      <c r="U7" s="254">
        <v>10.904269451999999</v>
      </c>
      <c r="V7" s="254">
        <v>10.884662000000001</v>
      </c>
      <c r="W7" s="254">
        <v>11.170837333</v>
      </c>
      <c r="X7" s="254">
        <v>11.542290161</v>
      </c>
      <c r="Y7" s="254">
        <v>11.727214999999999</v>
      </c>
      <c r="Z7" s="254">
        <v>11.750100097000001</v>
      </c>
      <c r="AA7" s="254">
        <v>11.602685386999999</v>
      </c>
      <c r="AB7" s="254">
        <v>11.645459713999999</v>
      </c>
      <c r="AC7" s="254">
        <v>11.800001097000001</v>
      </c>
      <c r="AD7" s="254">
        <v>12.172701332999999</v>
      </c>
      <c r="AE7" s="254">
        <v>12.128194226</v>
      </c>
      <c r="AF7" s="254">
        <v>12.117000666999999</v>
      </c>
      <c r="AG7" s="254">
        <v>12.459810806</v>
      </c>
      <c r="AH7" s="254">
        <v>12.586020548</v>
      </c>
      <c r="AI7" s="254">
        <v>12.879892</v>
      </c>
      <c r="AJ7" s="254">
        <v>12.830564129000001</v>
      </c>
      <c r="AK7" s="254">
        <v>13.089841333000001</v>
      </c>
      <c r="AL7" s="254">
        <v>13.045875516000001</v>
      </c>
      <c r="AM7" s="254">
        <v>13.004089065000001</v>
      </c>
      <c r="AN7" s="254">
        <v>13.097500857</v>
      </c>
      <c r="AO7" s="254">
        <v>13.282660226000001</v>
      </c>
      <c r="AP7" s="254">
        <v>13.823619000000001</v>
      </c>
      <c r="AQ7" s="254">
        <v>13.799055548</v>
      </c>
      <c r="AR7" s="254">
        <v>14.196075667000001</v>
      </c>
      <c r="AS7" s="254">
        <v>14.211036194</v>
      </c>
      <c r="AT7" s="254">
        <v>14.34552</v>
      </c>
      <c r="AU7" s="254">
        <v>14.329393667</v>
      </c>
      <c r="AV7" s="254">
        <v>14.543318935</v>
      </c>
      <c r="AW7" s="254">
        <v>14.701463</v>
      </c>
      <c r="AX7" s="254">
        <v>15.000170484</v>
      </c>
      <c r="AY7" s="254">
        <v>14.632817419</v>
      </c>
      <c r="AZ7" s="254">
        <v>14.702858571</v>
      </c>
      <c r="BA7" s="254">
        <v>14.958589677000001</v>
      </c>
      <c r="BB7" s="254">
        <v>15.035171357999999</v>
      </c>
      <c r="BC7" s="254">
        <v>15.107467165999999</v>
      </c>
      <c r="BD7" s="411">
        <v>15.1177771</v>
      </c>
      <c r="BE7" s="411">
        <v>15.1010954</v>
      </c>
      <c r="BF7" s="411">
        <v>15.027358</v>
      </c>
      <c r="BG7" s="411">
        <v>14.9767896</v>
      </c>
      <c r="BH7" s="411">
        <v>14.9834005</v>
      </c>
      <c r="BI7" s="411">
        <v>15.0459532</v>
      </c>
      <c r="BJ7" s="411">
        <v>15.0040444</v>
      </c>
      <c r="BK7" s="411">
        <v>14.8339164</v>
      </c>
      <c r="BL7" s="411">
        <v>14.8035485</v>
      </c>
      <c r="BM7" s="411">
        <v>14.8155717</v>
      </c>
      <c r="BN7" s="411">
        <v>14.927638099999999</v>
      </c>
      <c r="BO7" s="411">
        <v>14.99657</v>
      </c>
      <c r="BP7" s="411">
        <v>14.998290300000001</v>
      </c>
      <c r="BQ7" s="411">
        <v>15.0917996</v>
      </c>
      <c r="BR7" s="411">
        <v>14.9817366</v>
      </c>
      <c r="BS7" s="411">
        <v>15.0203025</v>
      </c>
      <c r="BT7" s="411">
        <v>15.2517307</v>
      </c>
      <c r="BU7" s="411">
        <v>15.5227234</v>
      </c>
      <c r="BV7" s="411">
        <v>15.6350642</v>
      </c>
    </row>
    <row r="8" spans="1:74" ht="11.1" customHeight="1" x14ac:dyDescent="0.2">
      <c r="A8" s="162" t="s">
        <v>326</v>
      </c>
      <c r="B8" s="173" t="s">
        <v>300</v>
      </c>
      <c r="C8" s="254">
        <v>3.5882260000000001</v>
      </c>
      <c r="D8" s="254">
        <v>3.4782259999999998</v>
      </c>
      <c r="E8" s="254">
        <v>3.5792259999999998</v>
      </c>
      <c r="F8" s="254">
        <v>3.549226</v>
      </c>
      <c r="G8" s="254">
        <v>3.2172260000000001</v>
      </c>
      <c r="H8" s="254">
        <v>3.3252259999999998</v>
      </c>
      <c r="I8" s="254">
        <v>3.5982259999999999</v>
      </c>
      <c r="J8" s="254">
        <v>3.7482259999999998</v>
      </c>
      <c r="K8" s="254">
        <v>3.658226</v>
      </c>
      <c r="L8" s="254">
        <v>3.7372260000000002</v>
      </c>
      <c r="M8" s="254">
        <v>3.738226</v>
      </c>
      <c r="N8" s="254">
        <v>3.9302260000000002</v>
      </c>
      <c r="O8" s="254">
        <v>3.8854289999999998</v>
      </c>
      <c r="P8" s="254">
        <v>4.0564289999999996</v>
      </c>
      <c r="Q8" s="254">
        <v>3.7944290000000001</v>
      </c>
      <c r="R8" s="254">
        <v>3.9224290000000002</v>
      </c>
      <c r="S8" s="254">
        <v>3.6924290000000002</v>
      </c>
      <c r="T8" s="254">
        <v>3.601429</v>
      </c>
      <c r="U8" s="254">
        <v>3.7814290000000002</v>
      </c>
      <c r="V8" s="254">
        <v>3.7614290000000001</v>
      </c>
      <c r="W8" s="254">
        <v>3.6784289999999999</v>
      </c>
      <c r="X8" s="254">
        <v>3.9004289999999999</v>
      </c>
      <c r="Y8" s="254">
        <v>4.0084289999999996</v>
      </c>
      <c r="Z8" s="254">
        <v>4.1944290000000004</v>
      </c>
      <c r="AA8" s="254">
        <v>4.1161479999999999</v>
      </c>
      <c r="AB8" s="254">
        <v>4.0271480000000004</v>
      </c>
      <c r="AC8" s="254">
        <v>4.188148</v>
      </c>
      <c r="AD8" s="254">
        <v>3.986148</v>
      </c>
      <c r="AE8" s="254">
        <v>3.7151480000000001</v>
      </c>
      <c r="AF8" s="254">
        <v>3.8751479999999998</v>
      </c>
      <c r="AG8" s="254">
        <v>4.0351480000000004</v>
      </c>
      <c r="AH8" s="254">
        <v>4.2101480000000002</v>
      </c>
      <c r="AI8" s="254">
        <v>4.071148</v>
      </c>
      <c r="AJ8" s="254">
        <v>4.0641480000000003</v>
      </c>
      <c r="AK8" s="254">
        <v>4.2471480000000001</v>
      </c>
      <c r="AL8" s="254">
        <v>4.3331480000000004</v>
      </c>
      <c r="AM8" s="254">
        <v>4.3781480000000004</v>
      </c>
      <c r="AN8" s="254">
        <v>4.4091480000000001</v>
      </c>
      <c r="AO8" s="254">
        <v>4.4671479999999999</v>
      </c>
      <c r="AP8" s="254">
        <v>4.3401480000000001</v>
      </c>
      <c r="AQ8" s="254">
        <v>4.1811480000000003</v>
      </c>
      <c r="AR8" s="254">
        <v>4.3031480000000002</v>
      </c>
      <c r="AS8" s="254">
        <v>4.3551479999999998</v>
      </c>
      <c r="AT8" s="254">
        <v>4.2941479999999999</v>
      </c>
      <c r="AU8" s="254">
        <v>4.3331480000000004</v>
      </c>
      <c r="AV8" s="254">
        <v>4.5061479999999996</v>
      </c>
      <c r="AW8" s="254">
        <v>4.5141479999999996</v>
      </c>
      <c r="AX8" s="254">
        <v>4.5191480000000004</v>
      </c>
      <c r="AY8" s="254">
        <v>4.6917602241000003</v>
      </c>
      <c r="AZ8" s="254">
        <v>4.7346719696999999</v>
      </c>
      <c r="BA8" s="254">
        <v>4.7331747815999998</v>
      </c>
      <c r="BB8" s="254">
        <v>4.7331381811000002</v>
      </c>
      <c r="BC8" s="254">
        <v>4.5530145871999999</v>
      </c>
      <c r="BD8" s="411">
        <v>4.4739410166000004</v>
      </c>
      <c r="BE8" s="411">
        <v>4.7741604131999997</v>
      </c>
      <c r="BF8" s="411">
        <v>4.8041601752999998</v>
      </c>
      <c r="BG8" s="411">
        <v>4.7546587078</v>
      </c>
      <c r="BH8" s="411">
        <v>4.9244665887999997</v>
      </c>
      <c r="BI8" s="411">
        <v>4.9343064068000002</v>
      </c>
      <c r="BJ8" s="411">
        <v>4.9043362435000004</v>
      </c>
      <c r="BK8" s="411">
        <v>4.9138068242999999</v>
      </c>
      <c r="BL8" s="411">
        <v>4.9443753481000003</v>
      </c>
      <c r="BM8" s="411">
        <v>4.9740556463000001</v>
      </c>
      <c r="BN8" s="411">
        <v>4.9944321876000002</v>
      </c>
      <c r="BO8" s="411">
        <v>5.024115879</v>
      </c>
      <c r="BP8" s="411">
        <v>5.0351310762999999</v>
      </c>
      <c r="BQ8" s="411">
        <v>5.0752722425999997</v>
      </c>
      <c r="BR8" s="411">
        <v>5.1152706257</v>
      </c>
      <c r="BS8" s="411">
        <v>5.1557611326000004</v>
      </c>
      <c r="BT8" s="411">
        <v>5.1955519524999998</v>
      </c>
      <c r="BU8" s="411">
        <v>5.2354499056000003</v>
      </c>
      <c r="BV8" s="411">
        <v>5.2753230341000004</v>
      </c>
    </row>
    <row r="9" spans="1:74" ht="11.1" customHeight="1" x14ac:dyDescent="0.2">
      <c r="A9" s="162" t="s">
        <v>327</v>
      </c>
      <c r="B9" s="173" t="s">
        <v>309</v>
      </c>
      <c r="C9" s="254">
        <v>3.0068239999999999</v>
      </c>
      <c r="D9" s="254">
        <v>2.9668239999999999</v>
      </c>
      <c r="E9" s="254">
        <v>2.9908239999999999</v>
      </c>
      <c r="F9" s="254">
        <v>2.9948239999999999</v>
      </c>
      <c r="G9" s="254">
        <v>2.9794459999999998</v>
      </c>
      <c r="H9" s="254">
        <v>2.965824</v>
      </c>
      <c r="I9" s="254">
        <v>2.9488240000000001</v>
      </c>
      <c r="J9" s="254">
        <v>2.957824</v>
      </c>
      <c r="K9" s="254">
        <v>2.8878240000000002</v>
      </c>
      <c r="L9" s="254">
        <v>2.9508239999999999</v>
      </c>
      <c r="M9" s="254">
        <v>2.9208240000000001</v>
      </c>
      <c r="N9" s="254">
        <v>2.9478240000000002</v>
      </c>
      <c r="O9" s="254">
        <v>2.9176099999999998</v>
      </c>
      <c r="P9" s="254">
        <v>2.9446099999999999</v>
      </c>
      <c r="Q9" s="254">
        <v>2.9626100000000002</v>
      </c>
      <c r="R9" s="254">
        <v>2.9576099999999999</v>
      </c>
      <c r="S9" s="254">
        <v>2.9496099999999998</v>
      </c>
      <c r="T9" s="254">
        <v>2.9496099999999998</v>
      </c>
      <c r="U9" s="254">
        <v>2.9256099999999998</v>
      </c>
      <c r="V9" s="254">
        <v>2.9626100000000002</v>
      </c>
      <c r="W9" s="254">
        <v>2.9496099999999998</v>
      </c>
      <c r="X9" s="254">
        <v>2.8986100000000001</v>
      </c>
      <c r="Y9" s="254">
        <v>2.9516100000000001</v>
      </c>
      <c r="Z9" s="254">
        <v>2.9206099999999999</v>
      </c>
      <c r="AA9" s="254">
        <v>2.960143</v>
      </c>
      <c r="AB9" s="254">
        <v>2.9511430000000001</v>
      </c>
      <c r="AC9" s="254">
        <v>2.9021430000000001</v>
      </c>
      <c r="AD9" s="254">
        <v>2.9021430000000001</v>
      </c>
      <c r="AE9" s="254">
        <v>2.8851429999999998</v>
      </c>
      <c r="AF9" s="254">
        <v>2.9131429999999998</v>
      </c>
      <c r="AG9" s="254">
        <v>2.8821430000000001</v>
      </c>
      <c r="AH9" s="254">
        <v>2.915143</v>
      </c>
      <c r="AI9" s="254">
        <v>2.9181430000000002</v>
      </c>
      <c r="AJ9" s="254">
        <v>2.9331429999999998</v>
      </c>
      <c r="AK9" s="254">
        <v>2.9061430000000001</v>
      </c>
      <c r="AL9" s="254">
        <v>2.915143</v>
      </c>
      <c r="AM9" s="254">
        <v>2.8901430000000001</v>
      </c>
      <c r="AN9" s="254">
        <v>2.899143</v>
      </c>
      <c r="AO9" s="254">
        <v>2.8801429999999999</v>
      </c>
      <c r="AP9" s="254">
        <v>2.8731429999999998</v>
      </c>
      <c r="AQ9" s="254">
        <v>2.8891429999999998</v>
      </c>
      <c r="AR9" s="254">
        <v>2.8291430000000002</v>
      </c>
      <c r="AS9" s="254">
        <v>2.7751429999999999</v>
      </c>
      <c r="AT9" s="254">
        <v>2.8091430000000002</v>
      </c>
      <c r="AU9" s="254">
        <v>2.7831429999999999</v>
      </c>
      <c r="AV9" s="254">
        <v>2.7521429999999998</v>
      </c>
      <c r="AW9" s="254">
        <v>2.734143</v>
      </c>
      <c r="AX9" s="254">
        <v>2.6361430000000001</v>
      </c>
      <c r="AY9" s="254">
        <v>2.6359199976999999</v>
      </c>
      <c r="AZ9" s="254">
        <v>2.7123325124000002</v>
      </c>
      <c r="BA9" s="254">
        <v>2.6931075621999998</v>
      </c>
      <c r="BB9" s="254">
        <v>2.7160910024999998</v>
      </c>
      <c r="BC9" s="254">
        <v>2.708035083</v>
      </c>
      <c r="BD9" s="411">
        <v>2.6994542412999998</v>
      </c>
      <c r="BE9" s="411">
        <v>2.6915535062</v>
      </c>
      <c r="BF9" s="411">
        <v>2.6845533985999999</v>
      </c>
      <c r="BG9" s="411">
        <v>2.6747789571</v>
      </c>
      <c r="BH9" s="411">
        <v>2.6666920339</v>
      </c>
      <c r="BI9" s="411">
        <v>2.6586195603</v>
      </c>
      <c r="BJ9" s="411">
        <v>2.6506330598000001</v>
      </c>
      <c r="BK9" s="411">
        <v>2.6083935267</v>
      </c>
      <c r="BL9" s="411">
        <v>2.6126507524</v>
      </c>
      <c r="BM9" s="411">
        <v>2.604506105</v>
      </c>
      <c r="BN9" s="411">
        <v>2.5966764692000002</v>
      </c>
      <c r="BO9" s="411">
        <v>2.5885333570000002</v>
      </c>
      <c r="BP9" s="411">
        <v>2.5819926779000002</v>
      </c>
      <c r="BQ9" s="411">
        <v>2.5740565479000002</v>
      </c>
      <c r="BR9" s="411">
        <v>2.5660558163</v>
      </c>
      <c r="BS9" s="411">
        <v>2.5602777436999999</v>
      </c>
      <c r="BT9" s="411">
        <v>2.5521831011999998</v>
      </c>
      <c r="BU9" s="411">
        <v>2.5441369306000001</v>
      </c>
      <c r="BV9" s="411">
        <v>2.5370795282</v>
      </c>
    </row>
    <row r="10" spans="1:74" ht="11.1" customHeight="1" x14ac:dyDescent="0.2">
      <c r="A10" s="162" t="s">
        <v>328</v>
      </c>
      <c r="B10" s="173" t="s">
        <v>1171</v>
      </c>
      <c r="C10" s="254">
        <v>3.819499</v>
      </c>
      <c r="D10" s="254">
        <v>3.6154850000000001</v>
      </c>
      <c r="E10" s="254">
        <v>3.4647929999999998</v>
      </c>
      <c r="F10" s="254">
        <v>3.6146989999999999</v>
      </c>
      <c r="G10" s="254">
        <v>3.2207910000000002</v>
      </c>
      <c r="H10" s="254">
        <v>3.261844</v>
      </c>
      <c r="I10" s="254">
        <v>3.2957480000000001</v>
      </c>
      <c r="J10" s="254">
        <v>3.0381649999999998</v>
      </c>
      <c r="K10" s="254">
        <v>3.0753560000000002</v>
      </c>
      <c r="L10" s="254">
        <v>3.3341440000000002</v>
      </c>
      <c r="M10" s="254">
        <v>3.38015</v>
      </c>
      <c r="N10" s="254">
        <v>3.3283230000000001</v>
      </c>
      <c r="O10" s="254">
        <v>3.4103272275999998</v>
      </c>
      <c r="P10" s="254">
        <v>3.4287320162000001</v>
      </c>
      <c r="Q10" s="254">
        <v>3.3137770675999998</v>
      </c>
      <c r="R10" s="254">
        <v>3.324954923</v>
      </c>
      <c r="S10" s="254">
        <v>3.1923709177999999</v>
      </c>
      <c r="T10" s="254">
        <v>3.0759840630999999</v>
      </c>
      <c r="U10" s="254">
        <v>3.0780946959</v>
      </c>
      <c r="V10" s="254">
        <v>2.8651265207000001</v>
      </c>
      <c r="W10" s="254">
        <v>2.3184177876000001</v>
      </c>
      <c r="X10" s="254">
        <v>2.7504210397</v>
      </c>
      <c r="Y10" s="254">
        <v>2.9282491782000002</v>
      </c>
      <c r="Z10" s="254">
        <v>3.0852786822999998</v>
      </c>
      <c r="AA10" s="254">
        <v>2.9368830973</v>
      </c>
      <c r="AB10" s="254">
        <v>2.9070792891999999</v>
      </c>
      <c r="AC10" s="254">
        <v>2.8830800000000001</v>
      </c>
      <c r="AD10" s="254">
        <v>2.9592960000000001</v>
      </c>
      <c r="AE10" s="254">
        <v>3.012753</v>
      </c>
      <c r="AF10" s="254">
        <v>2.708583</v>
      </c>
      <c r="AG10" s="254">
        <v>2.9983027715000001</v>
      </c>
      <c r="AH10" s="254">
        <v>2.6706237750000001</v>
      </c>
      <c r="AI10" s="254">
        <v>2.4934749709999999</v>
      </c>
      <c r="AJ10" s="254">
        <v>2.735776</v>
      </c>
      <c r="AK10" s="254">
        <v>2.935654</v>
      </c>
      <c r="AL10" s="254">
        <v>3.0963080000000001</v>
      </c>
      <c r="AM10" s="254">
        <v>3.0119500000000001</v>
      </c>
      <c r="AN10" s="254">
        <v>3.1191599999999999</v>
      </c>
      <c r="AO10" s="254">
        <v>3.1001560000000001</v>
      </c>
      <c r="AP10" s="254">
        <v>3.005836</v>
      </c>
      <c r="AQ10" s="254">
        <v>2.7489979999999998</v>
      </c>
      <c r="AR10" s="254">
        <v>2.6985380000000001</v>
      </c>
      <c r="AS10" s="254">
        <v>2.846838</v>
      </c>
      <c r="AT10" s="254">
        <v>2.5325769999999999</v>
      </c>
      <c r="AU10" s="254">
        <v>2.7672829999999999</v>
      </c>
      <c r="AV10" s="254">
        <v>2.9820350000000002</v>
      </c>
      <c r="AW10" s="254">
        <v>3.0136440000000002</v>
      </c>
      <c r="AX10" s="254">
        <v>3.0978159999999999</v>
      </c>
      <c r="AY10" s="254">
        <v>3.0199628377000001</v>
      </c>
      <c r="AZ10" s="254">
        <v>3.0006732649000001</v>
      </c>
      <c r="BA10" s="254">
        <v>2.9116549891000001</v>
      </c>
      <c r="BB10" s="254">
        <v>2.8586664321000002</v>
      </c>
      <c r="BC10" s="254">
        <v>2.7667265478999998</v>
      </c>
      <c r="BD10" s="411">
        <v>2.6932350241999998</v>
      </c>
      <c r="BE10" s="411">
        <v>2.7219394369000001</v>
      </c>
      <c r="BF10" s="411">
        <v>2.6781170996000001</v>
      </c>
      <c r="BG10" s="411">
        <v>2.6541376452000001</v>
      </c>
      <c r="BH10" s="411">
        <v>2.7031173429000002</v>
      </c>
      <c r="BI10" s="411">
        <v>2.7906100730999999</v>
      </c>
      <c r="BJ10" s="411">
        <v>2.7633561663999999</v>
      </c>
      <c r="BK10" s="411">
        <v>2.7173148225000001</v>
      </c>
      <c r="BL10" s="411">
        <v>2.7088450333999998</v>
      </c>
      <c r="BM10" s="411">
        <v>2.7178838597000001</v>
      </c>
      <c r="BN10" s="411">
        <v>2.6988372771</v>
      </c>
      <c r="BO10" s="411">
        <v>2.6488176044</v>
      </c>
      <c r="BP10" s="411">
        <v>2.635220736</v>
      </c>
      <c r="BQ10" s="411">
        <v>2.6647691374</v>
      </c>
      <c r="BR10" s="411">
        <v>2.6230899756000001</v>
      </c>
      <c r="BS10" s="411">
        <v>2.6382547539000001</v>
      </c>
      <c r="BT10" s="411">
        <v>2.6542896962999998</v>
      </c>
      <c r="BU10" s="411">
        <v>2.6955547862999998</v>
      </c>
      <c r="BV10" s="411">
        <v>2.6983549304999999</v>
      </c>
    </row>
    <row r="11" spans="1:74" ht="11.1" customHeight="1" x14ac:dyDescent="0.2">
      <c r="A11" s="162" t="s">
        <v>329</v>
      </c>
      <c r="B11" s="173" t="s">
        <v>303</v>
      </c>
      <c r="C11" s="254">
        <v>1.5433296175</v>
      </c>
      <c r="D11" s="254">
        <v>1.5893296175</v>
      </c>
      <c r="E11" s="254">
        <v>1.6093296175</v>
      </c>
      <c r="F11" s="254">
        <v>1.6093296175</v>
      </c>
      <c r="G11" s="254">
        <v>1.5723296175000001</v>
      </c>
      <c r="H11" s="254">
        <v>1.5553296175</v>
      </c>
      <c r="I11" s="254">
        <v>1.5773296175</v>
      </c>
      <c r="J11" s="254">
        <v>1.6333296175000001</v>
      </c>
      <c r="K11" s="254">
        <v>1.6123296174999999</v>
      </c>
      <c r="L11" s="254">
        <v>1.6193296175</v>
      </c>
      <c r="M11" s="254">
        <v>1.6383296174999999</v>
      </c>
      <c r="N11" s="254">
        <v>1.6513296175000001</v>
      </c>
      <c r="O11" s="254">
        <v>1.5958130504000001</v>
      </c>
      <c r="P11" s="254">
        <v>1.6110662282999999</v>
      </c>
      <c r="Q11" s="254">
        <v>1.6026855819000001</v>
      </c>
      <c r="R11" s="254">
        <v>1.6412093044</v>
      </c>
      <c r="S11" s="254">
        <v>1.5929235859999999</v>
      </c>
      <c r="T11" s="254">
        <v>1.5851835177</v>
      </c>
      <c r="U11" s="254">
        <v>1.6226811467</v>
      </c>
      <c r="V11" s="254">
        <v>1.6229689453</v>
      </c>
      <c r="W11" s="254">
        <v>1.6035647725</v>
      </c>
      <c r="X11" s="254">
        <v>1.5771085372</v>
      </c>
      <c r="Y11" s="254">
        <v>1.5472836339</v>
      </c>
      <c r="Z11" s="254">
        <v>1.5440349003</v>
      </c>
      <c r="AA11" s="254">
        <v>1.4933570586</v>
      </c>
      <c r="AB11" s="254">
        <v>1.5226150586</v>
      </c>
      <c r="AC11" s="254">
        <v>1.5219700586</v>
      </c>
      <c r="AD11" s="254">
        <v>1.5559990586000001</v>
      </c>
      <c r="AE11" s="254">
        <v>1.5394840586</v>
      </c>
      <c r="AF11" s="254">
        <v>1.5906910586</v>
      </c>
      <c r="AG11" s="254">
        <v>1.5979740586</v>
      </c>
      <c r="AH11" s="254">
        <v>1.5924430586</v>
      </c>
      <c r="AI11" s="254">
        <v>1.5676760586</v>
      </c>
      <c r="AJ11" s="254">
        <v>1.5003050586</v>
      </c>
      <c r="AK11" s="254">
        <v>1.5352620586000001</v>
      </c>
      <c r="AL11" s="254">
        <v>1.5493740586</v>
      </c>
      <c r="AM11" s="254">
        <v>1.5625060585999999</v>
      </c>
      <c r="AN11" s="254">
        <v>1.5960770585999999</v>
      </c>
      <c r="AO11" s="254">
        <v>1.5927530586</v>
      </c>
      <c r="AP11" s="254">
        <v>1.5843420586000001</v>
      </c>
      <c r="AQ11" s="254">
        <v>1.5989770586000001</v>
      </c>
      <c r="AR11" s="254">
        <v>1.6186530586000001</v>
      </c>
      <c r="AS11" s="254">
        <v>1.6132380585999999</v>
      </c>
      <c r="AT11" s="254">
        <v>1.6110210586</v>
      </c>
      <c r="AU11" s="254">
        <v>1.6021240586000001</v>
      </c>
      <c r="AV11" s="254">
        <v>1.5976390586</v>
      </c>
      <c r="AW11" s="254">
        <v>1.5831780585999999</v>
      </c>
      <c r="AX11" s="254">
        <v>1.5736410586</v>
      </c>
      <c r="AY11" s="254">
        <v>1.5521222995999999</v>
      </c>
      <c r="AZ11" s="254">
        <v>1.5531595304000001</v>
      </c>
      <c r="BA11" s="254">
        <v>1.5547790378999999</v>
      </c>
      <c r="BB11" s="254">
        <v>1.5925609819</v>
      </c>
      <c r="BC11" s="254">
        <v>1.5826553350999999</v>
      </c>
      <c r="BD11" s="411">
        <v>1.5916451004000001</v>
      </c>
      <c r="BE11" s="411">
        <v>1.6172990270000001</v>
      </c>
      <c r="BF11" s="411">
        <v>1.6161067601000001</v>
      </c>
      <c r="BG11" s="411">
        <v>1.6006187184</v>
      </c>
      <c r="BH11" s="411">
        <v>1.5802402974</v>
      </c>
      <c r="BI11" s="411">
        <v>1.5791600750000001</v>
      </c>
      <c r="BJ11" s="411">
        <v>1.5867613917000001</v>
      </c>
      <c r="BK11" s="411">
        <v>1.5818688609</v>
      </c>
      <c r="BL11" s="411">
        <v>1.5946645133999999</v>
      </c>
      <c r="BM11" s="411">
        <v>1.5802189473999999</v>
      </c>
      <c r="BN11" s="411">
        <v>1.5888470352999999</v>
      </c>
      <c r="BO11" s="411">
        <v>1.5812581377999999</v>
      </c>
      <c r="BP11" s="411">
        <v>1.5963901230999999</v>
      </c>
      <c r="BQ11" s="411">
        <v>1.6181546088000001</v>
      </c>
      <c r="BR11" s="411">
        <v>1.6197686511</v>
      </c>
      <c r="BS11" s="411">
        <v>1.6080155044</v>
      </c>
      <c r="BT11" s="411">
        <v>1.5884170428</v>
      </c>
      <c r="BU11" s="411">
        <v>1.5898397661999999</v>
      </c>
      <c r="BV11" s="411">
        <v>1.5966752004</v>
      </c>
    </row>
    <row r="12" spans="1:74" ht="11.1" customHeight="1" x14ac:dyDescent="0.2">
      <c r="A12" s="162" t="s">
        <v>336</v>
      </c>
      <c r="B12" s="173" t="s">
        <v>304</v>
      </c>
      <c r="C12" s="254">
        <v>67.636779469000004</v>
      </c>
      <c r="D12" s="254">
        <v>67.151558627</v>
      </c>
      <c r="E12" s="254">
        <v>65.792968740999996</v>
      </c>
      <c r="F12" s="254">
        <v>65.748195706999994</v>
      </c>
      <c r="G12" s="254">
        <v>66.147062202000001</v>
      </c>
      <c r="H12" s="254">
        <v>66.940971954999995</v>
      </c>
      <c r="I12" s="254">
        <v>67.215159389999997</v>
      </c>
      <c r="J12" s="254">
        <v>67.451855625999997</v>
      </c>
      <c r="K12" s="254">
        <v>66.996066002000006</v>
      </c>
      <c r="L12" s="254">
        <v>66.631867862999997</v>
      </c>
      <c r="M12" s="254">
        <v>67.310379233999996</v>
      </c>
      <c r="N12" s="254">
        <v>67.453377200999995</v>
      </c>
      <c r="O12" s="254">
        <v>67.730824533000003</v>
      </c>
      <c r="P12" s="254">
        <v>67.776793968000007</v>
      </c>
      <c r="Q12" s="254">
        <v>67.659438374999993</v>
      </c>
      <c r="R12" s="254">
        <v>67.908927449000004</v>
      </c>
      <c r="S12" s="254">
        <v>67.758207690999996</v>
      </c>
      <c r="T12" s="254">
        <v>67.888835913999998</v>
      </c>
      <c r="U12" s="254">
        <v>68.063147107999995</v>
      </c>
      <c r="V12" s="254">
        <v>68.426590238000003</v>
      </c>
      <c r="W12" s="254">
        <v>68.040463294999995</v>
      </c>
      <c r="X12" s="254">
        <v>67.812590043</v>
      </c>
      <c r="Y12" s="254">
        <v>67.743954371000001</v>
      </c>
      <c r="Z12" s="254">
        <v>67.223233589000003</v>
      </c>
      <c r="AA12" s="254">
        <v>66.736798836999995</v>
      </c>
      <c r="AB12" s="254">
        <v>66.527794372000002</v>
      </c>
      <c r="AC12" s="254">
        <v>66.544569435</v>
      </c>
      <c r="AD12" s="254">
        <v>67.164608127999998</v>
      </c>
      <c r="AE12" s="254">
        <v>67.688014901000003</v>
      </c>
      <c r="AF12" s="254">
        <v>67.777547600000005</v>
      </c>
      <c r="AG12" s="254">
        <v>67.828268901000001</v>
      </c>
      <c r="AH12" s="254">
        <v>67.675491596000001</v>
      </c>
      <c r="AI12" s="254">
        <v>67.052668007999998</v>
      </c>
      <c r="AJ12" s="254">
        <v>67.265808457999995</v>
      </c>
      <c r="AK12" s="254">
        <v>67.015928470000006</v>
      </c>
      <c r="AL12" s="254">
        <v>66.765214165000003</v>
      </c>
      <c r="AM12" s="254">
        <v>66.778341015999999</v>
      </c>
      <c r="AN12" s="254">
        <v>67.070488057000006</v>
      </c>
      <c r="AO12" s="254">
        <v>66.319219958000005</v>
      </c>
      <c r="AP12" s="254">
        <v>66.571159389000002</v>
      </c>
      <c r="AQ12" s="254">
        <v>66.875856881000004</v>
      </c>
      <c r="AR12" s="254">
        <v>67.416467327999996</v>
      </c>
      <c r="AS12" s="254">
        <v>67.410826776999997</v>
      </c>
      <c r="AT12" s="254">
        <v>67.904716418999996</v>
      </c>
      <c r="AU12" s="254">
        <v>68.214021963999997</v>
      </c>
      <c r="AV12" s="254">
        <v>68.534396693999994</v>
      </c>
      <c r="AW12" s="254">
        <v>67.960044738999997</v>
      </c>
      <c r="AX12" s="254">
        <v>68.096122437999995</v>
      </c>
      <c r="AY12" s="254">
        <v>67.612671137000007</v>
      </c>
      <c r="AZ12" s="254">
        <v>67.507244635999996</v>
      </c>
      <c r="BA12" s="254">
        <v>67.973696791999998</v>
      </c>
      <c r="BB12" s="254">
        <v>68.436496587999997</v>
      </c>
      <c r="BC12" s="254">
        <v>68.549754445999994</v>
      </c>
      <c r="BD12" s="411">
        <v>68.769639362000007</v>
      </c>
      <c r="BE12" s="411">
        <v>68.721335162000003</v>
      </c>
      <c r="BF12" s="411">
        <v>68.987453158999998</v>
      </c>
      <c r="BG12" s="411">
        <v>68.982862378999997</v>
      </c>
      <c r="BH12" s="411">
        <v>68.954403299000006</v>
      </c>
      <c r="BI12" s="411">
        <v>68.561266218</v>
      </c>
      <c r="BJ12" s="411">
        <v>68.295508411</v>
      </c>
      <c r="BK12" s="411">
        <v>67.793881806000002</v>
      </c>
      <c r="BL12" s="411">
        <v>67.777042464000004</v>
      </c>
      <c r="BM12" s="411">
        <v>67.780260425999998</v>
      </c>
      <c r="BN12" s="411">
        <v>68.062440866000003</v>
      </c>
      <c r="BO12" s="411">
        <v>68.490705578999993</v>
      </c>
      <c r="BP12" s="411">
        <v>68.775996230000004</v>
      </c>
      <c r="BQ12" s="411">
        <v>68.732917767000004</v>
      </c>
      <c r="BR12" s="411">
        <v>69.020440858000001</v>
      </c>
      <c r="BS12" s="411">
        <v>68.933066506000003</v>
      </c>
      <c r="BT12" s="411">
        <v>69.117972304000006</v>
      </c>
      <c r="BU12" s="411">
        <v>68.739315629999993</v>
      </c>
      <c r="BV12" s="411">
        <v>68.485782592999996</v>
      </c>
    </row>
    <row r="13" spans="1:74" ht="11.1" customHeight="1" x14ac:dyDescent="0.2">
      <c r="A13" s="162" t="s">
        <v>331</v>
      </c>
      <c r="B13" s="173" t="s">
        <v>1172</v>
      </c>
      <c r="C13" s="254">
        <v>36.727088051000003</v>
      </c>
      <c r="D13" s="254">
        <v>36.313178268000001</v>
      </c>
      <c r="E13" s="254">
        <v>35.006382436999999</v>
      </c>
      <c r="F13" s="254">
        <v>35.141942716999999</v>
      </c>
      <c r="G13" s="254">
        <v>35.178133512999999</v>
      </c>
      <c r="H13" s="254">
        <v>35.821863598</v>
      </c>
      <c r="I13" s="254">
        <v>36.056278579000001</v>
      </c>
      <c r="J13" s="254">
        <v>36.188936822999999</v>
      </c>
      <c r="K13" s="254">
        <v>36.252928339999997</v>
      </c>
      <c r="L13" s="254">
        <v>35.968261378999998</v>
      </c>
      <c r="M13" s="254">
        <v>36.814852170000002</v>
      </c>
      <c r="N13" s="254">
        <v>36.852462578999997</v>
      </c>
      <c r="O13" s="254">
        <v>37.252931146000002</v>
      </c>
      <c r="P13" s="254">
        <v>37.625178146000003</v>
      </c>
      <c r="Q13" s="254">
        <v>37.641676146000002</v>
      </c>
      <c r="R13" s="254">
        <v>37.922704146000001</v>
      </c>
      <c r="S13" s="254">
        <v>37.485169145999997</v>
      </c>
      <c r="T13" s="254">
        <v>37.588006145999998</v>
      </c>
      <c r="U13" s="254">
        <v>37.517292146000003</v>
      </c>
      <c r="V13" s="254">
        <v>37.767343146000002</v>
      </c>
      <c r="W13" s="254">
        <v>37.442777145999997</v>
      </c>
      <c r="X13" s="254">
        <v>36.946195146000001</v>
      </c>
      <c r="Y13" s="254">
        <v>36.880645145999999</v>
      </c>
      <c r="Z13" s="254">
        <v>36.601695145999997</v>
      </c>
      <c r="AA13" s="254">
        <v>36.362370146000004</v>
      </c>
      <c r="AB13" s="254">
        <v>36.303701146000002</v>
      </c>
      <c r="AC13" s="254">
        <v>36.472560145999999</v>
      </c>
      <c r="AD13" s="254">
        <v>36.904057146</v>
      </c>
      <c r="AE13" s="254">
        <v>36.984838146000001</v>
      </c>
      <c r="AF13" s="254">
        <v>36.737371146000001</v>
      </c>
      <c r="AG13" s="254">
        <v>36.899618146000002</v>
      </c>
      <c r="AH13" s="254">
        <v>36.791971146000002</v>
      </c>
      <c r="AI13" s="254">
        <v>36.054449146000003</v>
      </c>
      <c r="AJ13" s="254">
        <v>36.106198145999997</v>
      </c>
      <c r="AK13" s="254">
        <v>35.613330146000003</v>
      </c>
      <c r="AL13" s="254">
        <v>35.785530145999999</v>
      </c>
      <c r="AM13" s="254">
        <v>36.338430146</v>
      </c>
      <c r="AN13" s="254">
        <v>36.484130145999998</v>
      </c>
      <c r="AO13" s="254">
        <v>35.974930145999998</v>
      </c>
      <c r="AP13" s="254">
        <v>36.008530145999998</v>
      </c>
      <c r="AQ13" s="254">
        <v>35.897630145999997</v>
      </c>
      <c r="AR13" s="254">
        <v>35.993630146000001</v>
      </c>
      <c r="AS13" s="254">
        <v>36.316630146000001</v>
      </c>
      <c r="AT13" s="254">
        <v>36.491630145999999</v>
      </c>
      <c r="AU13" s="254">
        <v>36.849230145999996</v>
      </c>
      <c r="AV13" s="254">
        <v>36.870530146</v>
      </c>
      <c r="AW13" s="254">
        <v>36.401130146</v>
      </c>
      <c r="AX13" s="254">
        <v>36.554430146000001</v>
      </c>
      <c r="AY13" s="254">
        <v>36.337383185999997</v>
      </c>
      <c r="AZ13" s="254">
        <v>36.390325382</v>
      </c>
      <c r="BA13" s="254">
        <v>37.020941143999998</v>
      </c>
      <c r="BB13" s="254">
        <v>37.322212016999998</v>
      </c>
      <c r="BC13" s="254">
        <v>37.122056278999999</v>
      </c>
      <c r="BD13" s="411">
        <v>37.099838134999999</v>
      </c>
      <c r="BE13" s="411">
        <v>37.194101173999996</v>
      </c>
      <c r="BF13" s="411">
        <v>37.235021875000001</v>
      </c>
      <c r="BG13" s="411">
        <v>37.368651173000003</v>
      </c>
      <c r="BH13" s="411">
        <v>37.215491356000001</v>
      </c>
      <c r="BI13" s="411">
        <v>37.262361476000002</v>
      </c>
      <c r="BJ13" s="411">
        <v>37.301889293999999</v>
      </c>
      <c r="BK13" s="411">
        <v>36.945371821000002</v>
      </c>
      <c r="BL13" s="411">
        <v>36.976681092</v>
      </c>
      <c r="BM13" s="411">
        <v>37.011748848000003</v>
      </c>
      <c r="BN13" s="411">
        <v>37.067317772999999</v>
      </c>
      <c r="BO13" s="411">
        <v>37.096586504000001</v>
      </c>
      <c r="BP13" s="411">
        <v>37.134164767999998</v>
      </c>
      <c r="BQ13" s="411">
        <v>37.173305753000001</v>
      </c>
      <c r="BR13" s="411">
        <v>37.20899704</v>
      </c>
      <c r="BS13" s="411">
        <v>37.237224132999998</v>
      </c>
      <c r="BT13" s="411">
        <v>37.279003815000003</v>
      </c>
      <c r="BU13" s="411">
        <v>37.320850870999998</v>
      </c>
      <c r="BV13" s="411">
        <v>37.355061018000001</v>
      </c>
    </row>
    <row r="14" spans="1:74" ht="11.1" customHeight="1" x14ac:dyDescent="0.2">
      <c r="A14" s="162" t="s">
        <v>332</v>
      </c>
      <c r="B14" s="173" t="s">
        <v>310</v>
      </c>
      <c r="C14" s="254">
        <v>30.650757904999999</v>
      </c>
      <c r="D14" s="254">
        <v>30.230848122000001</v>
      </c>
      <c r="E14" s="254">
        <v>29.079052291</v>
      </c>
      <c r="F14" s="254">
        <v>29.171612571000001</v>
      </c>
      <c r="G14" s="254">
        <v>29.193803367000001</v>
      </c>
      <c r="H14" s="254">
        <v>29.837533451999999</v>
      </c>
      <c r="I14" s="254">
        <v>30.084948433000001</v>
      </c>
      <c r="J14" s="254">
        <v>30.211606676999999</v>
      </c>
      <c r="K14" s="254">
        <v>30.265598193999999</v>
      </c>
      <c r="L14" s="254">
        <v>29.964931233000001</v>
      </c>
      <c r="M14" s="254">
        <v>30.771522023999999</v>
      </c>
      <c r="N14" s="254">
        <v>30.824132432999999</v>
      </c>
      <c r="O14" s="254">
        <v>31.020600999999999</v>
      </c>
      <c r="P14" s="254">
        <v>31.372848000000001</v>
      </c>
      <c r="Q14" s="254">
        <v>31.399346000000001</v>
      </c>
      <c r="R14" s="254">
        <v>31.630374</v>
      </c>
      <c r="S14" s="254">
        <v>31.202839000000001</v>
      </c>
      <c r="T14" s="254">
        <v>31.311675999999999</v>
      </c>
      <c r="U14" s="254">
        <v>31.207961999999998</v>
      </c>
      <c r="V14" s="254">
        <v>31.462012999999999</v>
      </c>
      <c r="W14" s="254">
        <v>31.126446999999999</v>
      </c>
      <c r="X14" s="254">
        <v>30.752865</v>
      </c>
      <c r="Y14" s="254">
        <v>30.564315000000001</v>
      </c>
      <c r="Z14" s="254">
        <v>30.263365</v>
      </c>
      <c r="AA14" s="254">
        <v>30.06504</v>
      </c>
      <c r="AB14" s="254">
        <v>29.969370999999999</v>
      </c>
      <c r="AC14" s="254">
        <v>30.114229999999999</v>
      </c>
      <c r="AD14" s="254">
        <v>30.570727000000002</v>
      </c>
      <c r="AE14" s="254">
        <v>30.701508</v>
      </c>
      <c r="AF14" s="254">
        <v>30.469041000000001</v>
      </c>
      <c r="AG14" s="254">
        <v>30.595288</v>
      </c>
      <c r="AH14" s="254">
        <v>30.516641</v>
      </c>
      <c r="AI14" s="254">
        <v>29.825119000000001</v>
      </c>
      <c r="AJ14" s="254">
        <v>29.809868000000002</v>
      </c>
      <c r="AK14" s="254">
        <v>29.305</v>
      </c>
      <c r="AL14" s="254">
        <v>29.488199999999999</v>
      </c>
      <c r="AM14" s="254">
        <v>30.100100000000001</v>
      </c>
      <c r="AN14" s="254">
        <v>30.2408</v>
      </c>
      <c r="AO14" s="254">
        <v>29.706600000000002</v>
      </c>
      <c r="AP14" s="254">
        <v>29.755199999999999</v>
      </c>
      <c r="AQ14" s="254">
        <v>29.6343</v>
      </c>
      <c r="AR14" s="254">
        <v>29.720300000000002</v>
      </c>
      <c r="AS14" s="254">
        <v>30.043299999999999</v>
      </c>
      <c r="AT14" s="254">
        <v>30.218299999999999</v>
      </c>
      <c r="AU14" s="254">
        <v>30.575900000000001</v>
      </c>
      <c r="AV14" s="254">
        <v>30.597200000000001</v>
      </c>
      <c r="AW14" s="254">
        <v>30.127800000000001</v>
      </c>
      <c r="AX14" s="254">
        <v>30.281099999999999</v>
      </c>
      <c r="AY14" s="254">
        <v>30.057700000000001</v>
      </c>
      <c r="AZ14" s="254">
        <v>30.0931</v>
      </c>
      <c r="BA14" s="254">
        <v>30.707699999999999</v>
      </c>
      <c r="BB14" s="254">
        <v>30.992964199999999</v>
      </c>
      <c r="BC14" s="254">
        <v>30.7769403</v>
      </c>
      <c r="BD14" s="411">
        <v>30.737961299999998</v>
      </c>
      <c r="BE14" s="411">
        <v>30.816024299999999</v>
      </c>
      <c r="BF14" s="411">
        <v>30.841024300000001</v>
      </c>
      <c r="BG14" s="411">
        <v>30.9584689</v>
      </c>
      <c r="BH14" s="411">
        <v>30.789901199999999</v>
      </c>
      <c r="BI14" s="411">
        <v>30.820618799999998</v>
      </c>
      <c r="BJ14" s="411">
        <v>30.843883099999999</v>
      </c>
      <c r="BK14" s="411">
        <v>30.432084799999998</v>
      </c>
      <c r="BL14" s="411">
        <v>30.447374400000001</v>
      </c>
      <c r="BM14" s="411">
        <v>30.4669648</v>
      </c>
      <c r="BN14" s="411">
        <v>30.506691341</v>
      </c>
      <c r="BO14" s="411">
        <v>30.520522867</v>
      </c>
      <c r="BP14" s="411">
        <v>30.541568371</v>
      </c>
      <c r="BQ14" s="411">
        <v>30.564704883000001</v>
      </c>
      <c r="BR14" s="411">
        <v>30.584704883000001</v>
      </c>
      <c r="BS14" s="411">
        <v>30.596968153999999</v>
      </c>
      <c r="BT14" s="411">
        <v>30.623554829</v>
      </c>
      <c r="BU14" s="411">
        <v>30.649409650999999</v>
      </c>
      <c r="BV14" s="411">
        <v>30.667632294000001</v>
      </c>
    </row>
    <row r="15" spans="1:74" ht="11.1" customHeight="1" x14ac:dyDescent="0.2">
      <c r="A15" s="162" t="s">
        <v>546</v>
      </c>
      <c r="B15" s="173" t="s">
        <v>260</v>
      </c>
      <c r="C15" s="254">
        <v>6.0763301461000001</v>
      </c>
      <c r="D15" s="254">
        <v>6.0823301461000003</v>
      </c>
      <c r="E15" s="254">
        <v>5.9273301461000001</v>
      </c>
      <c r="F15" s="254">
        <v>5.9703301461000002</v>
      </c>
      <c r="G15" s="254">
        <v>5.9843301460999996</v>
      </c>
      <c r="H15" s="254">
        <v>5.9843301460999996</v>
      </c>
      <c r="I15" s="254">
        <v>5.9713301460999997</v>
      </c>
      <c r="J15" s="254">
        <v>5.9773301460999999</v>
      </c>
      <c r="K15" s="254">
        <v>5.9873301460999997</v>
      </c>
      <c r="L15" s="254">
        <v>6.0033301460999997</v>
      </c>
      <c r="M15" s="254">
        <v>6.0433301460999997</v>
      </c>
      <c r="N15" s="254">
        <v>6.0283301461000001</v>
      </c>
      <c r="O15" s="254">
        <v>6.2323301460999998</v>
      </c>
      <c r="P15" s="254">
        <v>6.2523301461000003</v>
      </c>
      <c r="Q15" s="254">
        <v>6.2423301460999996</v>
      </c>
      <c r="R15" s="254">
        <v>6.2923301461000003</v>
      </c>
      <c r="S15" s="254">
        <v>6.2823301460999996</v>
      </c>
      <c r="T15" s="254">
        <v>6.2763301461000003</v>
      </c>
      <c r="U15" s="254">
        <v>6.3093301460999998</v>
      </c>
      <c r="V15" s="254">
        <v>6.3053301461000002</v>
      </c>
      <c r="W15" s="254">
        <v>6.3163301461000003</v>
      </c>
      <c r="X15" s="254">
        <v>6.1933301461000001</v>
      </c>
      <c r="Y15" s="254">
        <v>6.3163301461000003</v>
      </c>
      <c r="Z15" s="254">
        <v>6.3383301460999997</v>
      </c>
      <c r="AA15" s="254">
        <v>6.2973301461000002</v>
      </c>
      <c r="AB15" s="254">
        <v>6.3343301461000001</v>
      </c>
      <c r="AC15" s="254">
        <v>6.3583301461000001</v>
      </c>
      <c r="AD15" s="254">
        <v>6.3333301460999998</v>
      </c>
      <c r="AE15" s="254">
        <v>6.2833301461</v>
      </c>
      <c r="AF15" s="254">
        <v>6.2683301461000003</v>
      </c>
      <c r="AG15" s="254">
        <v>6.3043301460999999</v>
      </c>
      <c r="AH15" s="254">
        <v>6.2753301461</v>
      </c>
      <c r="AI15" s="254">
        <v>6.2293301460999997</v>
      </c>
      <c r="AJ15" s="254">
        <v>6.2963301460999999</v>
      </c>
      <c r="AK15" s="254">
        <v>6.3083301461000003</v>
      </c>
      <c r="AL15" s="254">
        <v>6.2973301461000002</v>
      </c>
      <c r="AM15" s="254">
        <v>6.2383301461</v>
      </c>
      <c r="AN15" s="254">
        <v>6.2433301460999999</v>
      </c>
      <c r="AO15" s="254">
        <v>6.2683301461000003</v>
      </c>
      <c r="AP15" s="254">
        <v>6.2533301460999997</v>
      </c>
      <c r="AQ15" s="254">
        <v>6.2633301461000004</v>
      </c>
      <c r="AR15" s="254">
        <v>6.2733301461000002</v>
      </c>
      <c r="AS15" s="254">
        <v>6.2733301461000002</v>
      </c>
      <c r="AT15" s="254">
        <v>6.2733301461000002</v>
      </c>
      <c r="AU15" s="254">
        <v>6.2733301461000002</v>
      </c>
      <c r="AV15" s="254">
        <v>6.2733301461000002</v>
      </c>
      <c r="AW15" s="254">
        <v>6.2733301461000002</v>
      </c>
      <c r="AX15" s="254">
        <v>6.2733301461000002</v>
      </c>
      <c r="AY15" s="254">
        <v>6.2796831857999997</v>
      </c>
      <c r="AZ15" s="254">
        <v>6.2972253815999997</v>
      </c>
      <c r="BA15" s="254">
        <v>6.3132411444000001</v>
      </c>
      <c r="BB15" s="254">
        <v>6.3292478173999998</v>
      </c>
      <c r="BC15" s="254">
        <v>6.3451159793</v>
      </c>
      <c r="BD15" s="411">
        <v>6.3618768353000004</v>
      </c>
      <c r="BE15" s="411">
        <v>6.3780768743999996</v>
      </c>
      <c r="BF15" s="411">
        <v>6.3939975751000002</v>
      </c>
      <c r="BG15" s="411">
        <v>6.4101822726000002</v>
      </c>
      <c r="BH15" s="411">
        <v>6.4255901564000002</v>
      </c>
      <c r="BI15" s="411">
        <v>6.4417426758999996</v>
      </c>
      <c r="BJ15" s="411">
        <v>6.4580061935000002</v>
      </c>
      <c r="BK15" s="411">
        <v>6.513287021</v>
      </c>
      <c r="BL15" s="411">
        <v>6.5293066917999996</v>
      </c>
      <c r="BM15" s="411">
        <v>6.5447840482000004</v>
      </c>
      <c r="BN15" s="411">
        <v>6.5606264323000003</v>
      </c>
      <c r="BO15" s="411">
        <v>6.5760636369999999</v>
      </c>
      <c r="BP15" s="411">
        <v>6.5925963965000003</v>
      </c>
      <c r="BQ15" s="411">
        <v>6.6086008700000001</v>
      </c>
      <c r="BR15" s="411">
        <v>6.6242921573000002</v>
      </c>
      <c r="BS15" s="411">
        <v>6.6402559792</v>
      </c>
      <c r="BT15" s="411">
        <v>6.6554489863999997</v>
      </c>
      <c r="BU15" s="411">
        <v>6.6714412204000002</v>
      </c>
      <c r="BV15" s="411">
        <v>6.6874287237000001</v>
      </c>
    </row>
    <row r="16" spans="1:74" ht="11.1" customHeight="1" x14ac:dyDescent="0.2">
      <c r="A16" s="162" t="s">
        <v>333</v>
      </c>
      <c r="B16" s="173" t="s">
        <v>305</v>
      </c>
      <c r="C16" s="254">
        <v>13.531834299</v>
      </c>
      <c r="D16" s="254">
        <v>13.528385950000001</v>
      </c>
      <c r="E16" s="254">
        <v>13.510438105</v>
      </c>
      <c r="F16" s="254">
        <v>13.539850623</v>
      </c>
      <c r="G16" s="254">
        <v>13.549730557</v>
      </c>
      <c r="H16" s="254">
        <v>13.490996957</v>
      </c>
      <c r="I16" s="254">
        <v>13.560981621</v>
      </c>
      <c r="J16" s="254">
        <v>13.482417847000001</v>
      </c>
      <c r="K16" s="254">
        <v>13.220797022999999</v>
      </c>
      <c r="L16" s="254">
        <v>13.55233146</v>
      </c>
      <c r="M16" s="254">
        <v>13.290334723000001</v>
      </c>
      <c r="N16" s="254">
        <v>13.568471041</v>
      </c>
      <c r="O16" s="254">
        <v>13.619055556999999</v>
      </c>
      <c r="P16" s="254">
        <v>13.619670556999999</v>
      </c>
      <c r="Q16" s="254">
        <v>13.623282557</v>
      </c>
      <c r="R16" s="254">
        <v>13.549289557</v>
      </c>
      <c r="S16" s="254">
        <v>13.556256556999999</v>
      </c>
      <c r="T16" s="254">
        <v>13.555589556999999</v>
      </c>
      <c r="U16" s="254">
        <v>13.580482557</v>
      </c>
      <c r="V16" s="254">
        <v>13.548842557</v>
      </c>
      <c r="W16" s="254">
        <v>13.531738557000001</v>
      </c>
      <c r="X16" s="254">
        <v>13.594848557000001</v>
      </c>
      <c r="Y16" s="254">
        <v>13.734655557</v>
      </c>
      <c r="Z16" s="254">
        <v>13.730573557</v>
      </c>
      <c r="AA16" s="254">
        <v>13.751029557000001</v>
      </c>
      <c r="AB16" s="254">
        <v>13.762344557</v>
      </c>
      <c r="AC16" s="254">
        <v>13.743796557</v>
      </c>
      <c r="AD16" s="254">
        <v>13.727005557</v>
      </c>
      <c r="AE16" s="254">
        <v>13.631759557000001</v>
      </c>
      <c r="AF16" s="254">
        <v>13.697955557</v>
      </c>
      <c r="AG16" s="254">
        <v>13.812721557</v>
      </c>
      <c r="AH16" s="254">
        <v>13.612071557</v>
      </c>
      <c r="AI16" s="254">
        <v>13.770258557</v>
      </c>
      <c r="AJ16" s="254">
        <v>13.882041557000001</v>
      </c>
      <c r="AK16" s="254">
        <v>13.988718557</v>
      </c>
      <c r="AL16" s="254">
        <v>13.996653557</v>
      </c>
      <c r="AM16" s="254">
        <v>13.927175557</v>
      </c>
      <c r="AN16" s="254">
        <v>13.950517557</v>
      </c>
      <c r="AO16" s="254">
        <v>13.823437557</v>
      </c>
      <c r="AP16" s="254">
        <v>13.848567557000001</v>
      </c>
      <c r="AQ16" s="254">
        <v>13.805986557000001</v>
      </c>
      <c r="AR16" s="254">
        <v>13.854728557</v>
      </c>
      <c r="AS16" s="254">
        <v>13.831498557</v>
      </c>
      <c r="AT16" s="254">
        <v>13.921948557</v>
      </c>
      <c r="AU16" s="254">
        <v>13.800976557</v>
      </c>
      <c r="AV16" s="254">
        <v>13.871606557</v>
      </c>
      <c r="AW16" s="254">
        <v>14.008813557</v>
      </c>
      <c r="AX16" s="254">
        <v>14.140136557</v>
      </c>
      <c r="AY16" s="254">
        <v>14.149584006</v>
      </c>
      <c r="AZ16" s="254">
        <v>14.049066349</v>
      </c>
      <c r="BA16" s="254">
        <v>13.944325249</v>
      </c>
      <c r="BB16" s="254">
        <v>13.911874267</v>
      </c>
      <c r="BC16" s="254">
        <v>13.890185641</v>
      </c>
      <c r="BD16" s="411">
        <v>13.890048762999999</v>
      </c>
      <c r="BE16" s="411">
        <v>13.840554453999999</v>
      </c>
      <c r="BF16" s="411">
        <v>13.820117682999999</v>
      </c>
      <c r="BG16" s="411">
        <v>13.791316930000001</v>
      </c>
      <c r="BH16" s="411">
        <v>13.789504507</v>
      </c>
      <c r="BI16" s="411">
        <v>13.760977971999999</v>
      </c>
      <c r="BJ16" s="411">
        <v>13.755378763</v>
      </c>
      <c r="BK16" s="411">
        <v>13.759464875999999</v>
      </c>
      <c r="BL16" s="411">
        <v>13.720464665</v>
      </c>
      <c r="BM16" s="411">
        <v>13.714186156</v>
      </c>
      <c r="BN16" s="411">
        <v>13.709768381</v>
      </c>
      <c r="BO16" s="411">
        <v>13.706832564000001</v>
      </c>
      <c r="BP16" s="411">
        <v>13.713019405000001</v>
      </c>
      <c r="BQ16" s="411">
        <v>13.745258653</v>
      </c>
      <c r="BR16" s="411">
        <v>13.741143843</v>
      </c>
      <c r="BS16" s="411">
        <v>13.736804084999999</v>
      </c>
      <c r="BT16" s="411">
        <v>13.742541171999999</v>
      </c>
      <c r="BU16" s="411">
        <v>13.726558169</v>
      </c>
      <c r="BV16" s="411">
        <v>13.733361467</v>
      </c>
    </row>
    <row r="17" spans="1:74" ht="11.1" customHeight="1" x14ac:dyDescent="0.2">
      <c r="A17" s="162" t="s">
        <v>334</v>
      </c>
      <c r="B17" s="173" t="s">
        <v>306</v>
      </c>
      <c r="C17" s="254">
        <v>4.5674999999999999</v>
      </c>
      <c r="D17" s="254">
        <v>4.5183999999999997</v>
      </c>
      <c r="E17" s="254">
        <v>4.4897999999999998</v>
      </c>
      <c r="F17" s="254">
        <v>4.4573</v>
      </c>
      <c r="G17" s="254">
        <v>4.4356</v>
      </c>
      <c r="H17" s="254">
        <v>4.3472999999999997</v>
      </c>
      <c r="I17" s="254">
        <v>4.2857000000000003</v>
      </c>
      <c r="J17" s="254">
        <v>4.3566000000000003</v>
      </c>
      <c r="K17" s="254">
        <v>4.2773000000000003</v>
      </c>
      <c r="L17" s="254">
        <v>4.2206000000000001</v>
      </c>
      <c r="M17" s="254">
        <v>4.3079999999999998</v>
      </c>
      <c r="N17" s="254">
        <v>4.3292999999999999</v>
      </c>
      <c r="O17" s="254">
        <v>4.3960999999999997</v>
      </c>
      <c r="P17" s="254">
        <v>4.3594999999999997</v>
      </c>
      <c r="Q17" s="254">
        <v>4.3890000000000002</v>
      </c>
      <c r="R17" s="254">
        <v>4.4340000000000002</v>
      </c>
      <c r="S17" s="254">
        <v>4.3951000000000002</v>
      </c>
      <c r="T17" s="254">
        <v>4.3372000000000002</v>
      </c>
      <c r="U17" s="254">
        <v>4.3418999999999999</v>
      </c>
      <c r="V17" s="254">
        <v>4.4446000000000003</v>
      </c>
      <c r="W17" s="254">
        <v>4.5434999999999999</v>
      </c>
      <c r="X17" s="254">
        <v>4.62</v>
      </c>
      <c r="Y17" s="254">
        <v>4.5620000000000003</v>
      </c>
      <c r="Z17" s="254">
        <v>4.5510000000000002</v>
      </c>
      <c r="AA17" s="254">
        <v>4.5471000000000004</v>
      </c>
      <c r="AB17" s="254">
        <v>4.5008999999999997</v>
      </c>
      <c r="AC17" s="254">
        <v>4.5372000000000003</v>
      </c>
      <c r="AD17" s="254">
        <v>4.5281000000000002</v>
      </c>
      <c r="AE17" s="254">
        <v>4.5519999999999996</v>
      </c>
      <c r="AF17" s="254">
        <v>4.6337000000000002</v>
      </c>
      <c r="AG17" s="254">
        <v>4.4192</v>
      </c>
      <c r="AH17" s="254">
        <v>4.4611000000000001</v>
      </c>
      <c r="AI17" s="254">
        <v>4.5148999999999999</v>
      </c>
      <c r="AJ17" s="254">
        <v>4.6012000000000004</v>
      </c>
      <c r="AK17" s="254">
        <v>4.6109999999999998</v>
      </c>
      <c r="AL17" s="254">
        <v>4.6071</v>
      </c>
      <c r="AM17" s="254">
        <v>4.5647000000000002</v>
      </c>
      <c r="AN17" s="254">
        <v>4.5979999999999999</v>
      </c>
      <c r="AO17" s="254">
        <v>4.5499000000000001</v>
      </c>
      <c r="AP17" s="254">
        <v>4.5250000000000004</v>
      </c>
      <c r="AQ17" s="254">
        <v>4.5643000000000002</v>
      </c>
      <c r="AR17" s="254">
        <v>4.6417999999999999</v>
      </c>
      <c r="AS17" s="254">
        <v>4.4668000000000001</v>
      </c>
      <c r="AT17" s="254">
        <v>4.5011000000000001</v>
      </c>
      <c r="AU17" s="254">
        <v>4.5583999999999998</v>
      </c>
      <c r="AV17" s="254">
        <v>4.6066000000000003</v>
      </c>
      <c r="AW17" s="254">
        <v>4.673</v>
      </c>
      <c r="AX17" s="254">
        <v>4.6978</v>
      </c>
      <c r="AY17" s="254">
        <v>4.6150000000000002</v>
      </c>
      <c r="AZ17" s="254">
        <v>4.601</v>
      </c>
      <c r="BA17" s="254">
        <v>4.6369999999999996</v>
      </c>
      <c r="BB17" s="254">
        <v>4.641</v>
      </c>
      <c r="BC17" s="254">
        <v>4.5977598129999997</v>
      </c>
      <c r="BD17" s="411">
        <v>4.619593042</v>
      </c>
      <c r="BE17" s="411">
        <v>4.5871099079000004</v>
      </c>
      <c r="BF17" s="411">
        <v>4.6202892863000002</v>
      </c>
      <c r="BG17" s="411">
        <v>4.6198270484000004</v>
      </c>
      <c r="BH17" s="411">
        <v>4.6243415602000004</v>
      </c>
      <c r="BI17" s="411">
        <v>4.6321075463000003</v>
      </c>
      <c r="BJ17" s="411">
        <v>4.5852648122000002</v>
      </c>
      <c r="BK17" s="411">
        <v>4.5860575139000002</v>
      </c>
      <c r="BL17" s="411">
        <v>4.5867841802999996</v>
      </c>
      <c r="BM17" s="411">
        <v>4.5910321633000004</v>
      </c>
      <c r="BN17" s="411">
        <v>4.6009638958999997</v>
      </c>
      <c r="BO17" s="411">
        <v>4.6166427175000004</v>
      </c>
      <c r="BP17" s="411">
        <v>4.6425246314999997</v>
      </c>
      <c r="BQ17" s="411">
        <v>4.6025784339999998</v>
      </c>
      <c r="BR17" s="411">
        <v>4.6358321832999998</v>
      </c>
      <c r="BS17" s="411">
        <v>4.6353325225999997</v>
      </c>
      <c r="BT17" s="411">
        <v>4.6397925530000004</v>
      </c>
      <c r="BU17" s="411">
        <v>4.6478075719999996</v>
      </c>
      <c r="BV17" s="411">
        <v>4.6002350391000002</v>
      </c>
    </row>
    <row r="18" spans="1:74" ht="11.1" customHeight="1" x14ac:dyDescent="0.2">
      <c r="A18" s="162" t="s">
        <v>335</v>
      </c>
      <c r="B18" s="173" t="s">
        <v>308</v>
      </c>
      <c r="C18" s="254">
        <v>12.810357119000001</v>
      </c>
      <c r="D18" s="254">
        <v>12.79159441</v>
      </c>
      <c r="E18" s="254">
        <v>12.786348198000001</v>
      </c>
      <c r="F18" s="254">
        <v>12.609102367</v>
      </c>
      <c r="G18" s="254">
        <v>12.983598132999999</v>
      </c>
      <c r="H18" s="254">
        <v>13.280811399999999</v>
      </c>
      <c r="I18" s="254">
        <v>13.312199189999999</v>
      </c>
      <c r="J18" s="254">
        <v>13.423900956000001</v>
      </c>
      <c r="K18" s="254">
        <v>13.245040638000001</v>
      </c>
      <c r="L18" s="254">
        <v>12.890675024</v>
      </c>
      <c r="M18" s="254">
        <v>12.89719234</v>
      </c>
      <c r="N18" s="254">
        <v>12.703143581000001</v>
      </c>
      <c r="O18" s="254">
        <v>12.46273783</v>
      </c>
      <c r="P18" s="254">
        <v>12.172445265</v>
      </c>
      <c r="Q18" s="254">
        <v>12.005479672</v>
      </c>
      <c r="R18" s="254">
        <v>12.002933746</v>
      </c>
      <c r="S18" s="254">
        <v>12.321681988</v>
      </c>
      <c r="T18" s="254">
        <v>12.408040210999999</v>
      </c>
      <c r="U18" s="254">
        <v>12.623472404999999</v>
      </c>
      <c r="V18" s="254">
        <v>12.665804534999999</v>
      </c>
      <c r="W18" s="254">
        <v>12.522447593000001</v>
      </c>
      <c r="X18" s="254">
        <v>12.651546339999999</v>
      </c>
      <c r="Y18" s="254">
        <v>12.566653668000001</v>
      </c>
      <c r="Z18" s="254">
        <v>12.339964886000001</v>
      </c>
      <c r="AA18" s="254">
        <v>12.076299133999999</v>
      </c>
      <c r="AB18" s="254">
        <v>11.960848669000001</v>
      </c>
      <c r="AC18" s="254">
        <v>11.791012732</v>
      </c>
      <c r="AD18" s="254">
        <v>12.005445425</v>
      </c>
      <c r="AE18" s="254">
        <v>12.519417197999999</v>
      </c>
      <c r="AF18" s="254">
        <v>12.708520897</v>
      </c>
      <c r="AG18" s="254">
        <v>12.696729198</v>
      </c>
      <c r="AH18" s="254">
        <v>12.810348893</v>
      </c>
      <c r="AI18" s="254">
        <v>12.713060305000001</v>
      </c>
      <c r="AJ18" s="254">
        <v>12.676368755</v>
      </c>
      <c r="AK18" s="254">
        <v>12.802879767</v>
      </c>
      <c r="AL18" s="254">
        <v>12.375930461999999</v>
      </c>
      <c r="AM18" s="254">
        <v>11.948035313</v>
      </c>
      <c r="AN18" s="254">
        <v>12.037840354</v>
      </c>
      <c r="AO18" s="254">
        <v>11.970952255</v>
      </c>
      <c r="AP18" s="254">
        <v>12.189061687000001</v>
      </c>
      <c r="AQ18" s="254">
        <v>12.607940179</v>
      </c>
      <c r="AR18" s="254">
        <v>12.926308626000001</v>
      </c>
      <c r="AS18" s="254">
        <v>12.795898075</v>
      </c>
      <c r="AT18" s="254">
        <v>12.990037716</v>
      </c>
      <c r="AU18" s="254">
        <v>13.005415261</v>
      </c>
      <c r="AV18" s="254">
        <v>13.185659991</v>
      </c>
      <c r="AW18" s="254">
        <v>12.877101035999999</v>
      </c>
      <c r="AX18" s="254">
        <v>12.703755735</v>
      </c>
      <c r="AY18" s="254">
        <v>12.510703944999999</v>
      </c>
      <c r="AZ18" s="254">
        <v>12.466852906</v>
      </c>
      <c r="BA18" s="254">
        <v>12.371430397999999</v>
      </c>
      <c r="BB18" s="254">
        <v>12.561410304000001</v>
      </c>
      <c r="BC18" s="254">
        <v>12.939752713000001</v>
      </c>
      <c r="BD18" s="411">
        <v>13.160159422</v>
      </c>
      <c r="BE18" s="411">
        <v>13.099569625999999</v>
      </c>
      <c r="BF18" s="411">
        <v>13.312024315</v>
      </c>
      <c r="BG18" s="411">
        <v>13.203067227</v>
      </c>
      <c r="BH18" s="411">
        <v>13.325065875</v>
      </c>
      <c r="BI18" s="411">
        <v>12.905819224</v>
      </c>
      <c r="BJ18" s="411">
        <v>12.652975542</v>
      </c>
      <c r="BK18" s="411">
        <v>12.502987595</v>
      </c>
      <c r="BL18" s="411">
        <v>12.493112526999999</v>
      </c>
      <c r="BM18" s="411">
        <v>12.463293258</v>
      </c>
      <c r="BN18" s="411">
        <v>12.684390815</v>
      </c>
      <c r="BO18" s="411">
        <v>13.070643794</v>
      </c>
      <c r="BP18" s="411">
        <v>13.286287425999999</v>
      </c>
      <c r="BQ18" s="411">
        <v>13.211774927</v>
      </c>
      <c r="BR18" s="411">
        <v>13.434467790999999</v>
      </c>
      <c r="BS18" s="411">
        <v>13.323705765</v>
      </c>
      <c r="BT18" s="411">
        <v>13.456634764</v>
      </c>
      <c r="BU18" s="411">
        <v>13.044099018000001</v>
      </c>
      <c r="BV18" s="411">
        <v>12.79712507</v>
      </c>
    </row>
    <row r="19" spans="1:74" ht="11.1" customHeight="1" x14ac:dyDescent="0.2">
      <c r="A19" s="162" t="s">
        <v>337</v>
      </c>
      <c r="B19" s="173" t="s">
        <v>665</v>
      </c>
      <c r="C19" s="254">
        <v>89.385729377000004</v>
      </c>
      <c r="D19" s="254">
        <v>88.285574388000001</v>
      </c>
      <c r="E19" s="254">
        <v>87.430833648000004</v>
      </c>
      <c r="F19" s="254">
        <v>87.446712324999993</v>
      </c>
      <c r="G19" s="254">
        <v>87.234659917000002</v>
      </c>
      <c r="H19" s="254">
        <v>88.107702239000005</v>
      </c>
      <c r="I19" s="254">
        <v>88.469734877999997</v>
      </c>
      <c r="J19" s="254">
        <v>89.036817759000002</v>
      </c>
      <c r="K19" s="254">
        <v>88.296778953</v>
      </c>
      <c r="L19" s="254">
        <v>88.744647352000001</v>
      </c>
      <c r="M19" s="254">
        <v>89.741621183999996</v>
      </c>
      <c r="N19" s="254">
        <v>90.112906980000005</v>
      </c>
      <c r="O19" s="254">
        <v>90.344180972999993</v>
      </c>
      <c r="P19" s="254">
        <v>90.748730350000002</v>
      </c>
      <c r="Q19" s="254">
        <v>90.249718508000001</v>
      </c>
      <c r="R19" s="254">
        <v>90.620330343000006</v>
      </c>
      <c r="S19" s="254">
        <v>90.219690743000001</v>
      </c>
      <c r="T19" s="254">
        <v>89.989203161000006</v>
      </c>
      <c r="U19" s="254">
        <v>90.375231401999997</v>
      </c>
      <c r="V19" s="254">
        <v>90.523386704000004</v>
      </c>
      <c r="W19" s="254">
        <v>89.761322188999998</v>
      </c>
      <c r="X19" s="254">
        <v>90.481448782000001</v>
      </c>
      <c r="Y19" s="254">
        <v>90.906741182999994</v>
      </c>
      <c r="Z19" s="254">
        <v>90.717686267999994</v>
      </c>
      <c r="AA19" s="254">
        <v>89.846015379999997</v>
      </c>
      <c r="AB19" s="254">
        <v>89.581239433999997</v>
      </c>
      <c r="AC19" s="254">
        <v>89.83991159</v>
      </c>
      <c r="AD19" s="254">
        <v>90.740895519999995</v>
      </c>
      <c r="AE19" s="254">
        <v>90.968737185999998</v>
      </c>
      <c r="AF19" s="254">
        <v>90.982113325</v>
      </c>
      <c r="AG19" s="254">
        <v>91.801647537999997</v>
      </c>
      <c r="AH19" s="254">
        <v>91.649869977999998</v>
      </c>
      <c r="AI19" s="254">
        <v>90.983002037000006</v>
      </c>
      <c r="AJ19" s="254">
        <v>91.329744645000005</v>
      </c>
      <c r="AK19" s="254">
        <v>91.729976860999997</v>
      </c>
      <c r="AL19" s="254">
        <v>91.705062740000002</v>
      </c>
      <c r="AM19" s="254">
        <v>91.625177139000002</v>
      </c>
      <c r="AN19" s="254">
        <v>92.191516972000002</v>
      </c>
      <c r="AO19" s="254">
        <v>91.642080242999995</v>
      </c>
      <c r="AP19" s="254">
        <v>92.198247448000004</v>
      </c>
      <c r="AQ19" s="254">
        <v>92.093178488000007</v>
      </c>
      <c r="AR19" s="254">
        <v>93.062025054000003</v>
      </c>
      <c r="AS19" s="254">
        <v>93.212230030000001</v>
      </c>
      <c r="AT19" s="254">
        <v>93.497125478000001</v>
      </c>
      <c r="AU19" s="254">
        <v>94.029113688999999</v>
      </c>
      <c r="AV19" s="254">
        <v>94.915680687999995</v>
      </c>
      <c r="AW19" s="254">
        <v>94.506620796999997</v>
      </c>
      <c r="AX19" s="254">
        <v>94.923040981</v>
      </c>
      <c r="AY19" s="254">
        <v>94.145253916000001</v>
      </c>
      <c r="AZ19" s="254">
        <v>94.210940484999995</v>
      </c>
      <c r="BA19" s="254">
        <v>94.825002839999996</v>
      </c>
      <c r="BB19" s="254">
        <v>95.372124544000002</v>
      </c>
      <c r="BC19" s="254">
        <v>95.267653163999995</v>
      </c>
      <c r="BD19" s="411">
        <v>95.345691845000005</v>
      </c>
      <c r="BE19" s="411">
        <v>95.627382945999997</v>
      </c>
      <c r="BF19" s="411">
        <v>95.797748592000005</v>
      </c>
      <c r="BG19" s="411">
        <v>95.643846006999993</v>
      </c>
      <c r="BH19" s="411">
        <v>95.812320063000001</v>
      </c>
      <c r="BI19" s="411">
        <v>95.569915533</v>
      </c>
      <c r="BJ19" s="411">
        <v>95.204639671999999</v>
      </c>
      <c r="BK19" s="411">
        <v>94.449182239999999</v>
      </c>
      <c r="BL19" s="411">
        <v>94.441126612000005</v>
      </c>
      <c r="BM19" s="411">
        <v>94.472496684000006</v>
      </c>
      <c r="BN19" s="411">
        <v>94.868871935000001</v>
      </c>
      <c r="BO19" s="411">
        <v>95.330000557000005</v>
      </c>
      <c r="BP19" s="411">
        <v>95.623021143000003</v>
      </c>
      <c r="BQ19" s="411">
        <v>95.756969904000002</v>
      </c>
      <c r="BR19" s="411">
        <v>95.926362526000005</v>
      </c>
      <c r="BS19" s="411">
        <v>95.915678141000001</v>
      </c>
      <c r="BT19" s="411">
        <v>96.360144797000004</v>
      </c>
      <c r="BU19" s="411">
        <v>96.327020418999993</v>
      </c>
      <c r="BV19" s="411">
        <v>96.228279486999995</v>
      </c>
    </row>
    <row r="20" spans="1:74" ht="11.1" customHeight="1" x14ac:dyDescent="0.2">
      <c r="B20" s="173"/>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c r="AE20" s="254"/>
      <c r="AF20" s="254"/>
      <c r="AG20" s="254"/>
      <c r="AH20" s="254"/>
      <c r="AI20" s="254"/>
      <c r="AJ20" s="254"/>
      <c r="AK20" s="254"/>
      <c r="AL20" s="254"/>
      <c r="AM20" s="254"/>
      <c r="AN20" s="254"/>
      <c r="AO20" s="254"/>
      <c r="AP20" s="254"/>
      <c r="AQ20" s="254"/>
      <c r="AR20" s="254"/>
      <c r="AS20" s="254"/>
      <c r="AT20" s="254"/>
      <c r="AU20" s="254"/>
      <c r="AV20" s="254"/>
      <c r="AW20" s="254"/>
      <c r="AX20" s="254"/>
      <c r="AY20" s="254"/>
      <c r="AZ20" s="254"/>
      <c r="BA20" s="254"/>
      <c r="BB20" s="254"/>
      <c r="BC20" s="254"/>
      <c r="BD20" s="411"/>
      <c r="BE20" s="411"/>
      <c r="BF20" s="411"/>
      <c r="BG20" s="411"/>
      <c r="BH20" s="411"/>
      <c r="BI20" s="411"/>
      <c r="BJ20" s="411"/>
      <c r="BK20" s="411"/>
      <c r="BL20" s="411"/>
      <c r="BM20" s="411"/>
      <c r="BN20" s="411"/>
      <c r="BO20" s="411"/>
      <c r="BP20" s="411"/>
      <c r="BQ20" s="411"/>
      <c r="BR20" s="411"/>
      <c r="BS20" s="411"/>
      <c r="BT20" s="411"/>
      <c r="BU20" s="411"/>
      <c r="BV20" s="411"/>
    </row>
    <row r="21" spans="1:74" ht="11.1" customHeight="1" x14ac:dyDescent="0.2">
      <c r="A21" s="162" t="s">
        <v>547</v>
      </c>
      <c r="B21" s="173" t="s">
        <v>666</v>
      </c>
      <c r="C21" s="254">
        <v>52.658641326000001</v>
      </c>
      <c r="D21" s="254">
        <v>51.972396119999999</v>
      </c>
      <c r="E21" s="254">
        <v>52.424451210999997</v>
      </c>
      <c r="F21" s="254">
        <v>52.304769608000001</v>
      </c>
      <c r="G21" s="254">
        <v>52.056526404000003</v>
      </c>
      <c r="H21" s="254">
        <v>52.285838640999998</v>
      </c>
      <c r="I21" s="254">
        <v>52.413456299000003</v>
      </c>
      <c r="J21" s="254">
        <v>52.847880936000003</v>
      </c>
      <c r="K21" s="254">
        <v>52.043850612999996</v>
      </c>
      <c r="L21" s="254">
        <v>52.776385972999996</v>
      </c>
      <c r="M21" s="254">
        <v>52.926769014000001</v>
      </c>
      <c r="N21" s="254">
        <v>53.260444401000001</v>
      </c>
      <c r="O21" s="254">
        <v>53.091249826000002</v>
      </c>
      <c r="P21" s="254">
        <v>53.123552203999999</v>
      </c>
      <c r="Q21" s="254">
        <v>52.608042361999999</v>
      </c>
      <c r="R21" s="254">
        <v>52.697626196999998</v>
      </c>
      <c r="S21" s="254">
        <v>52.734521596999997</v>
      </c>
      <c r="T21" s="254">
        <v>52.401197015000001</v>
      </c>
      <c r="U21" s="254">
        <v>52.857939256000002</v>
      </c>
      <c r="V21" s="254">
        <v>52.756043558000002</v>
      </c>
      <c r="W21" s="254">
        <v>52.318545043</v>
      </c>
      <c r="X21" s="254">
        <v>53.535253634999997</v>
      </c>
      <c r="Y21" s="254">
        <v>54.026096037000002</v>
      </c>
      <c r="Z21" s="254">
        <v>54.115991121999997</v>
      </c>
      <c r="AA21" s="254">
        <v>53.483645234000001</v>
      </c>
      <c r="AB21" s="254">
        <v>53.277538288000002</v>
      </c>
      <c r="AC21" s="254">
        <v>53.367351444000001</v>
      </c>
      <c r="AD21" s="254">
        <v>53.836838374000003</v>
      </c>
      <c r="AE21" s="254">
        <v>53.983899039000001</v>
      </c>
      <c r="AF21" s="254">
        <v>54.244742178999999</v>
      </c>
      <c r="AG21" s="254">
        <v>54.902029392000003</v>
      </c>
      <c r="AH21" s="254">
        <v>54.857898831999997</v>
      </c>
      <c r="AI21" s="254">
        <v>54.928552891000002</v>
      </c>
      <c r="AJ21" s="254">
        <v>55.223546499000001</v>
      </c>
      <c r="AK21" s="254">
        <v>56.116646715000002</v>
      </c>
      <c r="AL21" s="254">
        <v>55.919532594000003</v>
      </c>
      <c r="AM21" s="254">
        <v>55.286746993000001</v>
      </c>
      <c r="AN21" s="254">
        <v>55.707386825999997</v>
      </c>
      <c r="AO21" s="254">
        <v>55.667150096999997</v>
      </c>
      <c r="AP21" s="254">
        <v>56.189717301999998</v>
      </c>
      <c r="AQ21" s="254">
        <v>56.195548342000002</v>
      </c>
      <c r="AR21" s="254">
        <v>57.068394908000002</v>
      </c>
      <c r="AS21" s="254">
        <v>56.895599883000003</v>
      </c>
      <c r="AT21" s="254">
        <v>57.005495332000002</v>
      </c>
      <c r="AU21" s="254">
        <v>57.179883543000003</v>
      </c>
      <c r="AV21" s="254">
        <v>58.045150542000002</v>
      </c>
      <c r="AW21" s="254">
        <v>58.105490650999997</v>
      </c>
      <c r="AX21" s="254">
        <v>58.368610834999998</v>
      </c>
      <c r="AY21" s="254">
        <v>57.807870729999998</v>
      </c>
      <c r="AZ21" s="254">
        <v>57.820615103999998</v>
      </c>
      <c r="BA21" s="254">
        <v>57.804061695999998</v>
      </c>
      <c r="BB21" s="254">
        <v>58.049912526</v>
      </c>
      <c r="BC21" s="254">
        <v>58.145596885000003</v>
      </c>
      <c r="BD21" s="411">
        <v>58.245853709000002</v>
      </c>
      <c r="BE21" s="411">
        <v>58.433281770999997</v>
      </c>
      <c r="BF21" s="411">
        <v>58.562726716999997</v>
      </c>
      <c r="BG21" s="411">
        <v>58.275194835000001</v>
      </c>
      <c r="BH21" s="411">
        <v>58.596828705999997</v>
      </c>
      <c r="BI21" s="411">
        <v>58.307554056999997</v>
      </c>
      <c r="BJ21" s="411">
        <v>57.902750378999997</v>
      </c>
      <c r="BK21" s="411">
        <v>57.503810418999997</v>
      </c>
      <c r="BL21" s="411">
        <v>57.464445519999998</v>
      </c>
      <c r="BM21" s="411">
        <v>57.460747836000003</v>
      </c>
      <c r="BN21" s="411">
        <v>57.801554162000002</v>
      </c>
      <c r="BO21" s="411">
        <v>58.233414052999997</v>
      </c>
      <c r="BP21" s="411">
        <v>58.488856376000001</v>
      </c>
      <c r="BQ21" s="411">
        <v>58.583664151000001</v>
      </c>
      <c r="BR21" s="411">
        <v>58.717365485999998</v>
      </c>
      <c r="BS21" s="411">
        <v>58.678454006999999</v>
      </c>
      <c r="BT21" s="411">
        <v>59.081140982000001</v>
      </c>
      <c r="BU21" s="411">
        <v>59.006169546999999</v>
      </c>
      <c r="BV21" s="411">
        <v>58.873218469000001</v>
      </c>
    </row>
    <row r="22" spans="1:74" ht="11.1" customHeight="1" x14ac:dyDescent="0.2">
      <c r="C22" s="225"/>
      <c r="D22" s="225"/>
      <c r="E22" s="225"/>
      <c r="F22" s="225"/>
      <c r="G22" s="225"/>
      <c r="H22" s="225"/>
      <c r="I22" s="225"/>
      <c r="J22" s="225"/>
      <c r="K22" s="225"/>
      <c r="L22" s="225"/>
      <c r="M22" s="225"/>
      <c r="N22" s="225"/>
      <c r="O22" s="225"/>
      <c r="P22" s="225"/>
      <c r="Q22" s="225"/>
      <c r="R22" s="225"/>
      <c r="S22" s="225"/>
      <c r="T22" s="225"/>
      <c r="U22" s="225"/>
      <c r="V22" s="225"/>
      <c r="W22" s="225"/>
      <c r="X22" s="225"/>
      <c r="Y22" s="225"/>
      <c r="Z22" s="225"/>
      <c r="AA22" s="225"/>
      <c r="AB22" s="225"/>
      <c r="AC22" s="225"/>
      <c r="AD22" s="225"/>
      <c r="AE22" s="225"/>
      <c r="AF22" s="225"/>
      <c r="AG22" s="225"/>
      <c r="AH22" s="225"/>
      <c r="AI22" s="225"/>
      <c r="AJ22" s="225"/>
      <c r="AK22" s="225"/>
      <c r="AL22" s="225"/>
      <c r="AM22" s="225"/>
      <c r="AN22" s="225"/>
      <c r="AO22" s="225"/>
      <c r="AP22" s="225"/>
      <c r="AQ22" s="225"/>
      <c r="AR22" s="225"/>
      <c r="AS22" s="225"/>
      <c r="AT22" s="225"/>
      <c r="AU22" s="225"/>
      <c r="AV22" s="225"/>
      <c r="AW22" s="225"/>
      <c r="AX22" s="225"/>
      <c r="AY22" s="650"/>
      <c r="AZ22" s="650"/>
      <c r="BA22" s="650"/>
      <c r="BB22" s="650"/>
      <c r="BC22" s="650"/>
      <c r="BD22" s="494"/>
      <c r="BE22" s="494"/>
      <c r="BF22" s="494"/>
      <c r="BG22" s="494"/>
      <c r="BH22" s="494"/>
      <c r="BI22" s="494"/>
      <c r="BJ22" s="494"/>
      <c r="BK22" s="412"/>
      <c r="BL22" s="412"/>
      <c r="BM22" s="412"/>
      <c r="BN22" s="412"/>
      <c r="BO22" s="412"/>
      <c r="BP22" s="412"/>
      <c r="BQ22" s="412"/>
      <c r="BR22" s="412"/>
      <c r="BS22" s="412"/>
      <c r="BT22" s="412"/>
      <c r="BU22" s="412"/>
      <c r="BV22" s="412"/>
    </row>
    <row r="23" spans="1:74" ht="11.1" customHeight="1" x14ac:dyDescent="0.2">
      <c r="B23" s="256" t="s">
        <v>1173</v>
      </c>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c r="AE23" s="254"/>
      <c r="AF23" s="254"/>
      <c r="AG23" s="254"/>
      <c r="AH23" s="254"/>
      <c r="AI23" s="254"/>
      <c r="AJ23" s="254"/>
      <c r="AK23" s="254"/>
      <c r="AL23" s="254"/>
      <c r="AM23" s="254"/>
      <c r="AN23" s="254"/>
      <c r="AO23" s="254"/>
      <c r="AP23" s="254"/>
      <c r="AQ23" s="254"/>
      <c r="AR23" s="254"/>
      <c r="AS23" s="254"/>
      <c r="AT23" s="254"/>
      <c r="AU23" s="254"/>
      <c r="AV23" s="254"/>
      <c r="AW23" s="254"/>
      <c r="AX23" s="254"/>
      <c r="AY23" s="254"/>
      <c r="AZ23" s="254"/>
      <c r="BA23" s="254"/>
      <c r="BB23" s="254"/>
      <c r="BC23" s="254"/>
      <c r="BD23" s="411"/>
      <c r="BE23" s="411"/>
      <c r="BF23" s="411"/>
      <c r="BG23" s="411"/>
      <c r="BH23" s="411"/>
      <c r="BI23" s="411"/>
      <c r="BJ23" s="411"/>
      <c r="BK23" s="411"/>
      <c r="BL23" s="411"/>
      <c r="BM23" s="411"/>
      <c r="BN23" s="411"/>
      <c r="BO23" s="411"/>
      <c r="BP23" s="411"/>
      <c r="BQ23" s="411"/>
      <c r="BR23" s="411"/>
      <c r="BS23" s="411"/>
      <c r="BT23" s="411"/>
      <c r="BU23" s="411"/>
      <c r="BV23" s="411"/>
    </row>
    <row r="24" spans="1:74" ht="11.1" customHeight="1" x14ac:dyDescent="0.2">
      <c r="A24" s="162" t="s">
        <v>317</v>
      </c>
      <c r="B24" s="173" t="s">
        <v>273</v>
      </c>
      <c r="C24" s="254">
        <v>45.969081799999998</v>
      </c>
      <c r="D24" s="254">
        <v>47.614098800000001</v>
      </c>
      <c r="E24" s="254">
        <v>46.944991799999997</v>
      </c>
      <c r="F24" s="254">
        <v>44.869075799999997</v>
      </c>
      <c r="G24" s="254">
        <v>44.601090800000001</v>
      </c>
      <c r="H24" s="254">
        <v>46.184271799999998</v>
      </c>
      <c r="I24" s="254">
        <v>46.021695800000003</v>
      </c>
      <c r="J24" s="254">
        <v>47.482698800000001</v>
      </c>
      <c r="K24" s="254">
        <v>46.781900800000003</v>
      </c>
      <c r="L24" s="254">
        <v>46.0007868</v>
      </c>
      <c r="M24" s="254">
        <v>46.527623800000001</v>
      </c>
      <c r="N24" s="254">
        <v>46.9706598</v>
      </c>
      <c r="O24" s="254">
        <v>45.104566699999999</v>
      </c>
      <c r="P24" s="254">
        <v>47.596328700000001</v>
      </c>
      <c r="Q24" s="254">
        <v>45.759069699999998</v>
      </c>
      <c r="R24" s="254">
        <v>44.742404700000002</v>
      </c>
      <c r="S24" s="254">
        <v>45.439669700000003</v>
      </c>
      <c r="T24" s="254">
        <v>45.935003700000003</v>
      </c>
      <c r="U24" s="254">
        <v>45.767839700000003</v>
      </c>
      <c r="V24" s="254">
        <v>46.578728699999999</v>
      </c>
      <c r="W24" s="254">
        <v>45.0463837</v>
      </c>
      <c r="X24" s="254">
        <v>46.349551699999999</v>
      </c>
      <c r="Y24" s="254">
        <v>46.364535699999998</v>
      </c>
      <c r="Z24" s="254">
        <v>45.7988827</v>
      </c>
      <c r="AA24" s="254">
        <v>45.850800300000003</v>
      </c>
      <c r="AB24" s="254">
        <v>46.519182299999997</v>
      </c>
      <c r="AC24" s="254">
        <v>45.141507300000001</v>
      </c>
      <c r="AD24" s="254">
        <v>45.756136300000001</v>
      </c>
      <c r="AE24" s="254">
        <v>45.439650299999997</v>
      </c>
      <c r="AF24" s="254">
        <v>45.345278299999997</v>
      </c>
      <c r="AG24" s="254">
        <v>46.734898299999998</v>
      </c>
      <c r="AH24" s="254">
        <v>46.299805300000003</v>
      </c>
      <c r="AI24" s="254">
        <v>45.869423300000001</v>
      </c>
      <c r="AJ24" s="254">
        <v>46.286305300000002</v>
      </c>
      <c r="AK24" s="254">
        <v>46.928712300000001</v>
      </c>
      <c r="AL24" s="254">
        <v>46.230208300000001</v>
      </c>
      <c r="AM24" s="254">
        <v>45.370789735999999</v>
      </c>
      <c r="AN24" s="254">
        <v>46.531107736000003</v>
      </c>
      <c r="AO24" s="254">
        <v>45.368125736000003</v>
      </c>
      <c r="AP24" s="254">
        <v>45.027160735999999</v>
      </c>
      <c r="AQ24" s="254">
        <v>44.281591736000003</v>
      </c>
      <c r="AR24" s="254">
        <v>44.982320735999998</v>
      </c>
      <c r="AS24" s="254">
        <v>46.136671735999997</v>
      </c>
      <c r="AT24" s="254">
        <v>45.558771735999997</v>
      </c>
      <c r="AU24" s="254">
        <v>45.763677735999998</v>
      </c>
      <c r="AV24" s="254">
        <v>46.340014736000001</v>
      </c>
      <c r="AW24" s="254">
        <v>45.544571736000002</v>
      </c>
      <c r="AX24" s="254">
        <v>47.112971915999999</v>
      </c>
      <c r="AY24" s="254">
        <v>46.067446304999997</v>
      </c>
      <c r="AZ24" s="254">
        <v>47.128423454999997</v>
      </c>
      <c r="BA24" s="254">
        <v>46.394908147000002</v>
      </c>
      <c r="BB24" s="254">
        <v>44.994348772999999</v>
      </c>
      <c r="BC24" s="254">
        <v>44.782993318999999</v>
      </c>
      <c r="BD24" s="411">
        <v>45.704302056000003</v>
      </c>
      <c r="BE24" s="411">
        <v>45.852480825999997</v>
      </c>
      <c r="BF24" s="411">
        <v>45.981479438999997</v>
      </c>
      <c r="BG24" s="411">
        <v>46.24505413</v>
      </c>
      <c r="BH24" s="411">
        <v>46.616034481</v>
      </c>
      <c r="BI24" s="411">
        <v>46.340731750000003</v>
      </c>
      <c r="BJ24" s="411">
        <v>47.001462080000003</v>
      </c>
      <c r="BK24" s="411">
        <v>46.276152998999997</v>
      </c>
      <c r="BL24" s="411">
        <v>46.889326627999999</v>
      </c>
      <c r="BM24" s="411">
        <v>46.387936953999997</v>
      </c>
      <c r="BN24" s="411">
        <v>45.468027059999997</v>
      </c>
      <c r="BO24" s="411">
        <v>45.003010351</v>
      </c>
      <c r="BP24" s="411">
        <v>46.024015728000002</v>
      </c>
      <c r="BQ24" s="411">
        <v>46.087012977000001</v>
      </c>
      <c r="BR24" s="411">
        <v>46.215013859999999</v>
      </c>
      <c r="BS24" s="411">
        <v>46.460666678999999</v>
      </c>
      <c r="BT24" s="411">
        <v>46.833756469000001</v>
      </c>
      <c r="BU24" s="411">
        <v>46.630549965</v>
      </c>
      <c r="BV24" s="411">
        <v>47.112581257999999</v>
      </c>
    </row>
    <row r="25" spans="1:74" ht="11.1" customHeight="1" x14ac:dyDescent="0.2">
      <c r="A25" s="162" t="s">
        <v>311</v>
      </c>
      <c r="B25" s="173" t="s">
        <v>274</v>
      </c>
      <c r="C25" s="254">
        <v>18.910805</v>
      </c>
      <c r="D25" s="254">
        <v>18.808622</v>
      </c>
      <c r="E25" s="254">
        <v>19.234014999999999</v>
      </c>
      <c r="F25" s="254">
        <v>18.588099</v>
      </c>
      <c r="G25" s="254">
        <v>18.419913999999999</v>
      </c>
      <c r="H25" s="254">
        <v>19.181495000000002</v>
      </c>
      <c r="I25" s="254">
        <v>18.705318999999999</v>
      </c>
      <c r="J25" s="254">
        <v>19.348821999999998</v>
      </c>
      <c r="K25" s="254">
        <v>18.847604</v>
      </c>
      <c r="L25" s="254">
        <v>18.796289999999999</v>
      </c>
      <c r="M25" s="254">
        <v>19.018877</v>
      </c>
      <c r="N25" s="254">
        <v>18.721263</v>
      </c>
      <c r="O25" s="254">
        <v>18.303673</v>
      </c>
      <c r="P25" s="254">
        <v>18.643384999999999</v>
      </c>
      <c r="Q25" s="254">
        <v>18.163796000000001</v>
      </c>
      <c r="R25" s="254">
        <v>18.210681000000001</v>
      </c>
      <c r="S25" s="254">
        <v>18.589096000000001</v>
      </c>
      <c r="T25" s="254">
        <v>18.857130000000002</v>
      </c>
      <c r="U25" s="254">
        <v>18.515346000000001</v>
      </c>
      <c r="V25" s="254">
        <v>19.155595000000002</v>
      </c>
      <c r="W25" s="254">
        <v>18.09178</v>
      </c>
      <c r="X25" s="254">
        <v>18.705068000000001</v>
      </c>
      <c r="Y25" s="254">
        <v>18.527752</v>
      </c>
      <c r="Z25" s="254">
        <v>18.120199</v>
      </c>
      <c r="AA25" s="254">
        <v>18.749355999999999</v>
      </c>
      <c r="AB25" s="254">
        <v>18.643338</v>
      </c>
      <c r="AC25" s="254">
        <v>18.530763</v>
      </c>
      <c r="AD25" s="254">
        <v>18.584091999999998</v>
      </c>
      <c r="AE25" s="254">
        <v>18.779156</v>
      </c>
      <c r="AF25" s="254">
        <v>18.805883999999999</v>
      </c>
      <c r="AG25" s="254">
        <v>19.257404000000001</v>
      </c>
      <c r="AH25" s="254">
        <v>19.124600999999998</v>
      </c>
      <c r="AI25" s="254">
        <v>19.251968999999999</v>
      </c>
      <c r="AJ25" s="254">
        <v>19.311890999999999</v>
      </c>
      <c r="AK25" s="254">
        <v>19.490718000000001</v>
      </c>
      <c r="AL25" s="254">
        <v>18.982814000000001</v>
      </c>
      <c r="AM25" s="254">
        <v>18.921430000000001</v>
      </c>
      <c r="AN25" s="254">
        <v>18.993697999999998</v>
      </c>
      <c r="AO25" s="254">
        <v>18.526115999999998</v>
      </c>
      <c r="AP25" s="254">
        <v>18.783351</v>
      </c>
      <c r="AQ25" s="254">
        <v>18.515732</v>
      </c>
      <c r="AR25" s="254">
        <v>18.833010999999999</v>
      </c>
      <c r="AS25" s="254">
        <v>19.163812</v>
      </c>
      <c r="AT25" s="254">
        <v>19.276212000000001</v>
      </c>
      <c r="AU25" s="254">
        <v>19.038568000000001</v>
      </c>
      <c r="AV25" s="254">
        <v>19.629655</v>
      </c>
      <c r="AW25" s="254">
        <v>19.206461999999998</v>
      </c>
      <c r="AX25" s="254">
        <v>19.516981999999999</v>
      </c>
      <c r="AY25" s="254">
        <v>19.248666</v>
      </c>
      <c r="AZ25" s="254">
        <v>19.396242999999998</v>
      </c>
      <c r="BA25" s="254">
        <v>19.238026000000001</v>
      </c>
      <c r="BB25" s="254">
        <v>18.878079466999999</v>
      </c>
      <c r="BC25" s="254">
        <v>19.231424868000001</v>
      </c>
      <c r="BD25" s="411">
        <v>19.465019999999999</v>
      </c>
      <c r="BE25" s="411">
        <v>19.47953</v>
      </c>
      <c r="BF25" s="411">
        <v>19.755040000000001</v>
      </c>
      <c r="BG25" s="411">
        <v>19.342230000000001</v>
      </c>
      <c r="BH25" s="411">
        <v>19.774000000000001</v>
      </c>
      <c r="BI25" s="411">
        <v>19.3322</v>
      </c>
      <c r="BJ25" s="411">
        <v>19.725149999999999</v>
      </c>
      <c r="BK25" s="411">
        <v>19.358309999999999</v>
      </c>
      <c r="BL25" s="411">
        <v>19.05132</v>
      </c>
      <c r="BM25" s="411">
        <v>19.115690000000001</v>
      </c>
      <c r="BN25" s="411">
        <v>19.232949999999999</v>
      </c>
      <c r="BO25" s="411">
        <v>19.326979999999999</v>
      </c>
      <c r="BP25" s="411">
        <v>19.662749999999999</v>
      </c>
      <c r="BQ25" s="411">
        <v>19.594100000000001</v>
      </c>
      <c r="BR25" s="411">
        <v>19.865780000000001</v>
      </c>
      <c r="BS25" s="411">
        <v>19.42773</v>
      </c>
      <c r="BT25" s="411">
        <v>19.867660000000001</v>
      </c>
      <c r="BU25" s="411">
        <v>19.501809999999999</v>
      </c>
      <c r="BV25" s="411">
        <v>19.73545</v>
      </c>
    </row>
    <row r="26" spans="1:74" ht="11.1" customHeight="1" x14ac:dyDescent="0.2">
      <c r="A26" s="162" t="s">
        <v>312</v>
      </c>
      <c r="B26" s="173" t="s">
        <v>299</v>
      </c>
      <c r="C26" s="254">
        <v>0.2726768</v>
      </c>
      <c r="D26" s="254">
        <v>0.2726768</v>
      </c>
      <c r="E26" s="254">
        <v>0.2726768</v>
      </c>
      <c r="F26" s="254">
        <v>0.2726768</v>
      </c>
      <c r="G26" s="254">
        <v>0.2726768</v>
      </c>
      <c r="H26" s="254">
        <v>0.2726768</v>
      </c>
      <c r="I26" s="254">
        <v>0.2726768</v>
      </c>
      <c r="J26" s="254">
        <v>0.2726768</v>
      </c>
      <c r="K26" s="254">
        <v>0.2726768</v>
      </c>
      <c r="L26" s="254">
        <v>0.2726768</v>
      </c>
      <c r="M26" s="254">
        <v>0.2726768</v>
      </c>
      <c r="N26" s="254">
        <v>0.2726768</v>
      </c>
      <c r="O26" s="254">
        <v>0.27618369999999998</v>
      </c>
      <c r="P26" s="254">
        <v>0.27618369999999998</v>
      </c>
      <c r="Q26" s="254">
        <v>0.27618369999999998</v>
      </c>
      <c r="R26" s="254">
        <v>0.27618369999999998</v>
      </c>
      <c r="S26" s="254">
        <v>0.27618369999999998</v>
      </c>
      <c r="T26" s="254">
        <v>0.27618369999999998</v>
      </c>
      <c r="U26" s="254">
        <v>0.27618369999999998</v>
      </c>
      <c r="V26" s="254">
        <v>0.27618369999999998</v>
      </c>
      <c r="W26" s="254">
        <v>0.27618369999999998</v>
      </c>
      <c r="X26" s="254">
        <v>0.27618369999999998</v>
      </c>
      <c r="Y26" s="254">
        <v>0.27618369999999998</v>
      </c>
      <c r="Z26" s="254">
        <v>0.27618369999999998</v>
      </c>
      <c r="AA26" s="254">
        <v>0.27749430000000003</v>
      </c>
      <c r="AB26" s="254">
        <v>0.27749430000000003</v>
      </c>
      <c r="AC26" s="254">
        <v>0.27749430000000003</v>
      </c>
      <c r="AD26" s="254">
        <v>0.27749430000000003</v>
      </c>
      <c r="AE26" s="254">
        <v>0.27749430000000003</v>
      </c>
      <c r="AF26" s="254">
        <v>0.27749430000000003</v>
      </c>
      <c r="AG26" s="254">
        <v>0.27749430000000003</v>
      </c>
      <c r="AH26" s="254">
        <v>0.27749430000000003</v>
      </c>
      <c r="AI26" s="254">
        <v>0.27749430000000003</v>
      </c>
      <c r="AJ26" s="254">
        <v>0.27749430000000003</v>
      </c>
      <c r="AK26" s="254">
        <v>0.27749430000000003</v>
      </c>
      <c r="AL26" s="254">
        <v>0.27749430000000003</v>
      </c>
      <c r="AM26" s="254">
        <v>0.35280973599999998</v>
      </c>
      <c r="AN26" s="254">
        <v>0.35280973599999998</v>
      </c>
      <c r="AO26" s="254">
        <v>0.35280973599999998</v>
      </c>
      <c r="AP26" s="254">
        <v>0.35280973599999998</v>
      </c>
      <c r="AQ26" s="254">
        <v>0.35280973599999998</v>
      </c>
      <c r="AR26" s="254">
        <v>0.35280973599999998</v>
      </c>
      <c r="AS26" s="254">
        <v>0.35280973599999998</v>
      </c>
      <c r="AT26" s="254">
        <v>0.35280973599999998</v>
      </c>
      <c r="AU26" s="254">
        <v>0.35280973599999998</v>
      </c>
      <c r="AV26" s="254">
        <v>0.35280973599999998</v>
      </c>
      <c r="AW26" s="254">
        <v>0.35280973599999998</v>
      </c>
      <c r="AX26" s="254">
        <v>0.35280973599999998</v>
      </c>
      <c r="AY26" s="254">
        <v>0.37365132299999998</v>
      </c>
      <c r="AZ26" s="254">
        <v>0.37365132299999998</v>
      </c>
      <c r="BA26" s="254">
        <v>0.37365132299999998</v>
      </c>
      <c r="BB26" s="254">
        <v>0.37365132299999998</v>
      </c>
      <c r="BC26" s="254">
        <v>0.37365132299999998</v>
      </c>
      <c r="BD26" s="411">
        <v>0.37365132299999998</v>
      </c>
      <c r="BE26" s="411">
        <v>0.37365132299999998</v>
      </c>
      <c r="BF26" s="411">
        <v>0.37365132299999998</v>
      </c>
      <c r="BG26" s="411">
        <v>0.37365132299999998</v>
      </c>
      <c r="BH26" s="411">
        <v>0.37365132299999998</v>
      </c>
      <c r="BI26" s="411">
        <v>0.37365132299999998</v>
      </c>
      <c r="BJ26" s="411">
        <v>0.37365132299999998</v>
      </c>
      <c r="BK26" s="411">
        <v>0.39659856199999999</v>
      </c>
      <c r="BL26" s="411">
        <v>0.39659856199999999</v>
      </c>
      <c r="BM26" s="411">
        <v>0.39659856199999999</v>
      </c>
      <c r="BN26" s="411">
        <v>0.39659856199999999</v>
      </c>
      <c r="BO26" s="411">
        <v>0.39659856199999999</v>
      </c>
      <c r="BP26" s="411">
        <v>0.39659856199999999</v>
      </c>
      <c r="BQ26" s="411">
        <v>0.39659856199999999</v>
      </c>
      <c r="BR26" s="411">
        <v>0.39659856199999999</v>
      </c>
      <c r="BS26" s="411">
        <v>0.39659856199999999</v>
      </c>
      <c r="BT26" s="411">
        <v>0.39659856199999999</v>
      </c>
      <c r="BU26" s="411">
        <v>0.39659856199999999</v>
      </c>
      <c r="BV26" s="411">
        <v>0.39659856199999999</v>
      </c>
    </row>
    <row r="27" spans="1:74" ht="11.1" customHeight="1" x14ac:dyDescent="0.2">
      <c r="A27" s="162" t="s">
        <v>313</v>
      </c>
      <c r="B27" s="173" t="s">
        <v>300</v>
      </c>
      <c r="C27" s="254">
        <v>2.2751000000000001</v>
      </c>
      <c r="D27" s="254">
        <v>2.3376999999999999</v>
      </c>
      <c r="E27" s="254">
        <v>2.4104999999999999</v>
      </c>
      <c r="F27" s="254">
        <v>2.1656</v>
      </c>
      <c r="G27" s="254">
        <v>2.2044000000000001</v>
      </c>
      <c r="H27" s="254">
        <v>2.3616000000000001</v>
      </c>
      <c r="I27" s="254">
        <v>2.3412999999999999</v>
      </c>
      <c r="J27" s="254">
        <v>2.4761000000000002</v>
      </c>
      <c r="K27" s="254">
        <v>2.3228</v>
      </c>
      <c r="L27" s="254">
        <v>2.2103999999999999</v>
      </c>
      <c r="M27" s="254">
        <v>2.2968999999999999</v>
      </c>
      <c r="N27" s="254">
        <v>2.3187000000000002</v>
      </c>
      <c r="O27" s="254">
        <v>2.1894</v>
      </c>
      <c r="P27" s="254">
        <v>2.2641</v>
      </c>
      <c r="Q27" s="254">
        <v>2.3169</v>
      </c>
      <c r="R27" s="254">
        <v>2.2519</v>
      </c>
      <c r="S27" s="254">
        <v>2.3563999999999998</v>
      </c>
      <c r="T27" s="254">
        <v>2.2197200000000001</v>
      </c>
      <c r="U27" s="254">
        <v>2.379</v>
      </c>
      <c r="V27" s="254">
        <v>2.5131999999999999</v>
      </c>
      <c r="W27" s="254">
        <v>2.3496999999999999</v>
      </c>
      <c r="X27" s="254">
        <v>2.3978999999999999</v>
      </c>
      <c r="Y27" s="254">
        <v>2.5632999999999999</v>
      </c>
      <c r="Z27" s="254">
        <v>2.4146000000000001</v>
      </c>
      <c r="AA27" s="254">
        <v>2.4990999999999999</v>
      </c>
      <c r="AB27" s="254">
        <v>2.4655</v>
      </c>
      <c r="AC27" s="254">
        <v>2.3967999999999998</v>
      </c>
      <c r="AD27" s="254">
        <v>2.3713000000000002</v>
      </c>
      <c r="AE27" s="254">
        <v>2.4569000000000001</v>
      </c>
      <c r="AF27" s="254">
        <v>2.4062999999999999</v>
      </c>
      <c r="AG27" s="254">
        <v>2.4464999999999999</v>
      </c>
      <c r="AH27" s="254">
        <v>2.4285000000000001</v>
      </c>
      <c r="AI27" s="254">
        <v>2.4315000000000002</v>
      </c>
      <c r="AJ27" s="254">
        <v>2.3784000000000001</v>
      </c>
      <c r="AK27" s="254">
        <v>2.4971999999999999</v>
      </c>
      <c r="AL27" s="254">
        <v>2.4001000000000001</v>
      </c>
      <c r="AM27" s="254">
        <v>2.4178000000000002</v>
      </c>
      <c r="AN27" s="254">
        <v>2.5318000000000001</v>
      </c>
      <c r="AO27" s="254">
        <v>2.3443000000000001</v>
      </c>
      <c r="AP27" s="254">
        <v>2.2646999999999999</v>
      </c>
      <c r="AQ27" s="254">
        <v>2.3416000000000001</v>
      </c>
      <c r="AR27" s="254">
        <v>2.415</v>
      </c>
      <c r="AS27" s="254">
        <v>2.4733999999999998</v>
      </c>
      <c r="AT27" s="254">
        <v>2.4009</v>
      </c>
      <c r="AU27" s="254">
        <v>2.4910000000000001</v>
      </c>
      <c r="AV27" s="254">
        <v>2.4308999999999998</v>
      </c>
      <c r="AW27" s="254">
        <v>2.4167999999999998</v>
      </c>
      <c r="AX27" s="254">
        <v>2.3640941020000001</v>
      </c>
      <c r="AY27" s="254">
        <v>2.3381746240000001</v>
      </c>
      <c r="AZ27" s="254">
        <v>2.4435358100000002</v>
      </c>
      <c r="BA27" s="254">
        <v>2.3635939210000001</v>
      </c>
      <c r="BB27" s="254">
        <v>2.2350867829999999</v>
      </c>
      <c r="BC27" s="254">
        <v>2.3138371719999999</v>
      </c>
      <c r="BD27" s="411">
        <v>2.404051763</v>
      </c>
      <c r="BE27" s="411">
        <v>2.4164012179999999</v>
      </c>
      <c r="BF27" s="411">
        <v>2.4561480050000002</v>
      </c>
      <c r="BG27" s="411">
        <v>2.4175919459999999</v>
      </c>
      <c r="BH27" s="411">
        <v>2.3946364099999999</v>
      </c>
      <c r="BI27" s="411">
        <v>2.4340627709999998</v>
      </c>
      <c r="BJ27" s="411">
        <v>2.4044175970000001</v>
      </c>
      <c r="BK27" s="411">
        <v>2.3381746240000001</v>
      </c>
      <c r="BL27" s="411">
        <v>2.4435358100000002</v>
      </c>
      <c r="BM27" s="411">
        <v>2.3635939210000001</v>
      </c>
      <c r="BN27" s="411">
        <v>2.2350867829999999</v>
      </c>
      <c r="BO27" s="411">
        <v>2.3138371719999999</v>
      </c>
      <c r="BP27" s="411">
        <v>2.404051763</v>
      </c>
      <c r="BQ27" s="411">
        <v>2.4164012179999999</v>
      </c>
      <c r="BR27" s="411">
        <v>2.4561480050000002</v>
      </c>
      <c r="BS27" s="411">
        <v>2.4175919459999999</v>
      </c>
      <c r="BT27" s="411">
        <v>2.3946364099999999</v>
      </c>
      <c r="BU27" s="411">
        <v>2.4340627709999998</v>
      </c>
      <c r="BV27" s="411">
        <v>2.4044175970000001</v>
      </c>
    </row>
    <row r="28" spans="1:74" ht="11.1" customHeight="1" x14ac:dyDescent="0.2">
      <c r="A28" s="162" t="s">
        <v>314</v>
      </c>
      <c r="B28" s="173" t="s">
        <v>301</v>
      </c>
      <c r="C28" s="254">
        <v>13.6044</v>
      </c>
      <c r="D28" s="254">
        <v>14.742599999999999</v>
      </c>
      <c r="E28" s="254">
        <v>14.215999999999999</v>
      </c>
      <c r="F28" s="254">
        <v>13.900700000000001</v>
      </c>
      <c r="G28" s="254">
        <v>14.0158</v>
      </c>
      <c r="H28" s="254">
        <v>14.3339</v>
      </c>
      <c r="I28" s="254">
        <v>14.3429</v>
      </c>
      <c r="J28" s="254">
        <v>14.686500000000001</v>
      </c>
      <c r="K28" s="254">
        <v>14.917920000000001</v>
      </c>
      <c r="L28" s="254">
        <v>14.326320000000001</v>
      </c>
      <c r="M28" s="254">
        <v>14.116070000000001</v>
      </c>
      <c r="N28" s="254">
        <v>13.68092</v>
      </c>
      <c r="O28" s="254">
        <v>13.00741</v>
      </c>
      <c r="P28" s="254">
        <v>14.49086</v>
      </c>
      <c r="Q28" s="254">
        <v>13.71339</v>
      </c>
      <c r="R28" s="254">
        <v>13.648440000000001</v>
      </c>
      <c r="S28" s="254">
        <v>13.66109</v>
      </c>
      <c r="T28" s="254">
        <v>14.170970000000001</v>
      </c>
      <c r="U28" s="254">
        <v>14.056710000000001</v>
      </c>
      <c r="V28" s="254">
        <v>13.71555</v>
      </c>
      <c r="W28" s="254">
        <v>13.784520000000001</v>
      </c>
      <c r="X28" s="254">
        <v>14.2151</v>
      </c>
      <c r="Y28" s="254">
        <v>13.846</v>
      </c>
      <c r="Z28" s="254">
        <v>13.013400000000001</v>
      </c>
      <c r="AA28" s="254">
        <v>12.872299999999999</v>
      </c>
      <c r="AB28" s="254">
        <v>13.4366</v>
      </c>
      <c r="AC28" s="254">
        <v>13.2333</v>
      </c>
      <c r="AD28" s="254">
        <v>14.0037</v>
      </c>
      <c r="AE28" s="254">
        <v>13.67165</v>
      </c>
      <c r="AF28" s="254">
        <v>13.717499999999999</v>
      </c>
      <c r="AG28" s="254">
        <v>14.191850000000001</v>
      </c>
      <c r="AH28" s="254">
        <v>13.808960000000001</v>
      </c>
      <c r="AI28" s="254">
        <v>13.87191</v>
      </c>
      <c r="AJ28" s="254">
        <v>14.00742</v>
      </c>
      <c r="AK28" s="254">
        <v>13.577199999999999</v>
      </c>
      <c r="AL28" s="254">
        <v>13.0266</v>
      </c>
      <c r="AM28" s="254">
        <v>12.62815</v>
      </c>
      <c r="AN28" s="254">
        <v>13.18805</v>
      </c>
      <c r="AO28" s="254">
        <v>13.148949999999999</v>
      </c>
      <c r="AP28" s="254">
        <v>13.44965</v>
      </c>
      <c r="AQ28" s="254">
        <v>13.145200000000001</v>
      </c>
      <c r="AR28" s="254">
        <v>13.5204</v>
      </c>
      <c r="AS28" s="254">
        <v>14.014749999999999</v>
      </c>
      <c r="AT28" s="254">
        <v>13.53275</v>
      </c>
      <c r="AU28" s="254">
        <v>14.042450000000001</v>
      </c>
      <c r="AV28" s="254">
        <v>13.930899999999999</v>
      </c>
      <c r="AW28" s="254">
        <v>13.132400000000001</v>
      </c>
      <c r="AX28" s="254">
        <v>13.190050157</v>
      </c>
      <c r="AY28" s="254">
        <v>13.218397027</v>
      </c>
      <c r="AZ28" s="254">
        <v>13.662999025</v>
      </c>
      <c r="BA28" s="254">
        <v>13.623307241999999</v>
      </c>
      <c r="BB28" s="254">
        <v>13.212577141000001</v>
      </c>
      <c r="BC28" s="254">
        <v>12.985895298999999</v>
      </c>
      <c r="BD28" s="411">
        <v>13.45924952</v>
      </c>
      <c r="BE28" s="411">
        <v>13.587341194</v>
      </c>
      <c r="BF28" s="411">
        <v>13.31306472</v>
      </c>
      <c r="BG28" s="411">
        <v>14.087693828000001</v>
      </c>
      <c r="BH28" s="411">
        <v>13.993716309</v>
      </c>
      <c r="BI28" s="411">
        <v>13.615702638</v>
      </c>
      <c r="BJ28" s="411">
        <v>13.245325493999999</v>
      </c>
      <c r="BK28" s="411">
        <v>13.312201686</v>
      </c>
      <c r="BL28" s="411">
        <v>13.761813538</v>
      </c>
      <c r="BM28" s="411">
        <v>13.730266114000001</v>
      </c>
      <c r="BN28" s="411">
        <v>13.318834924000001</v>
      </c>
      <c r="BO28" s="411">
        <v>13.092354834</v>
      </c>
      <c r="BP28" s="411">
        <v>13.56580673</v>
      </c>
      <c r="BQ28" s="411">
        <v>13.693237552999999</v>
      </c>
      <c r="BR28" s="411">
        <v>13.42065288</v>
      </c>
      <c r="BS28" s="411">
        <v>14.202834468000001</v>
      </c>
      <c r="BT28" s="411">
        <v>14.101591565</v>
      </c>
      <c r="BU28" s="411">
        <v>13.721522226999999</v>
      </c>
      <c r="BV28" s="411">
        <v>13.338751988</v>
      </c>
    </row>
    <row r="29" spans="1:74" ht="11.1" customHeight="1" x14ac:dyDescent="0.2">
      <c r="A29" s="162" t="s">
        <v>315</v>
      </c>
      <c r="B29" s="173" t="s">
        <v>302</v>
      </c>
      <c r="C29" s="254">
        <v>4.8259999999999996</v>
      </c>
      <c r="D29" s="254">
        <v>5.0303000000000004</v>
      </c>
      <c r="E29" s="254">
        <v>4.5260999999999996</v>
      </c>
      <c r="F29" s="254">
        <v>4.0682999999999998</v>
      </c>
      <c r="G29" s="254">
        <v>3.7484999999999999</v>
      </c>
      <c r="H29" s="254">
        <v>3.9133</v>
      </c>
      <c r="I29" s="254">
        <v>4.1985999999999999</v>
      </c>
      <c r="J29" s="254">
        <v>4.4260000000000002</v>
      </c>
      <c r="K29" s="254">
        <v>4.2633999999999999</v>
      </c>
      <c r="L29" s="254">
        <v>4.3737000000000004</v>
      </c>
      <c r="M29" s="254">
        <v>4.5627000000000004</v>
      </c>
      <c r="N29" s="254">
        <v>5.3982999999999999</v>
      </c>
      <c r="O29" s="254">
        <v>5.1321000000000003</v>
      </c>
      <c r="P29" s="254">
        <v>5.5167000000000002</v>
      </c>
      <c r="Q29" s="254">
        <v>5.1200999999999999</v>
      </c>
      <c r="R29" s="254">
        <v>4.3449999999999998</v>
      </c>
      <c r="S29" s="254">
        <v>4.3388</v>
      </c>
      <c r="T29" s="254">
        <v>4.0810000000000004</v>
      </c>
      <c r="U29" s="254">
        <v>4.3411</v>
      </c>
      <c r="V29" s="254">
        <v>4.5983999999999998</v>
      </c>
      <c r="W29" s="254">
        <v>4.4116</v>
      </c>
      <c r="X29" s="254">
        <v>4.3917999999999999</v>
      </c>
      <c r="Y29" s="254">
        <v>4.6082999999999998</v>
      </c>
      <c r="Z29" s="254">
        <v>5.4622000000000002</v>
      </c>
      <c r="AA29" s="254">
        <v>5.1643999999999997</v>
      </c>
      <c r="AB29" s="254">
        <v>5.2793999999999999</v>
      </c>
      <c r="AC29" s="254">
        <v>4.7286999999999999</v>
      </c>
      <c r="AD29" s="254">
        <v>4.2866999999999997</v>
      </c>
      <c r="AE29" s="254">
        <v>4.085</v>
      </c>
      <c r="AF29" s="254">
        <v>3.8597000000000001</v>
      </c>
      <c r="AG29" s="254">
        <v>4.3579999999999997</v>
      </c>
      <c r="AH29" s="254">
        <v>4.3737000000000004</v>
      </c>
      <c r="AI29" s="254">
        <v>4.1125999999999996</v>
      </c>
      <c r="AJ29" s="254">
        <v>4.1657000000000002</v>
      </c>
      <c r="AK29" s="254">
        <v>4.8028000000000004</v>
      </c>
      <c r="AL29" s="254">
        <v>5.1913999999999998</v>
      </c>
      <c r="AM29" s="254">
        <v>4.9859999999999998</v>
      </c>
      <c r="AN29" s="254">
        <v>5.2309000000000001</v>
      </c>
      <c r="AO29" s="254">
        <v>4.8520000000000003</v>
      </c>
      <c r="AP29" s="254">
        <v>4.0640999999999998</v>
      </c>
      <c r="AQ29" s="254">
        <v>3.7883</v>
      </c>
      <c r="AR29" s="254">
        <v>3.774</v>
      </c>
      <c r="AS29" s="254">
        <v>3.9287000000000001</v>
      </c>
      <c r="AT29" s="254">
        <v>3.9003999999999999</v>
      </c>
      <c r="AU29" s="254">
        <v>3.7957999999999998</v>
      </c>
      <c r="AV29" s="254">
        <v>3.9304000000000001</v>
      </c>
      <c r="AW29" s="254">
        <v>4.2981999999999996</v>
      </c>
      <c r="AX29" s="254">
        <v>4.9813763550000001</v>
      </c>
      <c r="AY29" s="254">
        <v>4.551923317</v>
      </c>
      <c r="AZ29" s="254">
        <v>4.7440851310000003</v>
      </c>
      <c r="BA29" s="254">
        <v>4.4496339120000004</v>
      </c>
      <c r="BB29" s="254">
        <v>4.1038229910000004</v>
      </c>
      <c r="BC29" s="254">
        <v>3.661241698</v>
      </c>
      <c r="BD29" s="411">
        <v>3.7978963299999999</v>
      </c>
      <c r="BE29" s="411">
        <v>3.8664873270000002</v>
      </c>
      <c r="BF29" s="411">
        <v>3.878790602</v>
      </c>
      <c r="BG29" s="411">
        <v>3.904563059</v>
      </c>
      <c r="BH29" s="411">
        <v>3.8911243099999999</v>
      </c>
      <c r="BI29" s="411">
        <v>4.1970974219999997</v>
      </c>
      <c r="BJ29" s="411">
        <v>4.6660083290000003</v>
      </c>
      <c r="BK29" s="411">
        <v>4.4859967730000001</v>
      </c>
      <c r="BL29" s="411">
        <v>4.675375464</v>
      </c>
      <c r="BM29" s="411">
        <v>4.3851888499999996</v>
      </c>
      <c r="BN29" s="411">
        <v>4.0443863870000003</v>
      </c>
      <c r="BO29" s="411">
        <v>3.6082150990000001</v>
      </c>
      <c r="BP29" s="411">
        <v>3.742890531</v>
      </c>
      <c r="BQ29" s="411">
        <v>3.8104881100000001</v>
      </c>
      <c r="BR29" s="411">
        <v>3.8226131940000001</v>
      </c>
      <c r="BS29" s="411">
        <v>3.8480123819999998</v>
      </c>
      <c r="BT29" s="411">
        <v>3.8347682700000001</v>
      </c>
      <c r="BU29" s="411">
        <v>4.1363099029999999</v>
      </c>
      <c r="BV29" s="411">
        <v>4.5984294669999999</v>
      </c>
    </row>
    <row r="30" spans="1:74" ht="11.1" customHeight="1" x14ac:dyDescent="0.2">
      <c r="A30" s="162" t="s">
        <v>316</v>
      </c>
      <c r="B30" s="173" t="s">
        <v>303</v>
      </c>
      <c r="C30" s="254">
        <v>6.0800999999999998</v>
      </c>
      <c r="D30" s="254">
        <v>6.4222000000000001</v>
      </c>
      <c r="E30" s="254">
        <v>6.2857000000000003</v>
      </c>
      <c r="F30" s="254">
        <v>5.8737000000000004</v>
      </c>
      <c r="G30" s="254">
        <v>5.9398</v>
      </c>
      <c r="H30" s="254">
        <v>6.1212999999999997</v>
      </c>
      <c r="I30" s="254">
        <v>6.1608999999999998</v>
      </c>
      <c r="J30" s="254">
        <v>6.2725999999999997</v>
      </c>
      <c r="K30" s="254">
        <v>6.1574999999999998</v>
      </c>
      <c r="L30" s="254">
        <v>6.0213999999999999</v>
      </c>
      <c r="M30" s="254">
        <v>6.2603999999999997</v>
      </c>
      <c r="N30" s="254">
        <v>6.5788000000000002</v>
      </c>
      <c r="O30" s="254">
        <v>6.1958000000000002</v>
      </c>
      <c r="P30" s="254">
        <v>6.4051</v>
      </c>
      <c r="Q30" s="254">
        <v>6.1687000000000003</v>
      </c>
      <c r="R30" s="254">
        <v>6.0102000000000002</v>
      </c>
      <c r="S30" s="254">
        <v>6.2180999999999997</v>
      </c>
      <c r="T30" s="254">
        <v>6.33</v>
      </c>
      <c r="U30" s="254">
        <v>6.1994999999999996</v>
      </c>
      <c r="V30" s="254">
        <v>6.3197999999999999</v>
      </c>
      <c r="W30" s="254">
        <v>6.1326000000000001</v>
      </c>
      <c r="X30" s="254">
        <v>6.3635000000000002</v>
      </c>
      <c r="Y30" s="254">
        <v>6.5430000000000001</v>
      </c>
      <c r="Z30" s="254">
        <v>6.5122999999999998</v>
      </c>
      <c r="AA30" s="254">
        <v>6.2881499999999999</v>
      </c>
      <c r="AB30" s="254">
        <v>6.4168500000000002</v>
      </c>
      <c r="AC30" s="254">
        <v>5.97445</v>
      </c>
      <c r="AD30" s="254">
        <v>6.23285</v>
      </c>
      <c r="AE30" s="254">
        <v>6.1694500000000003</v>
      </c>
      <c r="AF30" s="254">
        <v>6.2784000000000004</v>
      </c>
      <c r="AG30" s="254">
        <v>6.2036499999999997</v>
      </c>
      <c r="AH30" s="254">
        <v>6.2865500000000001</v>
      </c>
      <c r="AI30" s="254">
        <v>5.9239499999999996</v>
      </c>
      <c r="AJ30" s="254">
        <v>6.1454000000000004</v>
      </c>
      <c r="AK30" s="254">
        <v>6.2832999999999997</v>
      </c>
      <c r="AL30" s="254">
        <v>6.3517999999999999</v>
      </c>
      <c r="AM30" s="254">
        <v>6.0646000000000004</v>
      </c>
      <c r="AN30" s="254">
        <v>6.2338500000000003</v>
      </c>
      <c r="AO30" s="254">
        <v>6.1439500000000002</v>
      </c>
      <c r="AP30" s="254">
        <v>6.1125499999999997</v>
      </c>
      <c r="AQ30" s="254">
        <v>6.13795</v>
      </c>
      <c r="AR30" s="254">
        <v>6.0871000000000004</v>
      </c>
      <c r="AS30" s="254">
        <v>6.2031999999999998</v>
      </c>
      <c r="AT30" s="254">
        <v>6.0956999999999999</v>
      </c>
      <c r="AU30" s="254">
        <v>6.04305</v>
      </c>
      <c r="AV30" s="254">
        <v>6.0653499999999996</v>
      </c>
      <c r="AW30" s="254">
        <v>6.1379000000000001</v>
      </c>
      <c r="AX30" s="254">
        <v>6.7076595660000002</v>
      </c>
      <c r="AY30" s="254">
        <v>6.3366340140000004</v>
      </c>
      <c r="AZ30" s="254">
        <v>6.5079091660000001</v>
      </c>
      <c r="BA30" s="254">
        <v>6.3466957490000002</v>
      </c>
      <c r="BB30" s="254">
        <v>6.1911310679999998</v>
      </c>
      <c r="BC30" s="254">
        <v>6.2169429589999998</v>
      </c>
      <c r="BD30" s="411">
        <v>6.20443312</v>
      </c>
      <c r="BE30" s="411">
        <v>6.1290697639999996</v>
      </c>
      <c r="BF30" s="411">
        <v>6.2047847889999996</v>
      </c>
      <c r="BG30" s="411">
        <v>6.1193239740000003</v>
      </c>
      <c r="BH30" s="411">
        <v>6.1889061290000003</v>
      </c>
      <c r="BI30" s="411">
        <v>6.3880175960000001</v>
      </c>
      <c r="BJ30" s="411">
        <v>6.5869093369999998</v>
      </c>
      <c r="BK30" s="411">
        <v>6.3848713540000004</v>
      </c>
      <c r="BL30" s="411">
        <v>6.5606832539999997</v>
      </c>
      <c r="BM30" s="411">
        <v>6.3965995070000004</v>
      </c>
      <c r="BN30" s="411">
        <v>6.2401704039999997</v>
      </c>
      <c r="BO30" s="411">
        <v>6.2650246840000001</v>
      </c>
      <c r="BP30" s="411">
        <v>6.2519181420000001</v>
      </c>
      <c r="BQ30" s="411">
        <v>6.1761875340000003</v>
      </c>
      <c r="BR30" s="411">
        <v>6.2532212190000003</v>
      </c>
      <c r="BS30" s="411">
        <v>6.1678993210000002</v>
      </c>
      <c r="BT30" s="411">
        <v>6.238501662</v>
      </c>
      <c r="BU30" s="411">
        <v>6.4402465019999999</v>
      </c>
      <c r="BV30" s="411">
        <v>6.6389336439999997</v>
      </c>
    </row>
    <row r="31" spans="1:74" ht="11.1" customHeight="1" x14ac:dyDescent="0.2">
      <c r="A31" s="162" t="s">
        <v>323</v>
      </c>
      <c r="B31" s="173" t="s">
        <v>304</v>
      </c>
      <c r="C31" s="254">
        <v>41.054065018000003</v>
      </c>
      <c r="D31" s="254">
        <v>42.068870547000003</v>
      </c>
      <c r="E31" s="254">
        <v>41.608316946000002</v>
      </c>
      <c r="F31" s="254">
        <v>42.033455609000001</v>
      </c>
      <c r="G31" s="254">
        <v>42.355186089</v>
      </c>
      <c r="H31" s="254">
        <v>42.354540096999997</v>
      </c>
      <c r="I31" s="254">
        <v>42.476963529999999</v>
      </c>
      <c r="J31" s="254">
        <v>42.478991772000001</v>
      </c>
      <c r="K31" s="254">
        <v>43.377052474999999</v>
      </c>
      <c r="L31" s="254">
        <v>42.959178883</v>
      </c>
      <c r="M31" s="254">
        <v>44.033432822999998</v>
      </c>
      <c r="N31" s="254">
        <v>42.944797264999998</v>
      </c>
      <c r="O31" s="254">
        <v>41.732426341999997</v>
      </c>
      <c r="P31" s="254">
        <v>42.482071679000001</v>
      </c>
      <c r="Q31" s="254">
        <v>42.645363793999998</v>
      </c>
      <c r="R31" s="254">
        <v>42.818653308000002</v>
      </c>
      <c r="S31" s="254">
        <v>43.797008949000002</v>
      </c>
      <c r="T31" s="254">
        <v>44.455353436000003</v>
      </c>
      <c r="U31" s="254">
        <v>44.364702031</v>
      </c>
      <c r="V31" s="254">
        <v>44.771856696999997</v>
      </c>
      <c r="W31" s="254">
        <v>44.827726210999998</v>
      </c>
      <c r="X31" s="254">
        <v>44.550142696999998</v>
      </c>
      <c r="Y31" s="254">
        <v>45.056973026000001</v>
      </c>
      <c r="Z31" s="254">
        <v>44.702717958999997</v>
      </c>
      <c r="AA31" s="254">
        <v>44.405296552999999</v>
      </c>
      <c r="AB31" s="254">
        <v>44.405296552999999</v>
      </c>
      <c r="AC31" s="254">
        <v>44.405296552999999</v>
      </c>
      <c r="AD31" s="254">
        <v>44.994423148999999</v>
      </c>
      <c r="AE31" s="254">
        <v>44.994423148999999</v>
      </c>
      <c r="AF31" s="254">
        <v>44.994423148999999</v>
      </c>
      <c r="AG31" s="254">
        <v>45.498562868999997</v>
      </c>
      <c r="AH31" s="254">
        <v>45.498562868999997</v>
      </c>
      <c r="AI31" s="254">
        <v>45.498562868999997</v>
      </c>
      <c r="AJ31" s="254">
        <v>45.742264069999997</v>
      </c>
      <c r="AK31" s="254">
        <v>45.742264069999997</v>
      </c>
      <c r="AL31" s="254">
        <v>45.742264069999997</v>
      </c>
      <c r="AM31" s="254">
        <v>45.353151062000002</v>
      </c>
      <c r="AN31" s="254">
        <v>45.328505100000001</v>
      </c>
      <c r="AO31" s="254">
        <v>45.288363404000002</v>
      </c>
      <c r="AP31" s="254">
        <v>46.474628279000001</v>
      </c>
      <c r="AQ31" s="254">
        <v>46.558694377000002</v>
      </c>
      <c r="AR31" s="254">
        <v>46.907451870999999</v>
      </c>
      <c r="AS31" s="254">
        <v>47.013823318</v>
      </c>
      <c r="AT31" s="254">
        <v>46.881876083999998</v>
      </c>
      <c r="AU31" s="254">
        <v>47.243937768000002</v>
      </c>
      <c r="AV31" s="254">
        <v>46.654556734000003</v>
      </c>
      <c r="AW31" s="254">
        <v>46.723944478999996</v>
      </c>
      <c r="AX31" s="254">
        <v>46.118682348</v>
      </c>
      <c r="AY31" s="254">
        <v>45.900033127</v>
      </c>
      <c r="AZ31" s="254">
        <v>45.991484296000003</v>
      </c>
      <c r="BA31" s="254">
        <v>46.096563625999998</v>
      </c>
      <c r="BB31" s="254">
        <v>47.450860784</v>
      </c>
      <c r="BC31" s="254">
        <v>47.505995984999998</v>
      </c>
      <c r="BD31" s="411">
        <v>47.755675572999998</v>
      </c>
      <c r="BE31" s="411">
        <v>47.884809805000003</v>
      </c>
      <c r="BF31" s="411">
        <v>47.755510448999999</v>
      </c>
      <c r="BG31" s="411">
        <v>48.122071013999999</v>
      </c>
      <c r="BH31" s="411">
        <v>47.508256058999997</v>
      </c>
      <c r="BI31" s="411">
        <v>47.581091919000002</v>
      </c>
      <c r="BJ31" s="411">
        <v>46.958074607999997</v>
      </c>
      <c r="BK31" s="411">
        <v>47.014208211000003</v>
      </c>
      <c r="BL31" s="411">
        <v>47.119637388000001</v>
      </c>
      <c r="BM31" s="411">
        <v>47.216930351999999</v>
      </c>
      <c r="BN31" s="411">
        <v>48.612781011000003</v>
      </c>
      <c r="BO31" s="411">
        <v>48.677989912000001</v>
      </c>
      <c r="BP31" s="411">
        <v>48.940173797</v>
      </c>
      <c r="BQ31" s="411">
        <v>49.055607981999998</v>
      </c>
      <c r="BR31" s="411">
        <v>48.925563347999997</v>
      </c>
      <c r="BS31" s="411">
        <v>49.299901527000003</v>
      </c>
      <c r="BT31" s="411">
        <v>48.662412254000003</v>
      </c>
      <c r="BU31" s="411">
        <v>48.736633398999999</v>
      </c>
      <c r="BV31" s="411">
        <v>48.094239078000001</v>
      </c>
    </row>
    <row r="32" spans="1:74" ht="11.1" customHeight="1" x14ac:dyDescent="0.2">
      <c r="A32" s="162" t="s">
        <v>318</v>
      </c>
      <c r="B32" s="173" t="s">
        <v>1223</v>
      </c>
      <c r="C32" s="254">
        <v>4.3757253198999999</v>
      </c>
      <c r="D32" s="254">
        <v>4.3770685626999999</v>
      </c>
      <c r="E32" s="254">
        <v>4.3963103514000004</v>
      </c>
      <c r="F32" s="254">
        <v>4.4875295458000002</v>
      </c>
      <c r="G32" s="254">
        <v>4.511126269</v>
      </c>
      <c r="H32" s="254">
        <v>4.5051899824000001</v>
      </c>
      <c r="I32" s="254">
        <v>4.6804231495000002</v>
      </c>
      <c r="J32" s="254">
        <v>4.6968347136000004</v>
      </c>
      <c r="K32" s="254">
        <v>4.6886566704000003</v>
      </c>
      <c r="L32" s="254">
        <v>4.6671898111000001</v>
      </c>
      <c r="M32" s="254">
        <v>4.6490761284</v>
      </c>
      <c r="N32" s="254">
        <v>4.6570266898000003</v>
      </c>
      <c r="O32" s="254">
        <v>4.6338369828000001</v>
      </c>
      <c r="P32" s="254">
        <v>4.6444956356000002</v>
      </c>
      <c r="Q32" s="254">
        <v>4.6556476340000001</v>
      </c>
      <c r="R32" s="254">
        <v>4.6627810565000001</v>
      </c>
      <c r="S32" s="254">
        <v>4.6402591669</v>
      </c>
      <c r="T32" s="254">
        <v>4.6720423570999996</v>
      </c>
      <c r="U32" s="254">
        <v>4.6692271544999997</v>
      </c>
      <c r="V32" s="254">
        <v>4.6751562250000003</v>
      </c>
      <c r="W32" s="254">
        <v>4.6841906371000004</v>
      </c>
      <c r="X32" s="254">
        <v>4.6727063545999998</v>
      </c>
      <c r="Y32" s="254">
        <v>4.6459892277000003</v>
      </c>
      <c r="Z32" s="254">
        <v>4.6596564640000002</v>
      </c>
      <c r="AA32" s="254">
        <v>4.8064489999999997</v>
      </c>
      <c r="AB32" s="254">
        <v>4.8064489999999997</v>
      </c>
      <c r="AC32" s="254">
        <v>4.8064489999999997</v>
      </c>
      <c r="AD32" s="254">
        <v>4.8064489999999997</v>
      </c>
      <c r="AE32" s="254">
        <v>4.8064489999999997</v>
      </c>
      <c r="AF32" s="254">
        <v>4.8064489999999997</v>
      </c>
      <c r="AG32" s="254">
        <v>4.8064489999999997</v>
      </c>
      <c r="AH32" s="254">
        <v>4.8064489999999997</v>
      </c>
      <c r="AI32" s="254">
        <v>4.8064489999999997</v>
      </c>
      <c r="AJ32" s="254">
        <v>4.8064489999999997</v>
      </c>
      <c r="AK32" s="254">
        <v>4.8064489999999997</v>
      </c>
      <c r="AL32" s="254">
        <v>4.8064489999999997</v>
      </c>
      <c r="AM32" s="254">
        <v>4.8970276960000003</v>
      </c>
      <c r="AN32" s="254">
        <v>4.7718479739999999</v>
      </c>
      <c r="AO32" s="254">
        <v>4.7958436640000004</v>
      </c>
      <c r="AP32" s="254">
        <v>4.7906888849999998</v>
      </c>
      <c r="AQ32" s="254">
        <v>4.7406087770000003</v>
      </c>
      <c r="AR32" s="254">
        <v>4.7346705870000001</v>
      </c>
      <c r="AS32" s="254">
        <v>5.0272568709999996</v>
      </c>
      <c r="AT32" s="254">
        <v>4.9202554159999998</v>
      </c>
      <c r="AU32" s="254">
        <v>4.9785670480000004</v>
      </c>
      <c r="AV32" s="254">
        <v>4.9526896740000002</v>
      </c>
      <c r="AW32" s="254">
        <v>4.9465739720000004</v>
      </c>
      <c r="AX32" s="254">
        <v>4.9689987289999999</v>
      </c>
      <c r="AY32" s="254">
        <v>4.6841313019999999</v>
      </c>
      <c r="AZ32" s="254">
        <v>4.5681522340000003</v>
      </c>
      <c r="BA32" s="254">
        <v>4.5859853770000001</v>
      </c>
      <c r="BB32" s="254">
        <v>4.5820505860000003</v>
      </c>
      <c r="BC32" s="254">
        <v>4.5342718419999999</v>
      </c>
      <c r="BD32" s="411">
        <v>4.5287238070000004</v>
      </c>
      <c r="BE32" s="411">
        <v>4.8648713130000001</v>
      </c>
      <c r="BF32" s="411">
        <v>4.7639235319999997</v>
      </c>
      <c r="BG32" s="411">
        <v>4.819317045</v>
      </c>
      <c r="BH32" s="411">
        <v>4.7947686200000001</v>
      </c>
      <c r="BI32" s="411">
        <v>4.7893003219999999</v>
      </c>
      <c r="BJ32" s="411">
        <v>4.8114805819999997</v>
      </c>
      <c r="BK32" s="411">
        <v>4.599567994</v>
      </c>
      <c r="BL32" s="411">
        <v>4.489008213</v>
      </c>
      <c r="BM32" s="411">
        <v>4.501914696</v>
      </c>
      <c r="BN32" s="411">
        <v>4.4988517310000002</v>
      </c>
      <c r="BO32" s="411">
        <v>4.4519835900000002</v>
      </c>
      <c r="BP32" s="411">
        <v>4.4465862889999999</v>
      </c>
      <c r="BQ32" s="411">
        <v>4.7758064339999997</v>
      </c>
      <c r="BR32" s="411">
        <v>4.6777897199999998</v>
      </c>
      <c r="BS32" s="411">
        <v>4.7318933940000001</v>
      </c>
      <c r="BT32" s="411">
        <v>4.7081239840000002</v>
      </c>
      <c r="BU32" s="411">
        <v>4.703073302</v>
      </c>
      <c r="BV32" s="411">
        <v>4.7255198360000001</v>
      </c>
    </row>
    <row r="33" spans="1:74" ht="11.1" customHeight="1" x14ac:dyDescent="0.2">
      <c r="A33" s="162" t="s">
        <v>319</v>
      </c>
      <c r="B33" s="173" t="s">
        <v>301</v>
      </c>
      <c r="C33" s="254">
        <v>0.60835128482</v>
      </c>
      <c r="D33" s="254">
        <v>0.61338158308000001</v>
      </c>
      <c r="E33" s="254">
        <v>0.63876559857000004</v>
      </c>
      <c r="F33" s="254">
        <v>0.66504321297000002</v>
      </c>
      <c r="G33" s="254">
        <v>0.65808547107000004</v>
      </c>
      <c r="H33" s="254">
        <v>0.65643312816999999</v>
      </c>
      <c r="I33" s="254">
        <v>0.70738161464000004</v>
      </c>
      <c r="J33" s="254">
        <v>0.75750992474000001</v>
      </c>
      <c r="K33" s="254">
        <v>0.70876183168999995</v>
      </c>
      <c r="L33" s="254">
        <v>0.72738716928000002</v>
      </c>
      <c r="M33" s="254">
        <v>0.70941224245000001</v>
      </c>
      <c r="N33" s="254">
        <v>0.65741884221000002</v>
      </c>
      <c r="O33" s="254">
        <v>0.59794339445</v>
      </c>
      <c r="P33" s="254">
        <v>0.61311608254000005</v>
      </c>
      <c r="Q33" s="254">
        <v>0.64109125135</v>
      </c>
      <c r="R33" s="254">
        <v>0.62735955755999995</v>
      </c>
      <c r="S33" s="254">
        <v>0.74240139587999998</v>
      </c>
      <c r="T33" s="254">
        <v>0.68705405501000005</v>
      </c>
      <c r="U33" s="254">
        <v>0.70571845383999998</v>
      </c>
      <c r="V33" s="254">
        <v>0.69848824251999997</v>
      </c>
      <c r="W33" s="254">
        <v>0.66222115708999996</v>
      </c>
      <c r="X33" s="254">
        <v>0.67661853441999997</v>
      </c>
      <c r="Y33" s="254">
        <v>0.74143604049</v>
      </c>
      <c r="Z33" s="254">
        <v>0.69995887987000005</v>
      </c>
      <c r="AA33" s="254">
        <v>0.61483480405000002</v>
      </c>
      <c r="AB33" s="254">
        <v>0.61483480405000002</v>
      </c>
      <c r="AC33" s="254">
        <v>0.61483480405000002</v>
      </c>
      <c r="AD33" s="254">
        <v>0.69210120666999997</v>
      </c>
      <c r="AE33" s="254">
        <v>0.69210120666999997</v>
      </c>
      <c r="AF33" s="254">
        <v>0.69210120666999997</v>
      </c>
      <c r="AG33" s="254">
        <v>0.70965921064000004</v>
      </c>
      <c r="AH33" s="254">
        <v>0.70965921064000004</v>
      </c>
      <c r="AI33" s="254">
        <v>0.70965921064000004</v>
      </c>
      <c r="AJ33" s="254">
        <v>0.69478000489000002</v>
      </c>
      <c r="AK33" s="254">
        <v>0.69478000489000002</v>
      </c>
      <c r="AL33" s="254">
        <v>0.69478000489000002</v>
      </c>
      <c r="AM33" s="254">
        <v>0.70362620452000002</v>
      </c>
      <c r="AN33" s="254">
        <v>0.70736216869000001</v>
      </c>
      <c r="AO33" s="254">
        <v>0.70929921112000005</v>
      </c>
      <c r="AP33" s="254">
        <v>0.70934153252999999</v>
      </c>
      <c r="AQ33" s="254">
        <v>0.70731219804000001</v>
      </c>
      <c r="AR33" s="254">
        <v>0.72512359474999999</v>
      </c>
      <c r="AS33" s="254">
        <v>0.73039071142000001</v>
      </c>
      <c r="AT33" s="254">
        <v>0.73448581703000004</v>
      </c>
      <c r="AU33" s="254">
        <v>0.74078782243999997</v>
      </c>
      <c r="AV33" s="254">
        <v>0.74185524351999999</v>
      </c>
      <c r="AW33" s="254">
        <v>0.72935286162000001</v>
      </c>
      <c r="AX33" s="254">
        <v>0.72920817118000003</v>
      </c>
      <c r="AY33" s="254">
        <v>0.71240142947999996</v>
      </c>
      <c r="AZ33" s="254">
        <v>0.71626643064999995</v>
      </c>
      <c r="BA33" s="254">
        <v>0.71821902707999996</v>
      </c>
      <c r="BB33" s="254">
        <v>0.71836733849000001</v>
      </c>
      <c r="BC33" s="254">
        <v>0.71608717799999999</v>
      </c>
      <c r="BD33" s="411">
        <v>0.73414218871000003</v>
      </c>
      <c r="BE33" s="411">
        <v>0.73946096137999995</v>
      </c>
      <c r="BF33" s="411">
        <v>0.74334335298999998</v>
      </c>
      <c r="BG33" s="411">
        <v>0.74963707941000002</v>
      </c>
      <c r="BH33" s="411">
        <v>0.75087453847999996</v>
      </c>
      <c r="BI33" s="411">
        <v>0.73824338657999999</v>
      </c>
      <c r="BJ33" s="411">
        <v>0.73848773714000004</v>
      </c>
      <c r="BK33" s="411">
        <v>0.72192274444000004</v>
      </c>
      <c r="BL33" s="411">
        <v>0.72592077360999996</v>
      </c>
      <c r="BM33" s="411">
        <v>0.72788869804</v>
      </c>
      <c r="BN33" s="411">
        <v>0.72811292444999998</v>
      </c>
      <c r="BO33" s="411">
        <v>0.72557657095999994</v>
      </c>
      <c r="BP33" s="411">
        <v>0.74388248866999995</v>
      </c>
      <c r="BQ33" s="411">
        <v>0.74922430533999995</v>
      </c>
      <c r="BR33" s="411">
        <v>0.75288858194999997</v>
      </c>
      <c r="BS33" s="411">
        <v>0.75917384636999996</v>
      </c>
      <c r="BT33" s="411">
        <v>0.76061743644000002</v>
      </c>
      <c r="BU33" s="411">
        <v>0.74785355754000005</v>
      </c>
      <c r="BV33" s="411">
        <v>0.74849647109999995</v>
      </c>
    </row>
    <row r="34" spans="1:74" ht="11.1" customHeight="1" x14ac:dyDescent="0.2">
      <c r="A34" s="162" t="s">
        <v>320</v>
      </c>
      <c r="B34" s="173" t="s">
        <v>306</v>
      </c>
      <c r="C34" s="254">
        <v>9.5037203831999992</v>
      </c>
      <c r="D34" s="254">
        <v>9.7235298703000002</v>
      </c>
      <c r="E34" s="254">
        <v>9.0652930993999998</v>
      </c>
      <c r="F34" s="254">
        <v>9.3910099074000009</v>
      </c>
      <c r="G34" s="254">
        <v>9.3492070859999998</v>
      </c>
      <c r="H34" s="254">
        <v>9.1653071456999999</v>
      </c>
      <c r="I34" s="254">
        <v>9.1717966813</v>
      </c>
      <c r="J34" s="254">
        <v>9.3818603784000008</v>
      </c>
      <c r="K34" s="254">
        <v>9.6310076517999992</v>
      </c>
      <c r="L34" s="254">
        <v>9.6934149488999992</v>
      </c>
      <c r="M34" s="254">
        <v>10.055928835</v>
      </c>
      <c r="N34" s="254">
        <v>9.9450680568000003</v>
      </c>
      <c r="O34" s="254">
        <v>9.6940908336000007</v>
      </c>
      <c r="P34" s="254">
        <v>9.6128288835000006</v>
      </c>
      <c r="Q34" s="254">
        <v>9.4247242589999995</v>
      </c>
      <c r="R34" s="254">
        <v>9.2958887307999998</v>
      </c>
      <c r="S34" s="254">
        <v>9.7832525261000001</v>
      </c>
      <c r="T34" s="254">
        <v>9.6806609046999998</v>
      </c>
      <c r="U34" s="254">
        <v>9.8449184606000006</v>
      </c>
      <c r="V34" s="254">
        <v>10.014175549000001</v>
      </c>
      <c r="W34" s="254">
        <v>10.668174651999999</v>
      </c>
      <c r="X34" s="254">
        <v>10.277198002</v>
      </c>
      <c r="Y34" s="254">
        <v>10.800203376000001</v>
      </c>
      <c r="Z34" s="254">
        <v>10.657128513</v>
      </c>
      <c r="AA34" s="254">
        <v>10.198495920999999</v>
      </c>
      <c r="AB34" s="254">
        <v>10.198495920999999</v>
      </c>
      <c r="AC34" s="254">
        <v>10.198495920999999</v>
      </c>
      <c r="AD34" s="254">
        <v>10.038109671999999</v>
      </c>
      <c r="AE34" s="254">
        <v>10.038109671999999</v>
      </c>
      <c r="AF34" s="254">
        <v>10.038109671999999</v>
      </c>
      <c r="AG34" s="254">
        <v>10.257476670000001</v>
      </c>
      <c r="AH34" s="254">
        <v>10.257476670000001</v>
      </c>
      <c r="AI34" s="254">
        <v>10.257476670000001</v>
      </c>
      <c r="AJ34" s="254">
        <v>10.712766667</v>
      </c>
      <c r="AK34" s="254">
        <v>10.712766667</v>
      </c>
      <c r="AL34" s="254">
        <v>10.712766667</v>
      </c>
      <c r="AM34" s="254">
        <v>10.394755485999999</v>
      </c>
      <c r="AN34" s="254">
        <v>10.204557106999999</v>
      </c>
      <c r="AO34" s="254">
        <v>10.238164288</v>
      </c>
      <c r="AP34" s="254">
        <v>10.910126589000001</v>
      </c>
      <c r="AQ34" s="254">
        <v>10.744928785999999</v>
      </c>
      <c r="AR34" s="254">
        <v>10.884969412</v>
      </c>
      <c r="AS34" s="254">
        <v>10.753537288</v>
      </c>
      <c r="AT34" s="254">
        <v>10.690912617</v>
      </c>
      <c r="AU34" s="254">
        <v>10.963648246</v>
      </c>
      <c r="AV34" s="254">
        <v>10.713568016</v>
      </c>
      <c r="AW34" s="254">
        <v>10.935746672000001</v>
      </c>
      <c r="AX34" s="254">
        <v>10.621738043000001</v>
      </c>
      <c r="AY34" s="254">
        <v>10.714550429000001</v>
      </c>
      <c r="AZ34" s="254">
        <v>10.518500592000001</v>
      </c>
      <c r="BA34" s="254">
        <v>10.553141698999999</v>
      </c>
      <c r="BB34" s="254">
        <v>11.245776939000001</v>
      </c>
      <c r="BC34" s="254">
        <v>11.075496821</v>
      </c>
      <c r="BD34" s="411">
        <v>11.2198458</v>
      </c>
      <c r="BE34" s="411">
        <v>11.084370163999999</v>
      </c>
      <c r="BF34" s="411">
        <v>11.019818842999999</v>
      </c>
      <c r="BG34" s="411">
        <v>11.300945192</v>
      </c>
      <c r="BH34" s="411">
        <v>11.043171235999999</v>
      </c>
      <c r="BI34" s="411">
        <v>11.272185223999999</v>
      </c>
      <c r="BJ34" s="411">
        <v>10.948516111</v>
      </c>
      <c r="BK34" s="411">
        <v>11.048789243</v>
      </c>
      <c r="BL34" s="411">
        <v>10.846623660000001</v>
      </c>
      <c r="BM34" s="411">
        <v>10.882345392</v>
      </c>
      <c r="BN34" s="411">
        <v>11.596587285</v>
      </c>
      <c r="BO34" s="411">
        <v>11.420995305</v>
      </c>
      <c r="BP34" s="411">
        <v>11.569847229000001</v>
      </c>
      <c r="BQ34" s="411">
        <v>11.430145449999999</v>
      </c>
      <c r="BR34" s="411">
        <v>11.363580461</v>
      </c>
      <c r="BS34" s="411">
        <v>11.653476503</v>
      </c>
      <c r="BT34" s="411">
        <v>11.387661328</v>
      </c>
      <c r="BU34" s="411">
        <v>11.623819373</v>
      </c>
      <c r="BV34" s="411">
        <v>11.29005345</v>
      </c>
    </row>
    <row r="35" spans="1:74" ht="11.1" customHeight="1" x14ac:dyDescent="0.2">
      <c r="A35" s="162" t="s">
        <v>321</v>
      </c>
      <c r="B35" s="173" t="s">
        <v>307</v>
      </c>
      <c r="C35" s="254">
        <v>10.841924869</v>
      </c>
      <c r="D35" s="254">
        <v>10.933475327</v>
      </c>
      <c r="E35" s="254">
        <v>11.127618775</v>
      </c>
      <c r="F35" s="254">
        <v>10.988079833</v>
      </c>
      <c r="G35" s="254">
        <v>10.780083098</v>
      </c>
      <c r="H35" s="254">
        <v>10.745347996</v>
      </c>
      <c r="I35" s="254">
        <v>10.550599671000001</v>
      </c>
      <c r="J35" s="254">
        <v>10.41450966</v>
      </c>
      <c r="K35" s="254">
        <v>10.620372625</v>
      </c>
      <c r="L35" s="254">
        <v>10.889256475</v>
      </c>
      <c r="M35" s="254">
        <v>11.367130784</v>
      </c>
      <c r="N35" s="254">
        <v>11.15031274</v>
      </c>
      <c r="O35" s="254">
        <v>10.59979435</v>
      </c>
      <c r="P35" s="254">
        <v>11.087327602</v>
      </c>
      <c r="Q35" s="254">
        <v>11.189615485999999</v>
      </c>
      <c r="R35" s="254">
        <v>11.076169096999999</v>
      </c>
      <c r="S35" s="254">
        <v>11.238059927</v>
      </c>
      <c r="T35" s="254">
        <v>11.278059048999999</v>
      </c>
      <c r="U35" s="254">
        <v>11.252056175</v>
      </c>
      <c r="V35" s="254">
        <v>11.133568058</v>
      </c>
      <c r="W35" s="254">
        <v>10.932825766000001</v>
      </c>
      <c r="X35" s="254">
        <v>11.213484572</v>
      </c>
      <c r="Y35" s="254">
        <v>11.568031442000001</v>
      </c>
      <c r="Z35" s="254">
        <v>11.61229904</v>
      </c>
      <c r="AA35" s="254">
        <v>11.495388805999999</v>
      </c>
      <c r="AB35" s="254">
        <v>11.495388805999999</v>
      </c>
      <c r="AC35" s="254">
        <v>11.495388805999999</v>
      </c>
      <c r="AD35" s="254">
        <v>11.50023781</v>
      </c>
      <c r="AE35" s="254">
        <v>11.50023781</v>
      </c>
      <c r="AF35" s="254">
        <v>11.50023781</v>
      </c>
      <c r="AG35" s="254">
        <v>11.242434334</v>
      </c>
      <c r="AH35" s="254">
        <v>11.242434334</v>
      </c>
      <c r="AI35" s="254">
        <v>11.242434334</v>
      </c>
      <c r="AJ35" s="254">
        <v>11.561989212</v>
      </c>
      <c r="AK35" s="254">
        <v>11.561989212</v>
      </c>
      <c r="AL35" s="254">
        <v>11.561989212</v>
      </c>
      <c r="AM35" s="254">
        <v>11.538297915999999</v>
      </c>
      <c r="AN35" s="254">
        <v>11.730832931</v>
      </c>
      <c r="AO35" s="254">
        <v>11.680757722999999</v>
      </c>
      <c r="AP35" s="254">
        <v>11.909432061</v>
      </c>
      <c r="AQ35" s="254">
        <v>11.890374944</v>
      </c>
      <c r="AR35" s="254">
        <v>11.800000345999999</v>
      </c>
      <c r="AS35" s="254">
        <v>11.431740568</v>
      </c>
      <c r="AT35" s="254">
        <v>11.412452494</v>
      </c>
      <c r="AU35" s="254">
        <v>11.435182789000001</v>
      </c>
      <c r="AV35" s="254">
        <v>11.644096908</v>
      </c>
      <c r="AW35" s="254">
        <v>11.787972334999999</v>
      </c>
      <c r="AX35" s="254">
        <v>11.780112929</v>
      </c>
      <c r="AY35" s="254">
        <v>11.841870472</v>
      </c>
      <c r="AZ35" s="254">
        <v>12.042695707</v>
      </c>
      <c r="BA35" s="254">
        <v>11.988819506</v>
      </c>
      <c r="BB35" s="254">
        <v>12.218072808000001</v>
      </c>
      <c r="BC35" s="254">
        <v>12.199750971</v>
      </c>
      <c r="BD35" s="411">
        <v>12.105280738999999</v>
      </c>
      <c r="BE35" s="411">
        <v>11.727308612</v>
      </c>
      <c r="BF35" s="411">
        <v>11.704724485</v>
      </c>
      <c r="BG35" s="411">
        <v>11.727992907999999</v>
      </c>
      <c r="BH35" s="411">
        <v>11.938377568</v>
      </c>
      <c r="BI35" s="411">
        <v>12.089980116</v>
      </c>
      <c r="BJ35" s="411">
        <v>12.081290033</v>
      </c>
      <c r="BK35" s="411">
        <v>12.235758794000001</v>
      </c>
      <c r="BL35" s="411">
        <v>12.445058813999999</v>
      </c>
      <c r="BM35" s="411">
        <v>12.387866134999999</v>
      </c>
      <c r="BN35" s="411">
        <v>12.620193786</v>
      </c>
      <c r="BO35" s="411">
        <v>12.602318041</v>
      </c>
      <c r="BP35" s="411">
        <v>12.503446601</v>
      </c>
      <c r="BQ35" s="411">
        <v>12.110331925000001</v>
      </c>
      <c r="BR35" s="411">
        <v>12.083420322</v>
      </c>
      <c r="BS35" s="411">
        <v>12.107946524000001</v>
      </c>
      <c r="BT35" s="411">
        <v>12.325714966</v>
      </c>
      <c r="BU35" s="411">
        <v>12.485068794</v>
      </c>
      <c r="BV35" s="411">
        <v>12.475665752999999</v>
      </c>
    </row>
    <row r="36" spans="1:74" ht="11.1" customHeight="1" x14ac:dyDescent="0.2">
      <c r="A36" s="162" t="s">
        <v>322</v>
      </c>
      <c r="B36" s="173" t="s">
        <v>308</v>
      </c>
      <c r="C36" s="254">
        <v>15.724343161</v>
      </c>
      <c r="D36" s="254">
        <v>16.421415203999999</v>
      </c>
      <c r="E36" s="254">
        <v>16.380329120999999</v>
      </c>
      <c r="F36" s="254">
        <v>16.501793110000001</v>
      </c>
      <c r="G36" s="254">
        <v>17.056684165</v>
      </c>
      <c r="H36" s="254">
        <v>17.282261845000001</v>
      </c>
      <c r="I36" s="254">
        <v>17.366762414</v>
      </c>
      <c r="J36" s="254">
        <v>17.228277095999999</v>
      </c>
      <c r="K36" s="254">
        <v>17.728253695999999</v>
      </c>
      <c r="L36" s="254">
        <v>16.981930478999999</v>
      </c>
      <c r="M36" s="254">
        <v>17.251884832999998</v>
      </c>
      <c r="N36" s="254">
        <v>16.534970936000001</v>
      </c>
      <c r="O36" s="254">
        <v>16.206760781</v>
      </c>
      <c r="P36" s="254">
        <v>16.524303475</v>
      </c>
      <c r="Q36" s="254">
        <v>16.734285163999999</v>
      </c>
      <c r="R36" s="254">
        <v>17.156454867000001</v>
      </c>
      <c r="S36" s="254">
        <v>17.393035933</v>
      </c>
      <c r="T36" s="254">
        <v>18.13753707</v>
      </c>
      <c r="U36" s="254">
        <v>17.892781787000001</v>
      </c>
      <c r="V36" s="254">
        <v>18.250468622</v>
      </c>
      <c r="W36" s="254">
        <v>17.880313998999998</v>
      </c>
      <c r="X36" s="254">
        <v>17.710135233999999</v>
      </c>
      <c r="Y36" s="254">
        <v>17.301312938999999</v>
      </c>
      <c r="Z36" s="254">
        <v>17.073675062</v>
      </c>
      <c r="AA36" s="254">
        <v>17.290128022000001</v>
      </c>
      <c r="AB36" s="254">
        <v>17.290128022000001</v>
      </c>
      <c r="AC36" s="254">
        <v>17.290128022000001</v>
      </c>
      <c r="AD36" s="254">
        <v>17.957525459999999</v>
      </c>
      <c r="AE36" s="254">
        <v>17.957525459999999</v>
      </c>
      <c r="AF36" s="254">
        <v>17.957525459999999</v>
      </c>
      <c r="AG36" s="254">
        <v>18.482543654000001</v>
      </c>
      <c r="AH36" s="254">
        <v>18.482543654000001</v>
      </c>
      <c r="AI36" s="254">
        <v>18.482543654000001</v>
      </c>
      <c r="AJ36" s="254">
        <v>17.966279187000001</v>
      </c>
      <c r="AK36" s="254">
        <v>17.966279187000001</v>
      </c>
      <c r="AL36" s="254">
        <v>17.966279187000001</v>
      </c>
      <c r="AM36" s="254">
        <v>17.819443759999999</v>
      </c>
      <c r="AN36" s="254">
        <v>17.91390492</v>
      </c>
      <c r="AO36" s="254">
        <v>17.864298518999998</v>
      </c>
      <c r="AP36" s="254">
        <v>18.155039210999998</v>
      </c>
      <c r="AQ36" s="254">
        <v>18.475469670999999</v>
      </c>
      <c r="AR36" s="254">
        <v>18.762687931999999</v>
      </c>
      <c r="AS36" s="254">
        <v>19.07089788</v>
      </c>
      <c r="AT36" s="254">
        <v>19.123769739</v>
      </c>
      <c r="AU36" s="254">
        <v>19.125751862000001</v>
      </c>
      <c r="AV36" s="254">
        <v>18.602346892</v>
      </c>
      <c r="AW36" s="254">
        <v>18.324298638999998</v>
      </c>
      <c r="AX36" s="254">
        <v>18.018624475999999</v>
      </c>
      <c r="AY36" s="254">
        <v>17.947079495000001</v>
      </c>
      <c r="AZ36" s="254">
        <v>18.145869332</v>
      </c>
      <c r="BA36" s="254">
        <v>18.250398016999998</v>
      </c>
      <c r="BB36" s="254">
        <v>18.686593113000001</v>
      </c>
      <c r="BC36" s="254">
        <v>18.980389172999999</v>
      </c>
      <c r="BD36" s="411">
        <v>19.167683039</v>
      </c>
      <c r="BE36" s="411">
        <v>19.468798754000002</v>
      </c>
      <c r="BF36" s="411">
        <v>19.523700236</v>
      </c>
      <c r="BG36" s="411">
        <v>19.524178789</v>
      </c>
      <c r="BH36" s="411">
        <v>18.981064096000001</v>
      </c>
      <c r="BI36" s="411">
        <v>18.691382870000002</v>
      </c>
      <c r="BJ36" s="411">
        <v>18.378300145000001</v>
      </c>
      <c r="BK36" s="411">
        <v>18.408169436000001</v>
      </c>
      <c r="BL36" s="411">
        <v>18.613025927999999</v>
      </c>
      <c r="BM36" s="411">
        <v>18.716915431</v>
      </c>
      <c r="BN36" s="411">
        <v>19.169035285</v>
      </c>
      <c r="BO36" s="411">
        <v>19.477116405</v>
      </c>
      <c r="BP36" s="411">
        <v>19.676411189</v>
      </c>
      <c r="BQ36" s="411">
        <v>19.990099868000001</v>
      </c>
      <c r="BR36" s="411">
        <v>20.047884263</v>
      </c>
      <c r="BS36" s="411">
        <v>20.047411260000001</v>
      </c>
      <c r="BT36" s="411">
        <v>19.480294538999999</v>
      </c>
      <c r="BU36" s="411">
        <v>19.176818372</v>
      </c>
      <c r="BV36" s="411">
        <v>18.854503567999998</v>
      </c>
    </row>
    <row r="37" spans="1:74" ht="11.1" customHeight="1" x14ac:dyDescent="0.2">
      <c r="A37" s="162" t="s">
        <v>324</v>
      </c>
      <c r="B37" s="173" t="s">
        <v>245</v>
      </c>
      <c r="C37" s="254">
        <v>87.023146818000001</v>
      </c>
      <c r="D37" s="254">
        <v>89.682969346999997</v>
      </c>
      <c r="E37" s="254">
        <v>88.553308745999999</v>
      </c>
      <c r="F37" s="254">
        <v>86.902531409000005</v>
      </c>
      <c r="G37" s="254">
        <v>86.956276888999994</v>
      </c>
      <c r="H37" s="254">
        <v>88.538811897000002</v>
      </c>
      <c r="I37" s="254">
        <v>88.498659329999995</v>
      </c>
      <c r="J37" s="254">
        <v>89.961690571999995</v>
      </c>
      <c r="K37" s="254">
        <v>90.158953275000002</v>
      </c>
      <c r="L37" s="254">
        <v>88.959965682999993</v>
      </c>
      <c r="M37" s="254">
        <v>90.561056622999999</v>
      </c>
      <c r="N37" s="254">
        <v>89.915457064999998</v>
      </c>
      <c r="O37" s="254">
        <v>86.836993042000003</v>
      </c>
      <c r="P37" s="254">
        <v>90.078400379000001</v>
      </c>
      <c r="Q37" s="254">
        <v>88.404433494000003</v>
      </c>
      <c r="R37" s="254">
        <v>87.561058008000003</v>
      </c>
      <c r="S37" s="254">
        <v>89.236678648999998</v>
      </c>
      <c r="T37" s="254">
        <v>90.390357136000006</v>
      </c>
      <c r="U37" s="254">
        <v>90.132541731000003</v>
      </c>
      <c r="V37" s="254">
        <v>91.350585397000003</v>
      </c>
      <c r="W37" s="254">
        <v>89.874109911000005</v>
      </c>
      <c r="X37" s="254">
        <v>90.899694397000005</v>
      </c>
      <c r="Y37" s="254">
        <v>91.421508725999999</v>
      </c>
      <c r="Z37" s="254">
        <v>90.501600659000005</v>
      </c>
      <c r="AA37" s="254">
        <v>90.256096853000003</v>
      </c>
      <c r="AB37" s="254">
        <v>90.924478852999997</v>
      </c>
      <c r="AC37" s="254">
        <v>89.546803853</v>
      </c>
      <c r="AD37" s="254">
        <v>90.750559448999994</v>
      </c>
      <c r="AE37" s="254">
        <v>90.434073448999996</v>
      </c>
      <c r="AF37" s="254">
        <v>90.339701449000003</v>
      </c>
      <c r="AG37" s="254">
        <v>92.233461168999995</v>
      </c>
      <c r="AH37" s="254">
        <v>91.798368169</v>
      </c>
      <c r="AI37" s="254">
        <v>91.367986169000005</v>
      </c>
      <c r="AJ37" s="254">
        <v>92.02856937</v>
      </c>
      <c r="AK37" s="254">
        <v>92.670976370000005</v>
      </c>
      <c r="AL37" s="254">
        <v>91.972472370000006</v>
      </c>
      <c r="AM37" s="254">
        <v>90.723940798000001</v>
      </c>
      <c r="AN37" s="254">
        <v>91.859612835999997</v>
      </c>
      <c r="AO37" s="254">
        <v>90.656489140000005</v>
      </c>
      <c r="AP37" s="254">
        <v>91.501789015</v>
      </c>
      <c r="AQ37" s="254">
        <v>90.840286113000005</v>
      </c>
      <c r="AR37" s="254">
        <v>91.889772606999998</v>
      </c>
      <c r="AS37" s="254">
        <v>93.150495054000004</v>
      </c>
      <c r="AT37" s="254">
        <v>92.440647819999995</v>
      </c>
      <c r="AU37" s="254">
        <v>93.007615504</v>
      </c>
      <c r="AV37" s="254">
        <v>92.994571469999997</v>
      </c>
      <c r="AW37" s="254">
        <v>92.268516215000005</v>
      </c>
      <c r="AX37" s="254">
        <v>93.231654263999999</v>
      </c>
      <c r="AY37" s="254">
        <v>91.967479432000005</v>
      </c>
      <c r="AZ37" s="254">
        <v>93.119907751</v>
      </c>
      <c r="BA37" s="254">
        <v>92.491471773000001</v>
      </c>
      <c r="BB37" s="254">
        <v>92.445209556999998</v>
      </c>
      <c r="BC37" s="254">
        <v>92.288989303999998</v>
      </c>
      <c r="BD37" s="411">
        <v>93.459977628999994</v>
      </c>
      <c r="BE37" s="411">
        <v>93.737290630999993</v>
      </c>
      <c r="BF37" s="411">
        <v>93.736989887999997</v>
      </c>
      <c r="BG37" s="411">
        <v>94.367125143999999</v>
      </c>
      <c r="BH37" s="411">
        <v>94.124290540000004</v>
      </c>
      <c r="BI37" s="411">
        <v>93.921823669000005</v>
      </c>
      <c r="BJ37" s="411">
        <v>93.959536688</v>
      </c>
      <c r="BK37" s="411">
        <v>93.29036121</v>
      </c>
      <c r="BL37" s="411">
        <v>94.008964015999993</v>
      </c>
      <c r="BM37" s="411">
        <v>93.604867306000003</v>
      </c>
      <c r="BN37" s="411">
        <v>94.080808071000007</v>
      </c>
      <c r="BO37" s="411">
        <v>93.681000263000001</v>
      </c>
      <c r="BP37" s="411">
        <v>94.964189524999995</v>
      </c>
      <c r="BQ37" s="411">
        <v>95.142620958999998</v>
      </c>
      <c r="BR37" s="411">
        <v>95.140577207999996</v>
      </c>
      <c r="BS37" s="411">
        <v>95.760568206000002</v>
      </c>
      <c r="BT37" s="411">
        <v>95.496168722999997</v>
      </c>
      <c r="BU37" s="411">
        <v>95.367183363999999</v>
      </c>
      <c r="BV37" s="411">
        <v>95.206820336000007</v>
      </c>
    </row>
    <row r="38" spans="1:74" ht="11.1" customHeight="1" x14ac:dyDescent="0.2">
      <c r="B38" s="173"/>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254"/>
      <c r="BD38" s="411"/>
      <c r="BE38" s="411"/>
      <c r="BF38" s="411"/>
      <c r="BG38" s="411"/>
      <c r="BH38" s="411"/>
      <c r="BI38" s="411"/>
      <c r="BJ38" s="411"/>
      <c r="BK38" s="411"/>
      <c r="BL38" s="411"/>
      <c r="BM38" s="411"/>
      <c r="BN38" s="411"/>
      <c r="BO38" s="411"/>
      <c r="BP38" s="411"/>
      <c r="BQ38" s="411"/>
      <c r="BR38" s="411"/>
      <c r="BS38" s="411"/>
      <c r="BT38" s="411"/>
      <c r="BU38" s="411"/>
      <c r="BV38" s="411"/>
    </row>
    <row r="39" spans="1:74" ht="11.1" customHeight="1" x14ac:dyDescent="0.2">
      <c r="B39" s="256" t="s">
        <v>751</v>
      </c>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254"/>
      <c r="BC39" s="254"/>
      <c r="BD39" s="411"/>
      <c r="BE39" s="411"/>
      <c r="BF39" s="411"/>
      <c r="BG39" s="411"/>
      <c r="BH39" s="411"/>
      <c r="BI39" s="411"/>
      <c r="BJ39" s="411"/>
      <c r="BK39" s="411"/>
      <c r="BL39" s="411"/>
      <c r="BM39" s="411"/>
      <c r="BN39" s="411"/>
      <c r="BO39" s="411"/>
      <c r="BP39" s="411"/>
      <c r="BQ39" s="411"/>
      <c r="BR39" s="411"/>
      <c r="BS39" s="411"/>
      <c r="BT39" s="411"/>
      <c r="BU39" s="411"/>
      <c r="BV39" s="411"/>
    </row>
    <row r="40" spans="1:74" ht="11.1" customHeight="1" x14ac:dyDescent="0.2">
      <c r="A40" s="162" t="s">
        <v>343</v>
      </c>
      <c r="B40" s="173" t="s">
        <v>747</v>
      </c>
      <c r="C40" s="254">
        <v>-0.49386325805999998</v>
      </c>
      <c r="D40" s="254">
        <v>1.0330092856999999</v>
      </c>
      <c r="E40" s="254">
        <v>0.13918961290000001</v>
      </c>
      <c r="F40" s="254">
        <v>-0.10537926667</v>
      </c>
      <c r="G40" s="254">
        <v>-0.88375154839000003</v>
      </c>
      <c r="H40" s="254">
        <v>-5.9142733332999999E-2</v>
      </c>
      <c r="I40" s="254">
        <v>-0.23067754838999999</v>
      </c>
      <c r="J40" s="254">
        <v>0.64406416128999999</v>
      </c>
      <c r="K40" s="254">
        <v>0.49177219999999999</v>
      </c>
      <c r="L40" s="254">
        <v>0.37069883870999998</v>
      </c>
      <c r="M40" s="254">
        <v>-2.2796133332999999E-2</v>
      </c>
      <c r="N40" s="254">
        <v>0.64642029032000003</v>
      </c>
      <c r="O40" s="254">
        <v>-0.72612209676999995</v>
      </c>
      <c r="P40" s="254">
        <v>0.17892168965999999</v>
      </c>
      <c r="Q40" s="254">
        <v>-0.51863767742</v>
      </c>
      <c r="R40" s="254">
        <v>-3.3271833333000003E-2</v>
      </c>
      <c r="S40" s="254">
        <v>-0.36571780645000002</v>
      </c>
      <c r="T40" s="254">
        <v>-0.47830139999999999</v>
      </c>
      <c r="U40" s="254">
        <v>-9.0764483871000001E-2</v>
      </c>
      <c r="V40" s="254">
        <v>0.40100445160999998</v>
      </c>
      <c r="W40" s="254">
        <v>-0.63133526666999995</v>
      </c>
      <c r="X40" s="254">
        <v>0.30386383871</v>
      </c>
      <c r="Y40" s="254">
        <v>-1.1201166667000001E-2</v>
      </c>
      <c r="Z40" s="254">
        <v>8.4884322580999996E-2</v>
      </c>
      <c r="AA40" s="254">
        <v>-9.8468193548000002E-2</v>
      </c>
      <c r="AB40" s="254">
        <v>0.73828785714</v>
      </c>
      <c r="AC40" s="254">
        <v>-9.2001483871000003E-2</v>
      </c>
      <c r="AD40" s="254">
        <v>-0.49130403333</v>
      </c>
      <c r="AE40" s="254">
        <v>-0.29076532257999999</v>
      </c>
      <c r="AF40" s="254">
        <v>-7.1705466667000006E-2</v>
      </c>
      <c r="AG40" s="254">
        <v>3.7225580644999999E-2</v>
      </c>
      <c r="AH40" s="254">
        <v>-0.16245916128999999</v>
      </c>
      <c r="AI40" s="254">
        <v>-0.35256283332999999</v>
      </c>
      <c r="AJ40" s="254">
        <v>0.75387612903000001</v>
      </c>
      <c r="AK40" s="254">
        <v>0.68790189999999996</v>
      </c>
      <c r="AL40" s="254">
        <v>0.90300209676999998</v>
      </c>
      <c r="AM40" s="254">
        <v>0.60433183870999996</v>
      </c>
      <c r="AN40" s="254">
        <v>-1.3535714286E-2</v>
      </c>
      <c r="AO40" s="254">
        <v>-0.32298864515999998</v>
      </c>
      <c r="AP40" s="254">
        <v>-0.90598080000000003</v>
      </c>
      <c r="AQ40" s="254">
        <v>-0.93474445160999997</v>
      </c>
      <c r="AR40" s="254">
        <v>-0.14956646667000001</v>
      </c>
      <c r="AS40" s="254">
        <v>-0.13003225805999999</v>
      </c>
      <c r="AT40" s="254">
        <v>-0.12674193548000001</v>
      </c>
      <c r="AU40" s="254">
        <v>-0.44466666666999999</v>
      </c>
      <c r="AV40" s="254">
        <v>0.15838709677000001</v>
      </c>
      <c r="AW40" s="254">
        <v>-0.39269999999999999</v>
      </c>
      <c r="AX40" s="254">
        <v>-0.47129167742</v>
      </c>
      <c r="AY40" s="254">
        <v>-0.57442758064999999</v>
      </c>
      <c r="AZ40" s="254">
        <v>-0.12782828570999999</v>
      </c>
      <c r="BA40" s="254">
        <v>-0.98524887097000002</v>
      </c>
      <c r="BB40" s="254">
        <v>-0.98226424000000001</v>
      </c>
      <c r="BC40" s="254">
        <v>-0.31274212042999999</v>
      </c>
      <c r="BD40" s="411">
        <v>-0.24117656889</v>
      </c>
      <c r="BE40" s="411">
        <v>-0.25587096774000001</v>
      </c>
      <c r="BF40" s="411">
        <v>0.15135483870999999</v>
      </c>
      <c r="BG40" s="411">
        <v>2.7099999999999999E-2</v>
      </c>
      <c r="BH40" s="411">
        <v>0.502</v>
      </c>
      <c r="BI40" s="411">
        <v>0.32703333333000001</v>
      </c>
      <c r="BJ40" s="411">
        <v>0.87048387097000002</v>
      </c>
      <c r="BK40" s="411">
        <v>-0.16616129031999999</v>
      </c>
      <c r="BL40" s="411">
        <v>0.50003448275999995</v>
      </c>
      <c r="BM40" s="411">
        <v>3.7516129032000002E-2</v>
      </c>
      <c r="BN40" s="411">
        <v>-0.32013333332999999</v>
      </c>
      <c r="BO40" s="411">
        <v>-0.44112903226</v>
      </c>
      <c r="BP40" s="411">
        <v>5.0366666667000001E-2</v>
      </c>
      <c r="BQ40" s="411">
        <v>-6.3129032257999998E-2</v>
      </c>
      <c r="BR40" s="411">
        <v>9.5645161290000003E-2</v>
      </c>
      <c r="BS40" s="411">
        <v>-6.6066666667000007E-2</v>
      </c>
      <c r="BT40" s="411">
        <v>0.47574193547999999</v>
      </c>
      <c r="BU40" s="411">
        <v>0.3483</v>
      </c>
      <c r="BV40" s="411">
        <v>0.73196774194000003</v>
      </c>
    </row>
    <row r="41" spans="1:74" ht="11.1" customHeight="1" x14ac:dyDescent="0.2">
      <c r="A41" s="162" t="s">
        <v>345</v>
      </c>
      <c r="B41" s="173" t="s">
        <v>748</v>
      </c>
      <c r="C41" s="254">
        <v>-1.3618064515999999</v>
      </c>
      <c r="D41" s="254">
        <v>1.5011428571000001</v>
      </c>
      <c r="E41" s="254">
        <v>0.54212903225999998</v>
      </c>
      <c r="F41" s="254">
        <v>-0.84583333332999999</v>
      </c>
      <c r="G41" s="254">
        <v>0.23916129032</v>
      </c>
      <c r="H41" s="254">
        <v>0.29459999999999997</v>
      </c>
      <c r="I41" s="254">
        <v>0.15732258064999999</v>
      </c>
      <c r="J41" s="254">
        <v>5.2580645162000001E-3</v>
      </c>
      <c r="K41" s="254">
        <v>0.63070000000000004</v>
      </c>
      <c r="L41" s="254">
        <v>0.35670967741999998</v>
      </c>
      <c r="M41" s="254">
        <v>-0.47039999999999998</v>
      </c>
      <c r="N41" s="254">
        <v>0.98861290322999995</v>
      </c>
      <c r="O41" s="254">
        <v>-1.1182258064999999</v>
      </c>
      <c r="P41" s="254">
        <v>0.37941379310000001</v>
      </c>
      <c r="Q41" s="254">
        <v>0.3265483871</v>
      </c>
      <c r="R41" s="254">
        <v>-0.51870000000000005</v>
      </c>
      <c r="S41" s="254">
        <v>0.13080645161000001</v>
      </c>
      <c r="T41" s="254">
        <v>0.19980000000000001</v>
      </c>
      <c r="U41" s="254">
        <v>-0.88751612902999999</v>
      </c>
      <c r="V41" s="254">
        <v>-0.39593548386999999</v>
      </c>
      <c r="W41" s="254">
        <v>0.19853333333000001</v>
      </c>
      <c r="X41" s="254">
        <v>0.82477419355000003</v>
      </c>
      <c r="Y41" s="254">
        <v>6.7966666667000006E-2</v>
      </c>
      <c r="Z41" s="254">
        <v>0.69658064515999996</v>
      </c>
      <c r="AA41" s="254">
        <v>-0.61954838710000004</v>
      </c>
      <c r="AB41" s="254">
        <v>0.12985714286</v>
      </c>
      <c r="AC41" s="254">
        <v>-0.60125806451999997</v>
      </c>
      <c r="AD41" s="254">
        <v>0.27743333332999998</v>
      </c>
      <c r="AE41" s="254">
        <v>1.1383870968000001</v>
      </c>
      <c r="AF41" s="254">
        <v>-0.25416666666999999</v>
      </c>
      <c r="AG41" s="254">
        <v>-0.46722580645</v>
      </c>
      <c r="AH41" s="254">
        <v>3.7709677418999998E-2</v>
      </c>
      <c r="AI41" s="254">
        <v>-0.55073333332999996</v>
      </c>
      <c r="AJ41" s="254">
        <v>0.38451612902999999</v>
      </c>
      <c r="AK41" s="254">
        <v>0.99980000000000002</v>
      </c>
      <c r="AL41" s="254">
        <v>0.58054838710000001</v>
      </c>
      <c r="AM41" s="254">
        <v>-0.81883870968000005</v>
      </c>
      <c r="AN41" s="254">
        <v>-0.19146428570999999</v>
      </c>
      <c r="AO41" s="254">
        <v>8.1516129032000006E-2</v>
      </c>
      <c r="AP41" s="254">
        <v>0.45906666667000001</v>
      </c>
      <c r="AQ41" s="254">
        <v>-1.1598064516</v>
      </c>
      <c r="AR41" s="254">
        <v>0.58923333333000005</v>
      </c>
      <c r="AS41" s="254">
        <v>-0.31183870967999999</v>
      </c>
      <c r="AT41" s="254">
        <v>-1.2955161289999999</v>
      </c>
      <c r="AU41" s="254">
        <v>0.16373333333000001</v>
      </c>
      <c r="AV41" s="254">
        <v>0.48912903225999999</v>
      </c>
      <c r="AW41" s="254">
        <v>0.27029999999999998</v>
      </c>
      <c r="AX41" s="254">
        <v>-0.45675751324000002</v>
      </c>
      <c r="AY41" s="254">
        <v>-0.59131614381999997</v>
      </c>
      <c r="AZ41" s="254">
        <v>-0.36232273134999998</v>
      </c>
      <c r="BA41" s="254">
        <v>-0.49984188868000001</v>
      </c>
      <c r="BB41" s="254">
        <v>-0.69034937956999998</v>
      </c>
      <c r="BC41" s="254">
        <v>-0.93239464446999998</v>
      </c>
      <c r="BD41" s="411">
        <v>-0.58316794198999999</v>
      </c>
      <c r="BE41" s="411">
        <v>-0.58040047074000001</v>
      </c>
      <c r="BF41" s="411">
        <v>-0.78418941316000002</v>
      </c>
      <c r="BG41" s="411">
        <v>-0.46753098839000001</v>
      </c>
      <c r="BH41" s="411">
        <v>-0.79064718559000002</v>
      </c>
      <c r="BI41" s="411">
        <v>-0.71518301065000001</v>
      </c>
      <c r="BJ41" s="411">
        <v>-0.77734066229999998</v>
      </c>
      <c r="BK41" s="411">
        <v>-0.36141644360000003</v>
      </c>
      <c r="BL41" s="411">
        <v>-0.34620229565999999</v>
      </c>
      <c r="BM41" s="411">
        <v>-0.3313951463</v>
      </c>
      <c r="BN41" s="411">
        <v>-0.16401529505000001</v>
      </c>
      <c r="BO41" s="411">
        <v>-0.41710372996</v>
      </c>
      <c r="BP41" s="411">
        <v>-0.24827366596</v>
      </c>
      <c r="BQ41" s="411">
        <v>-0.19329857133</v>
      </c>
      <c r="BR41" s="411">
        <v>-0.30853643839</v>
      </c>
      <c r="BS41" s="411">
        <v>-3.1534278972E-2</v>
      </c>
      <c r="BT41" s="411">
        <v>-0.47768977186</v>
      </c>
      <c r="BU41" s="411">
        <v>-0.46777743816</v>
      </c>
      <c r="BV41" s="411">
        <v>-0.63605308838999997</v>
      </c>
    </row>
    <row r="42" spans="1:74" ht="11.1" customHeight="1" x14ac:dyDescent="0.2">
      <c r="A42" s="162" t="s">
        <v>346</v>
      </c>
      <c r="B42" s="173" t="s">
        <v>749</v>
      </c>
      <c r="C42" s="254">
        <v>-0.50691284939000003</v>
      </c>
      <c r="D42" s="254">
        <v>-1.1367571841999999</v>
      </c>
      <c r="E42" s="254">
        <v>0.44115645221999999</v>
      </c>
      <c r="F42" s="254">
        <v>0.40703168410000001</v>
      </c>
      <c r="G42" s="254">
        <v>0.36620723059999999</v>
      </c>
      <c r="H42" s="254">
        <v>0.19565239178999999</v>
      </c>
      <c r="I42" s="254">
        <v>0.10227941904</v>
      </c>
      <c r="J42" s="254">
        <v>0.27555058724999998</v>
      </c>
      <c r="K42" s="254">
        <v>0.73970212220999998</v>
      </c>
      <c r="L42" s="254">
        <v>-0.51209018504000003</v>
      </c>
      <c r="M42" s="254">
        <v>1.3126315715000001</v>
      </c>
      <c r="N42" s="254">
        <v>-1.8324831087</v>
      </c>
      <c r="O42" s="254">
        <v>-1.6628400269000001</v>
      </c>
      <c r="P42" s="254">
        <v>-1.2286654540999999</v>
      </c>
      <c r="Q42" s="254">
        <v>-1.6531957232000001</v>
      </c>
      <c r="R42" s="254">
        <v>-2.5073005011</v>
      </c>
      <c r="S42" s="254">
        <v>-0.74810073920999998</v>
      </c>
      <c r="T42" s="254">
        <v>0.67965537492999994</v>
      </c>
      <c r="U42" s="254">
        <v>0.73559094169999995</v>
      </c>
      <c r="V42" s="254">
        <v>0.82212972564999998</v>
      </c>
      <c r="W42" s="254">
        <v>0.54558965495</v>
      </c>
      <c r="X42" s="254">
        <v>-0.71039241651999996</v>
      </c>
      <c r="Y42" s="254">
        <v>0.45800204236999997</v>
      </c>
      <c r="Z42" s="254">
        <v>-0.99755057677000003</v>
      </c>
      <c r="AA42" s="254">
        <v>1.1280980537</v>
      </c>
      <c r="AB42" s="254">
        <v>0.47509441830999999</v>
      </c>
      <c r="AC42" s="254">
        <v>0.40015181081000001</v>
      </c>
      <c r="AD42" s="254">
        <v>0.22353462879</v>
      </c>
      <c r="AE42" s="254">
        <v>-1.3822855109000001</v>
      </c>
      <c r="AF42" s="254">
        <v>-0.31653974326000001</v>
      </c>
      <c r="AG42" s="254">
        <v>0.86181385708000002</v>
      </c>
      <c r="AH42" s="254">
        <v>0.27324767469</v>
      </c>
      <c r="AI42" s="254">
        <v>1.2882802981999999</v>
      </c>
      <c r="AJ42" s="254">
        <v>-0.43956753304000001</v>
      </c>
      <c r="AK42" s="254">
        <v>-0.74670239115000003</v>
      </c>
      <c r="AL42" s="254">
        <v>-1.2161408532</v>
      </c>
      <c r="AM42" s="254">
        <v>-0.68672946966000004</v>
      </c>
      <c r="AN42" s="254">
        <v>-0.12690413609000001</v>
      </c>
      <c r="AO42" s="254">
        <v>-0.74411858607000003</v>
      </c>
      <c r="AP42" s="254">
        <v>-0.24954429966</v>
      </c>
      <c r="AQ42" s="254">
        <v>0.84165852727000001</v>
      </c>
      <c r="AR42" s="254">
        <v>-1.6119193131</v>
      </c>
      <c r="AS42" s="254">
        <v>0.38013599184000002</v>
      </c>
      <c r="AT42" s="254">
        <v>0.36578040639999998</v>
      </c>
      <c r="AU42" s="254">
        <v>-0.74056485226000002</v>
      </c>
      <c r="AV42" s="254">
        <v>-2.5686253473999998</v>
      </c>
      <c r="AW42" s="254">
        <v>-2.1157045819999998</v>
      </c>
      <c r="AX42" s="254">
        <v>-0.76333752575000002</v>
      </c>
      <c r="AY42" s="254">
        <v>-1.0120307591</v>
      </c>
      <c r="AZ42" s="254">
        <v>-0.60088171704000004</v>
      </c>
      <c r="BA42" s="254">
        <v>-0.84844030694000006</v>
      </c>
      <c r="BB42" s="254">
        <v>-1.2543013674000001</v>
      </c>
      <c r="BC42" s="254">
        <v>-1.7335270952999999</v>
      </c>
      <c r="BD42" s="411">
        <v>-1.0613697044999999</v>
      </c>
      <c r="BE42" s="411">
        <v>-1.0538208764000001</v>
      </c>
      <c r="BF42" s="411">
        <v>-1.4279241298000001</v>
      </c>
      <c r="BG42" s="411">
        <v>-0.83628987483999995</v>
      </c>
      <c r="BH42" s="411">
        <v>-1.3993823371</v>
      </c>
      <c r="BI42" s="411">
        <v>-1.2599421873000001</v>
      </c>
      <c r="BJ42" s="411">
        <v>-1.3382461936000001</v>
      </c>
      <c r="BK42" s="411">
        <v>-0.63124329580000005</v>
      </c>
      <c r="BL42" s="411">
        <v>-0.58599478234000002</v>
      </c>
      <c r="BM42" s="411">
        <v>-0.57375036124000001</v>
      </c>
      <c r="BN42" s="411">
        <v>-0.30391523541999999</v>
      </c>
      <c r="BO42" s="411">
        <v>-0.79076753226999996</v>
      </c>
      <c r="BP42" s="411">
        <v>-0.46092461896999998</v>
      </c>
      <c r="BQ42" s="411">
        <v>-0.35792134095</v>
      </c>
      <c r="BR42" s="411">
        <v>-0.57289404093999996</v>
      </c>
      <c r="BS42" s="411">
        <v>-5.7508988629000002E-2</v>
      </c>
      <c r="BT42" s="411">
        <v>-0.86202823736</v>
      </c>
      <c r="BU42" s="411">
        <v>-0.84035961661000003</v>
      </c>
      <c r="BV42" s="411">
        <v>-1.1173738041000001</v>
      </c>
    </row>
    <row r="43" spans="1:74" ht="11.1" customHeight="1" x14ac:dyDescent="0.2">
      <c r="A43" s="162" t="s">
        <v>347</v>
      </c>
      <c r="B43" s="173" t="s">
        <v>750</v>
      </c>
      <c r="C43" s="254">
        <v>-2.3625825590999998</v>
      </c>
      <c r="D43" s="254">
        <v>1.3973949587000001</v>
      </c>
      <c r="E43" s="254">
        <v>1.1224750974</v>
      </c>
      <c r="F43" s="254">
        <v>-0.54418091589999995</v>
      </c>
      <c r="G43" s="254">
        <v>-0.27838302745999999</v>
      </c>
      <c r="H43" s="254">
        <v>0.43110965844999999</v>
      </c>
      <c r="I43" s="254">
        <v>2.8924451293999998E-2</v>
      </c>
      <c r="J43" s="254">
        <v>0.92487281306000002</v>
      </c>
      <c r="K43" s="254">
        <v>1.8621743222</v>
      </c>
      <c r="L43" s="254">
        <v>0.21531833109000001</v>
      </c>
      <c r="M43" s="254">
        <v>0.81943543819999998</v>
      </c>
      <c r="N43" s="254">
        <v>-0.19744991513999999</v>
      </c>
      <c r="O43" s="254">
        <v>-3.5071879301000002</v>
      </c>
      <c r="P43" s="254">
        <v>-0.67032997132000005</v>
      </c>
      <c r="Q43" s="254">
        <v>-1.8452850135000001</v>
      </c>
      <c r="R43" s="254">
        <v>-3.0592723344000001</v>
      </c>
      <c r="S43" s="254">
        <v>-0.98301209405000001</v>
      </c>
      <c r="T43" s="254">
        <v>0.40115397492999999</v>
      </c>
      <c r="U43" s="254">
        <v>-0.24268967120000001</v>
      </c>
      <c r="V43" s="254">
        <v>0.82719869339999996</v>
      </c>
      <c r="W43" s="254">
        <v>0.11278772162</v>
      </c>
      <c r="X43" s="254">
        <v>0.41824561573000002</v>
      </c>
      <c r="Y43" s="254">
        <v>0.51476754237</v>
      </c>
      <c r="Z43" s="254">
        <v>-0.21608560902999999</v>
      </c>
      <c r="AA43" s="254">
        <v>0.41008147308999998</v>
      </c>
      <c r="AB43" s="254">
        <v>1.3432394183</v>
      </c>
      <c r="AC43" s="254">
        <v>-0.29310773757000003</v>
      </c>
      <c r="AD43" s="254">
        <v>9.6639287885000001E-3</v>
      </c>
      <c r="AE43" s="254">
        <v>-0.53466373668</v>
      </c>
      <c r="AF43" s="254">
        <v>-0.64241187659999999</v>
      </c>
      <c r="AG43" s="254">
        <v>0.43181363127</v>
      </c>
      <c r="AH43" s="254">
        <v>0.14849819081999999</v>
      </c>
      <c r="AI43" s="254">
        <v>0.38498413148999999</v>
      </c>
      <c r="AJ43" s="254">
        <v>0.69882472503000004</v>
      </c>
      <c r="AK43" s="254">
        <v>0.94099950885000005</v>
      </c>
      <c r="AL43" s="254">
        <v>0.26740963062000001</v>
      </c>
      <c r="AM43" s="254">
        <v>-0.90123634063000002</v>
      </c>
      <c r="AN43" s="254">
        <v>-0.33190413609000002</v>
      </c>
      <c r="AO43" s="254">
        <v>-0.98559110220000001</v>
      </c>
      <c r="AP43" s="254">
        <v>-0.69645843299999999</v>
      </c>
      <c r="AQ43" s="254">
        <v>-1.2528923759999999</v>
      </c>
      <c r="AR43" s="254">
        <v>-1.1722524463999999</v>
      </c>
      <c r="AS43" s="254">
        <v>-6.1734975902E-2</v>
      </c>
      <c r="AT43" s="254">
        <v>-1.0564776580999999</v>
      </c>
      <c r="AU43" s="254">
        <v>-1.0214981856000001</v>
      </c>
      <c r="AV43" s="254">
        <v>-1.9211092184</v>
      </c>
      <c r="AW43" s="254">
        <v>-2.2381045820000001</v>
      </c>
      <c r="AX43" s="254">
        <v>-1.6913867164</v>
      </c>
      <c r="AY43" s="254">
        <v>-2.1777744835999999</v>
      </c>
      <c r="AZ43" s="254">
        <v>-1.0910327340999999</v>
      </c>
      <c r="BA43" s="254">
        <v>-2.3335310666</v>
      </c>
      <c r="BB43" s="254">
        <v>-2.926914987</v>
      </c>
      <c r="BC43" s="254">
        <v>-2.9786638602000002</v>
      </c>
      <c r="BD43" s="411">
        <v>-1.8857142153999999</v>
      </c>
      <c r="BE43" s="411">
        <v>-1.8900923149</v>
      </c>
      <c r="BF43" s="411">
        <v>-2.0607587043</v>
      </c>
      <c r="BG43" s="411">
        <v>-1.2767208632</v>
      </c>
      <c r="BH43" s="411">
        <v>-1.6880295227</v>
      </c>
      <c r="BI43" s="411">
        <v>-1.6480918646</v>
      </c>
      <c r="BJ43" s="411">
        <v>-1.2451029848999999</v>
      </c>
      <c r="BK43" s="411">
        <v>-1.1588210296999999</v>
      </c>
      <c r="BL43" s="411">
        <v>-0.43216259524</v>
      </c>
      <c r="BM43" s="411">
        <v>-0.86762937850999999</v>
      </c>
      <c r="BN43" s="411">
        <v>-0.78806386380000004</v>
      </c>
      <c r="BO43" s="411">
        <v>-1.6490002945</v>
      </c>
      <c r="BP43" s="411">
        <v>-0.65883161826000003</v>
      </c>
      <c r="BQ43" s="411">
        <v>-0.61434894454</v>
      </c>
      <c r="BR43" s="411">
        <v>-0.78578531803999996</v>
      </c>
      <c r="BS43" s="411">
        <v>-0.15510993427</v>
      </c>
      <c r="BT43" s="411">
        <v>-0.86397607372999996</v>
      </c>
      <c r="BU43" s="411">
        <v>-0.95983705477000003</v>
      </c>
      <c r="BV43" s="411">
        <v>-1.0214591505999999</v>
      </c>
    </row>
    <row r="44" spans="1:74" ht="11.1" customHeight="1" x14ac:dyDescent="0.2">
      <c r="B44" s="173"/>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254"/>
      <c r="BB44" s="254"/>
      <c r="BC44" s="254"/>
      <c r="BD44" s="411"/>
      <c r="BE44" s="411"/>
      <c r="BF44" s="411"/>
      <c r="BG44" s="411"/>
      <c r="BH44" s="411"/>
      <c r="BI44" s="411"/>
      <c r="BJ44" s="411"/>
      <c r="BK44" s="411"/>
      <c r="BL44" s="411"/>
      <c r="BM44" s="411"/>
      <c r="BN44" s="411"/>
      <c r="BO44" s="411"/>
      <c r="BP44" s="411"/>
      <c r="BQ44" s="411"/>
      <c r="BR44" s="411"/>
      <c r="BS44" s="411"/>
      <c r="BT44" s="411"/>
      <c r="BU44" s="411"/>
      <c r="BV44" s="411"/>
    </row>
    <row r="45" spans="1:74" ht="11.1" customHeight="1" x14ac:dyDescent="0.2">
      <c r="B45" s="65" t="s">
        <v>998</v>
      </c>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254"/>
      <c r="BB45" s="254"/>
      <c r="BC45" s="254"/>
      <c r="BD45" s="411"/>
      <c r="BE45" s="411"/>
      <c r="BF45" s="411"/>
      <c r="BG45" s="411"/>
      <c r="BH45" s="411"/>
      <c r="BI45" s="411"/>
      <c r="BJ45" s="411"/>
      <c r="BK45" s="411"/>
      <c r="BL45" s="411"/>
      <c r="BM45" s="411"/>
      <c r="BN45" s="411"/>
      <c r="BO45" s="411"/>
      <c r="BP45" s="411"/>
      <c r="BQ45" s="411"/>
      <c r="BR45" s="411"/>
      <c r="BS45" s="411"/>
      <c r="BT45" s="411"/>
      <c r="BU45" s="411"/>
      <c r="BV45" s="411"/>
    </row>
    <row r="46" spans="1:74" ht="11.1" customHeight="1" x14ac:dyDescent="0.2">
      <c r="A46" s="162" t="s">
        <v>746</v>
      </c>
      <c r="B46" s="173" t="s">
        <v>338</v>
      </c>
      <c r="C46" s="259">
        <v>1082.865761</v>
      </c>
      <c r="D46" s="259">
        <v>1053.942501</v>
      </c>
      <c r="E46" s="259">
        <v>1049.6276230000001</v>
      </c>
      <c r="F46" s="259">
        <v>1052.7890010000001</v>
      </c>
      <c r="G46" s="259">
        <v>1080.185299</v>
      </c>
      <c r="H46" s="259">
        <v>1081.970581</v>
      </c>
      <c r="I46" s="259">
        <v>1097.4375849999999</v>
      </c>
      <c r="J46" s="259">
        <v>1099.2305960000001</v>
      </c>
      <c r="K46" s="259">
        <v>1084.98243</v>
      </c>
      <c r="L46" s="259">
        <v>1073.4907659999999</v>
      </c>
      <c r="M46" s="259">
        <v>1074.1746499999999</v>
      </c>
      <c r="N46" s="259">
        <v>1054.1356209999999</v>
      </c>
      <c r="O46" s="259">
        <v>1076.6454060000001</v>
      </c>
      <c r="P46" s="259">
        <v>1071.4566769999999</v>
      </c>
      <c r="Q46" s="259">
        <v>1087.534445</v>
      </c>
      <c r="R46" s="259">
        <v>1088.5326</v>
      </c>
      <c r="S46" s="259">
        <v>1099.869852</v>
      </c>
      <c r="T46" s="259">
        <v>1114.2188940000001</v>
      </c>
      <c r="U46" s="259">
        <v>1117.0335930000001</v>
      </c>
      <c r="V46" s="259">
        <v>1104.602455</v>
      </c>
      <c r="W46" s="259">
        <v>1124.5405129999999</v>
      </c>
      <c r="X46" s="259">
        <v>1115.1207340000001</v>
      </c>
      <c r="Y46" s="259">
        <v>1115.4567689999999</v>
      </c>
      <c r="Z46" s="259">
        <v>1112.5093549999999</v>
      </c>
      <c r="AA46" s="259">
        <v>1115.0248690000001</v>
      </c>
      <c r="AB46" s="259">
        <v>1094.188809</v>
      </c>
      <c r="AC46" s="259">
        <v>1097.040855</v>
      </c>
      <c r="AD46" s="259">
        <v>1111.779976</v>
      </c>
      <c r="AE46" s="259">
        <v>1120.7937010000001</v>
      </c>
      <c r="AF46" s="259">
        <v>1122.9448649999999</v>
      </c>
      <c r="AG46" s="259">
        <v>1121.790872</v>
      </c>
      <c r="AH46" s="259">
        <v>1126.827106</v>
      </c>
      <c r="AI46" s="259">
        <v>1137.4039909999999</v>
      </c>
      <c r="AJ46" s="259">
        <v>1114.033831</v>
      </c>
      <c r="AK46" s="259">
        <v>1093.3967740000001</v>
      </c>
      <c r="AL46" s="259">
        <v>1065.4037089999999</v>
      </c>
      <c r="AM46" s="259">
        <v>1046.6694219999999</v>
      </c>
      <c r="AN46" s="259">
        <v>1047.0484220000001</v>
      </c>
      <c r="AO46" s="259">
        <v>1057.1010699999999</v>
      </c>
      <c r="AP46" s="259">
        <v>1086.8944939999999</v>
      </c>
      <c r="AQ46" s="259">
        <v>1118.2145720000001</v>
      </c>
      <c r="AR46" s="259">
        <v>1122.701566</v>
      </c>
      <c r="AS46" s="259">
        <v>1126.7325659999999</v>
      </c>
      <c r="AT46" s="259">
        <v>1130.661566</v>
      </c>
      <c r="AU46" s="259">
        <v>1144.0045660000001</v>
      </c>
      <c r="AV46" s="259">
        <v>1139.0975659999999</v>
      </c>
      <c r="AW46" s="259">
        <v>1150.881566</v>
      </c>
      <c r="AX46" s="259">
        <v>1165.4956079999999</v>
      </c>
      <c r="AY46" s="259">
        <v>1183.305863</v>
      </c>
      <c r="AZ46" s="259">
        <v>1186.8880549999999</v>
      </c>
      <c r="BA46" s="259">
        <v>1217.4337700000001</v>
      </c>
      <c r="BB46" s="259">
        <v>1246.9036971999999</v>
      </c>
      <c r="BC46" s="259">
        <v>1255.2007028999999</v>
      </c>
      <c r="BD46" s="343">
        <v>1262.4359999999999</v>
      </c>
      <c r="BE46" s="343">
        <v>1270.3679999999999</v>
      </c>
      <c r="BF46" s="343">
        <v>1265.6759999999999</v>
      </c>
      <c r="BG46" s="343">
        <v>1264.8630000000001</v>
      </c>
      <c r="BH46" s="343">
        <v>1249.3009999999999</v>
      </c>
      <c r="BI46" s="343">
        <v>1239.49</v>
      </c>
      <c r="BJ46" s="343">
        <v>1212.5050000000001</v>
      </c>
      <c r="BK46" s="343">
        <v>1217.6559999999999</v>
      </c>
      <c r="BL46" s="343">
        <v>1203.155</v>
      </c>
      <c r="BM46" s="343">
        <v>1201.992</v>
      </c>
      <c r="BN46" s="343">
        <v>1211.596</v>
      </c>
      <c r="BO46" s="343">
        <v>1225.271</v>
      </c>
      <c r="BP46" s="343">
        <v>1223.76</v>
      </c>
      <c r="BQ46" s="343">
        <v>1225.7170000000001</v>
      </c>
      <c r="BR46" s="343">
        <v>1222.752</v>
      </c>
      <c r="BS46" s="343">
        <v>1224.7339999999999</v>
      </c>
      <c r="BT46" s="343">
        <v>1209.9860000000001</v>
      </c>
      <c r="BU46" s="343">
        <v>1199.537</v>
      </c>
      <c r="BV46" s="343">
        <v>1176.846</v>
      </c>
    </row>
    <row r="47" spans="1:74" ht="11.1" customHeight="1" x14ac:dyDescent="0.2">
      <c r="A47" s="162" t="s">
        <v>342</v>
      </c>
      <c r="B47" s="258" t="s">
        <v>341</v>
      </c>
      <c r="C47" s="257">
        <v>2730.0547609999999</v>
      </c>
      <c r="D47" s="257">
        <v>2658.5805009999999</v>
      </c>
      <c r="E47" s="257">
        <v>2637.2656229999998</v>
      </c>
      <c r="F47" s="257">
        <v>2664.5930010000002</v>
      </c>
      <c r="G47" s="257">
        <v>2684.3532989999999</v>
      </c>
      <c r="H47" s="257">
        <v>2675.693581</v>
      </c>
      <c r="I47" s="257">
        <v>2691.1745850000002</v>
      </c>
      <c r="J47" s="257">
        <v>2692.0645960000002</v>
      </c>
      <c r="K47" s="257">
        <v>2659.4924299999998</v>
      </c>
      <c r="L47" s="257">
        <v>2635.7827659999998</v>
      </c>
      <c r="M47" s="257">
        <v>2647.7916500000001</v>
      </c>
      <c r="N47" s="257">
        <v>2594.9226210000002</v>
      </c>
      <c r="O47" s="257">
        <v>2653.5294060000001</v>
      </c>
      <c r="P47" s="257">
        <v>2637.5646769999998</v>
      </c>
      <c r="Q47" s="257">
        <v>2642.2114449999999</v>
      </c>
      <c r="R47" s="257">
        <v>2658.8735999999999</v>
      </c>
      <c r="S47" s="257">
        <v>2666.3338520000002</v>
      </c>
      <c r="T47" s="257">
        <v>2671.6808940000001</v>
      </c>
      <c r="U47" s="257">
        <v>2701.461593</v>
      </c>
      <c r="V47" s="257">
        <v>2699.976455</v>
      </c>
      <c r="W47" s="257">
        <v>2711.5145130000001</v>
      </c>
      <c r="X47" s="257">
        <v>2677.7637340000001</v>
      </c>
      <c r="Y47" s="257">
        <v>2674.5547689999999</v>
      </c>
      <c r="Z47" s="257">
        <v>2645.5693550000001</v>
      </c>
      <c r="AA47" s="257">
        <v>2655.9828689999999</v>
      </c>
      <c r="AB47" s="257">
        <v>2628.5238089999998</v>
      </c>
      <c r="AC47" s="257">
        <v>2650.3508550000001</v>
      </c>
      <c r="AD47" s="257">
        <v>2660.8629759999999</v>
      </c>
      <c r="AE47" s="257">
        <v>2634.4997010000002</v>
      </c>
      <c r="AF47" s="257">
        <v>2644.2988650000002</v>
      </c>
      <c r="AG47" s="257">
        <v>2657.9138720000001</v>
      </c>
      <c r="AH47" s="257">
        <v>2660.2611059999999</v>
      </c>
      <c r="AI47" s="257">
        <v>2682.9349910000001</v>
      </c>
      <c r="AJ47" s="257">
        <v>2646.6928309999998</v>
      </c>
      <c r="AK47" s="257">
        <v>2595.158774</v>
      </c>
      <c r="AL47" s="257">
        <v>2549.7717090000001</v>
      </c>
      <c r="AM47" s="257">
        <v>2556.7484220000001</v>
      </c>
      <c r="AN47" s="257">
        <v>2561.359422</v>
      </c>
      <c r="AO47" s="257">
        <v>2568.6140700000001</v>
      </c>
      <c r="AP47" s="257">
        <v>2583.6724939999999</v>
      </c>
      <c r="AQ47" s="257">
        <v>2647.5825719999998</v>
      </c>
      <c r="AR47" s="257">
        <v>2636.6145660000002</v>
      </c>
      <c r="AS47" s="257">
        <v>2649.4985660000002</v>
      </c>
      <c r="AT47" s="257">
        <v>2693.5585660000002</v>
      </c>
      <c r="AU47" s="257">
        <v>2705.2645659999998</v>
      </c>
      <c r="AV47" s="257">
        <v>2686.5315660000001</v>
      </c>
      <c r="AW47" s="257">
        <v>2689.0655660000002</v>
      </c>
      <c r="AX47" s="257">
        <v>2717.8390909</v>
      </c>
      <c r="AY47" s="257">
        <v>2753.9801464000002</v>
      </c>
      <c r="AZ47" s="257">
        <v>2767.7073747999998</v>
      </c>
      <c r="BA47" s="257">
        <v>2813.7481883999999</v>
      </c>
      <c r="BB47" s="257">
        <v>2863.9285970000001</v>
      </c>
      <c r="BC47" s="257">
        <v>2901.1298366999999</v>
      </c>
      <c r="BD47" s="344">
        <v>2925.8601720000001</v>
      </c>
      <c r="BE47" s="344">
        <v>2951.7845865999998</v>
      </c>
      <c r="BF47" s="344">
        <v>2971.4024583999999</v>
      </c>
      <c r="BG47" s="344">
        <v>2984.6153881</v>
      </c>
      <c r="BH47" s="344">
        <v>2993.5634507999998</v>
      </c>
      <c r="BI47" s="344">
        <v>3005.2079411</v>
      </c>
      <c r="BJ47" s="344">
        <v>3002.3205017</v>
      </c>
      <c r="BK47" s="344">
        <v>3018.6754114</v>
      </c>
      <c r="BL47" s="344">
        <v>3014.2142779999999</v>
      </c>
      <c r="BM47" s="344">
        <v>3023.3245274999999</v>
      </c>
      <c r="BN47" s="344">
        <v>3037.8489863999998</v>
      </c>
      <c r="BO47" s="344">
        <v>3064.4542019999999</v>
      </c>
      <c r="BP47" s="344">
        <v>3070.3914119999999</v>
      </c>
      <c r="BQ47" s="344">
        <v>3078.3406676999998</v>
      </c>
      <c r="BR47" s="344">
        <v>3084.9402973000001</v>
      </c>
      <c r="BS47" s="344">
        <v>3087.8683256999998</v>
      </c>
      <c r="BT47" s="344">
        <v>3087.9287085999999</v>
      </c>
      <c r="BU47" s="344">
        <v>3091.5130316999998</v>
      </c>
      <c r="BV47" s="344">
        <v>3088.5396774999999</v>
      </c>
    </row>
    <row r="48" spans="1:74" ht="11.1" customHeight="1" x14ac:dyDescent="0.2">
      <c r="BK48" s="413"/>
      <c r="BL48" s="413"/>
      <c r="BM48" s="413"/>
      <c r="BN48" s="413"/>
      <c r="BO48" s="413"/>
      <c r="BP48" s="413"/>
      <c r="BQ48" s="413"/>
      <c r="BR48" s="413"/>
      <c r="BS48" s="413"/>
      <c r="BT48" s="413"/>
      <c r="BU48" s="413"/>
      <c r="BV48" s="413"/>
    </row>
    <row r="49" spans="1:74" ht="12" customHeight="1" x14ac:dyDescent="0.2">
      <c r="B49" s="679" t="s">
        <v>1079</v>
      </c>
      <c r="C49" s="676"/>
      <c r="D49" s="676"/>
      <c r="E49" s="676"/>
      <c r="F49" s="676"/>
      <c r="G49" s="676"/>
      <c r="H49" s="676"/>
      <c r="I49" s="676"/>
      <c r="J49" s="676"/>
      <c r="K49" s="676"/>
      <c r="L49" s="676"/>
      <c r="M49" s="676"/>
      <c r="N49" s="676"/>
      <c r="O49" s="676"/>
      <c r="P49" s="676"/>
      <c r="Q49" s="676"/>
    </row>
    <row r="50" spans="1:74" s="441" customFormat="1" ht="12" customHeight="1" x14ac:dyDescent="0.2">
      <c r="A50" s="440"/>
      <c r="B50" s="690" t="s">
        <v>856</v>
      </c>
      <c r="C50" s="666"/>
      <c r="D50" s="666"/>
      <c r="E50" s="666"/>
      <c r="F50" s="666"/>
      <c r="G50" s="666"/>
      <c r="H50" s="666"/>
      <c r="I50" s="666"/>
      <c r="J50" s="666"/>
      <c r="K50" s="666"/>
      <c r="L50" s="666"/>
      <c r="M50" s="666"/>
      <c r="N50" s="666"/>
      <c r="O50" s="666"/>
      <c r="P50" s="666"/>
      <c r="Q50" s="662"/>
      <c r="AY50" s="540"/>
      <c r="AZ50" s="540"/>
      <c r="BA50" s="540"/>
      <c r="BB50" s="540"/>
      <c r="BC50" s="540"/>
      <c r="BD50" s="540"/>
      <c r="BE50" s="540"/>
      <c r="BF50" s="540"/>
      <c r="BG50" s="540"/>
      <c r="BH50" s="540"/>
      <c r="BI50" s="540"/>
      <c r="BJ50" s="540"/>
    </row>
    <row r="51" spans="1:74" s="441" customFormat="1" ht="12" customHeight="1" x14ac:dyDescent="0.2">
      <c r="A51" s="440"/>
      <c r="B51" s="690" t="s">
        <v>857</v>
      </c>
      <c r="C51" s="662"/>
      <c r="D51" s="662"/>
      <c r="E51" s="662"/>
      <c r="F51" s="662"/>
      <c r="G51" s="662"/>
      <c r="H51" s="662"/>
      <c r="I51" s="662"/>
      <c r="J51" s="662"/>
      <c r="K51" s="662"/>
      <c r="L51" s="662"/>
      <c r="M51" s="662"/>
      <c r="N51" s="662"/>
      <c r="O51" s="662"/>
      <c r="P51" s="662"/>
      <c r="Q51" s="662"/>
      <c r="AY51" s="540"/>
      <c r="AZ51" s="540"/>
      <c r="BA51" s="540"/>
      <c r="BB51" s="540"/>
      <c r="BC51" s="540"/>
      <c r="BD51" s="540"/>
      <c r="BE51" s="540"/>
      <c r="BF51" s="540"/>
      <c r="BG51" s="540"/>
      <c r="BH51" s="540"/>
      <c r="BI51" s="540"/>
      <c r="BJ51" s="540"/>
    </row>
    <row r="52" spans="1:74" s="441" customFormat="1" ht="12" customHeight="1" x14ac:dyDescent="0.2">
      <c r="A52" s="440"/>
      <c r="B52" s="690" t="s">
        <v>858</v>
      </c>
      <c r="C52" s="662"/>
      <c r="D52" s="662"/>
      <c r="E52" s="662"/>
      <c r="F52" s="662"/>
      <c r="G52" s="662"/>
      <c r="H52" s="662"/>
      <c r="I52" s="662"/>
      <c r="J52" s="662"/>
      <c r="K52" s="662"/>
      <c r="L52" s="662"/>
      <c r="M52" s="662"/>
      <c r="N52" s="662"/>
      <c r="O52" s="662"/>
      <c r="P52" s="662"/>
      <c r="Q52" s="662"/>
      <c r="AY52" s="540"/>
      <c r="AZ52" s="540"/>
      <c r="BA52" s="540"/>
      <c r="BB52" s="540"/>
      <c r="BC52" s="540"/>
      <c r="BD52" s="540"/>
      <c r="BE52" s="540"/>
      <c r="BF52" s="540"/>
      <c r="BG52" s="540"/>
      <c r="BH52" s="540"/>
      <c r="BI52" s="540"/>
      <c r="BJ52" s="540"/>
    </row>
    <row r="53" spans="1:74" s="441" customFormat="1" ht="12" customHeight="1" x14ac:dyDescent="0.2">
      <c r="A53" s="440"/>
      <c r="B53" s="690" t="s">
        <v>1168</v>
      </c>
      <c r="C53" s="666"/>
      <c r="D53" s="666"/>
      <c r="E53" s="666"/>
      <c r="F53" s="666"/>
      <c r="G53" s="666"/>
      <c r="H53" s="666"/>
      <c r="I53" s="666"/>
      <c r="J53" s="666"/>
      <c r="K53" s="666"/>
      <c r="L53" s="666"/>
      <c r="M53" s="666"/>
      <c r="N53" s="666"/>
      <c r="O53" s="666"/>
      <c r="P53" s="666"/>
      <c r="Q53" s="662"/>
      <c r="AY53" s="540"/>
      <c r="AZ53" s="540"/>
      <c r="BA53" s="540"/>
      <c r="BB53" s="540"/>
      <c r="BC53" s="540"/>
      <c r="BD53" s="540"/>
      <c r="BE53" s="540"/>
      <c r="BF53" s="540"/>
      <c r="BG53" s="540"/>
      <c r="BH53" s="540"/>
      <c r="BI53" s="540"/>
      <c r="BJ53" s="540"/>
    </row>
    <row r="54" spans="1:74" s="441" customFormat="1" ht="12" customHeight="1" x14ac:dyDescent="0.2">
      <c r="A54" s="440"/>
      <c r="B54" s="690" t="s">
        <v>1059</v>
      </c>
      <c r="C54" s="690"/>
      <c r="D54" s="690"/>
      <c r="E54" s="690"/>
      <c r="F54" s="690"/>
      <c r="G54" s="690"/>
      <c r="H54" s="690"/>
      <c r="I54" s="690"/>
      <c r="J54" s="690"/>
      <c r="K54" s="690"/>
      <c r="L54" s="690"/>
      <c r="M54" s="690"/>
      <c r="N54" s="690"/>
      <c r="O54" s="690"/>
      <c r="P54" s="690"/>
      <c r="Q54" s="662"/>
      <c r="AY54" s="540"/>
      <c r="AZ54" s="540"/>
      <c r="BA54" s="540"/>
      <c r="BB54" s="540"/>
      <c r="BC54" s="540"/>
      <c r="BD54" s="540"/>
      <c r="BE54" s="540"/>
      <c r="BF54" s="540"/>
      <c r="BG54" s="540"/>
      <c r="BH54" s="540"/>
      <c r="BI54" s="540"/>
      <c r="BJ54" s="540"/>
    </row>
    <row r="55" spans="1:74" s="441" customFormat="1" ht="12" customHeight="1" x14ac:dyDescent="0.2">
      <c r="A55" s="440"/>
      <c r="B55" s="690" t="s">
        <v>1169</v>
      </c>
      <c r="C55" s="690"/>
      <c r="D55" s="690"/>
      <c r="E55" s="690"/>
      <c r="F55" s="690"/>
      <c r="G55" s="690"/>
      <c r="H55" s="690"/>
      <c r="I55" s="690"/>
      <c r="J55" s="690"/>
      <c r="K55" s="690"/>
      <c r="L55" s="690"/>
      <c r="M55" s="690"/>
      <c r="N55" s="690"/>
      <c r="O55" s="690"/>
      <c r="P55" s="690"/>
      <c r="Q55" s="662"/>
      <c r="AY55" s="540"/>
      <c r="AZ55" s="540"/>
      <c r="BA55" s="540"/>
      <c r="BB55" s="540"/>
      <c r="BC55" s="540"/>
      <c r="BD55" s="540"/>
      <c r="BE55" s="540"/>
      <c r="BF55" s="540"/>
      <c r="BG55" s="540"/>
      <c r="BH55" s="540"/>
      <c r="BI55" s="540"/>
      <c r="BJ55" s="540"/>
    </row>
    <row r="56" spans="1:74" s="441" customFormat="1" ht="12" customHeight="1" x14ac:dyDescent="0.2">
      <c r="A56" s="440"/>
      <c r="B56" s="690" t="s">
        <v>1170</v>
      </c>
      <c r="C56" s="666"/>
      <c r="D56" s="666"/>
      <c r="E56" s="666"/>
      <c r="F56" s="666"/>
      <c r="G56" s="666"/>
      <c r="H56" s="666"/>
      <c r="I56" s="666"/>
      <c r="J56" s="666"/>
      <c r="K56" s="666"/>
      <c r="L56" s="666"/>
      <c r="M56" s="666"/>
      <c r="N56" s="666"/>
      <c r="O56" s="666"/>
      <c r="P56" s="666"/>
      <c r="Q56" s="662"/>
      <c r="AY56" s="540"/>
      <c r="AZ56" s="540"/>
      <c r="BA56" s="540"/>
      <c r="BB56" s="540"/>
      <c r="BC56" s="540"/>
      <c r="BD56" s="540"/>
      <c r="BE56" s="540"/>
      <c r="BF56" s="540"/>
      <c r="BG56" s="540"/>
      <c r="BH56" s="540"/>
      <c r="BI56" s="540"/>
      <c r="BJ56" s="540"/>
    </row>
    <row r="57" spans="1:74" s="441" customFormat="1" ht="12" customHeight="1" x14ac:dyDescent="0.2">
      <c r="A57" s="440"/>
      <c r="B57" s="690" t="s">
        <v>1118</v>
      </c>
      <c r="C57" s="666"/>
      <c r="D57" s="666"/>
      <c r="E57" s="666"/>
      <c r="F57" s="666"/>
      <c r="G57" s="666"/>
      <c r="H57" s="666"/>
      <c r="I57" s="666"/>
      <c r="J57" s="666"/>
      <c r="K57" s="666"/>
      <c r="L57" s="666"/>
      <c r="M57" s="666"/>
      <c r="N57" s="666"/>
      <c r="O57" s="666"/>
      <c r="P57" s="666"/>
      <c r="Q57" s="662"/>
      <c r="AY57" s="540"/>
      <c r="AZ57" s="540"/>
      <c r="BA57" s="540"/>
      <c r="BB57" s="540"/>
      <c r="BC57" s="540"/>
      <c r="BD57" s="540"/>
      <c r="BE57" s="540"/>
      <c r="BF57" s="540"/>
      <c r="BG57" s="540"/>
      <c r="BH57" s="540"/>
      <c r="BI57" s="540"/>
      <c r="BJ57" s="540"/>
    </row>
    <row r="58" spans="1:74" s="441" customFormat="1" ht="12" customHeight="1" x14ac:dyDescent="0.2">
      <c r="A58" s="440"/>
      <c r="B58" s="665" t="s">
        <v>1106</v>
      </c>
      <c r="C58" s="666"/>
      <c r="D58" s="666"/>
      <c r="E58" s="666"/>
      <c r="F58" s="666"/>
      <c r="G58" s="666"/>
      <c r="H58" s="666"/>
      <c r="I58" s="666"/>
      <c r="J58" s="666"/>
      <c r="K58" s="666"/>
      <c r="L58" s="666"/>
      <c r="M58" s="666"/>
      <c r="N58" s="666"/>
      <c r="O58" s="666"/>
      <c r="P58" s="666"/>
      <c r="Q58" s="662"/>
      <c r="AY58" s="540"/>
      <c r="AZ58" s="540"/>
      <c r="BA58" s="540"/>
      <c r="BB58" s="540"/>
      <c r="BC58" s="540"/>
      <c r="BD58" s="540"/>
      <c r="BE58" s="540"/>
      <c r="BF58" s="540"/>
      <c r="BG58" s="540"/>
      <c r="BH58" s="540"/>
      <c r="BI58" s="540"/>
      <c r="BJ58" s="540"/>
    </row>
    <row r="59" spans="1:74" s="441" customFormat="1" ht="12.75" x14ac:dyDescent="0.2">
      <c r="A59" s="440"/>
      <c r="B59" s="689" t="s">
        <v>1129</v>
      </c>
      <c r="C59" s="662"/>
      <c r="D59" s="662"/>
      <c r="E59" s="662"/>
      <c r="F59" s="662"/>
      <c r="G59" s="662"/>
      <c r="H59" s="662"/>
      <c r="I59" s="662"/>
      <c r="J59" s="662"/>
      <c r="K59" s="662"/>
      <c r="L59" s="662"/>
      <c r="M59" s="662"/>
      <c r="N59" s="662"/>
      <c r="O59" s="662"/>
      <c r="P59" s="662"/>
      <c r="Q59" s="662"/>
      <c r="AY59" s="540"/>
      <c r="AZ59" s="540"/>
      <c r="BA59" s="540"/>
      <c r="BB59" s="540"/>
      <c r="BC59" s="540"/>
      <c r="BD59" s="540"/>
      <c r="BE59" s="540"/>
      <c r="BF59" s="540"/>
      <c r="BG59" s="540"/>
      <c r="BH59" s="540"/>
      <c r="BI59" s="540"/>
      <c r="BJ59" s="540"/>
    </row>
    <row r="60" spans="1:74" s="441" customFormat="1" ht="12" customHeight="1" x14ac:dyDescent="0.2">
      <c r="A60" s="440"/>
      <c r="B60" s="660" t="s">
        <v>1110</v>
      </c>
      <c r="C60" s="661"/>
      <c r="D60" s="661"/>
      <c r="E60" s="661"/>
      <c r="F60" s="661"/>
      <c r="G60" s="661"/>
      <c r="H60" s="661"/>
      <c r="I60" s="661"/>
      <c r="J60" s="661"/>
      <c r="K60" s="661"/>
      <c r="L60" s="661"/>
      <c r="M60" s="661"/>
      <c r="N60" s="661"/>
      <c r="O60" s="661"/>
      <c r="P60" s="661"/>
      <c r="Q60" s="662"/>
      <c r="AY60" s="540"/>
      <c r="AZ60" s="540"/>
      <c r="BA60" s="540"/>
      <c r="BB60" s="540"/>
      <c r="BC60" s="540"/>
      <c r="BD60" s="540"/>
      <c r="BE60" s="540"/>
      <c r="BF60" s="540"/>
      <c r="BG60" s="540"/>
      <c r="BH60" s="540"/>
      <c r="BI60" s="540"/>
      <c r="BJ60" s="540"/>
    </row>
    <row r="61" spans="1:74" s="442" customFormat="1" ht="12" customHeight="1" x14ac:dyDescent="0.2">
      <c r="A61" s="438"/>
      <c r="B61" s="682" t="s">
        <v>1227</v>
      </c>
      <c r="C61" s="662"/>
      <c r="D61" s="662"/>
      <c r="E61" s="662"/>
      <c r="F61" s="662"/>
      <c r="G61" s="662"/>
      <c r="H61" s="662"/>
      <c r="I61" s="662"/>
      <c r="J61" s="662"/>
      <c r="K61" s="662"/>
      <c r="L61" s="662"/>
      <c r="M61" s="662"/>
      <c r="N61" s="662"/>
      <c r="O61" s="662"/>
      <c r="P61" s="662"/>
      <c r="Q61" s="662"/>
      <c r="AY61" s="539"/>
      <c r="AZ61" s="539"/>
      <c r="BA61" s="539"/>
      <c r="BB61" s="539"/>
      <c r="BC61" s="539"/>
      <c r="BD61" s="539"/>
      <c r="BE61" s="539"/>
      <c r="BF61" s="539"/>
      <c r="BG61" s="539"/>
      <c r="BH61" s="539"/>
      <c r="BI61" s="539"/>
      <c r="BJ61" s="539"/>
    </row>
    <row r="62" spans="1:74" x14ac:dyDescent="0.2">
      <c r="BK62" s="413"/>
      <c r="BL62" s="413"/>
      <c r="BM62" s="413"/>
      <c r="BN62" s="413"/>
      <c r="BO62" s="413"/>
      <c r="BP62" s="413"/>
      <c r="BQ62" s="413"/>
      <c r="BR62" s="413"/>
      <c r="BS62" s="413"/>
      <c r="BT62" s="413"/>
      <c r="BU62" s="413"/>
      <c r="BV62" s="413"/>
    </row>
    <row r="63" spans="1:74" x14ac:dyDescent="0.2">
      <c r="BK63" s="413"/>
      <c r="BL63" s="413"/>
      <c r="BM63" s="413"/>
      <c r="BN63" s="413"/>
      <c r="BO63" s="413"/>
      <c r="BP63" s="413"/>
      <c r="BQ63" s="413"/>
      <c r="BR63" s="413"/>
      <c r="BS63" s="413"/>
      <c r="BT63" s="413"/>
      <c r="BU63" s="413"/>
      <c r="BV63" s="413"/>
    </row>
    <row r="64" spans="1: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59:Q59"/>
    <mergeCell ref="B60:Q60"/>
    <mergeCell ref="B61:Q61"/>
    <mergeCell ref="B56:Q56"/>
    <mergeCell ref="B57:Q57"/>
    <mergeCell ref="B58:Q58"/>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Y5" activePane="bottomRight" state="frozen"/>
      <selection activeCell="BC15" sqref="BC15"/>
      <selection pane="topRight" activeCell="BC15" sqref="BC15"/>
      <selection pane="bottomLeft" activeCell="BC15" sqref="BC15"/>
      <selection pane="bottomRight" activeCell="BA55" sqref="BA55"/>
    </sheetView>
  </sheetViews>
  <sheetFormatPr defaultColWidth="8.5703125" defaultRowHeight="11.25" x14ac:dyDescent="0.2"/>
  <cols>
    <col min="1" max="1" width="11.5703125" style="162" customWidth="1"/>
    <col min="2" max="2" width="32.5703125" style="153" customWidth="1"/>
    <col min="3" max="50" width="6.5703125" style="153" customWidth="1"/>
    <col min="51" max="62" width="6.5703125" style="496" customWidth="1"/>
    <col min="63" max="74" width="6.5703125" style="153" customWidth="1"/>
    <col min="75" max="16384" width="8.5703125" style="153"/>
  </cols>
  <sheetData>
    <row r="1" spans="1:74" ht="13.35" customHeight="1" x14ac:dyDescent="0.2">
      <c r="A1" s="668" t="s">
        <v>1054</v>
      </c>
      <c r="B1" s="691" t="s">
        <v>1197</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row>
    <row r="2" spans="1:74" ht="12.75"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K5" s="413"/>
      <c r="BL5" s="413"/>
      <c r="BM5" s="413"/>
      <c r="BN5" s="413"/>
      <c r="BO5" s="413"/>
      <c r="BP5" s="413"/>
      <c r="BQ5" s="413"/>
      <c r="BR5" s="413"/>
      <c r="BS5" s="413"/>
      <c r="BT5" s="413"/>
      <c r="BU5" s="413"/>
      <c r="BV5" s="413"/>
    </row>
    <row r="6" spans="1:74" ht="11.1" customHeight="1" x14ac:dyDescent="0.2">
      <c r="A6" s="162" t="s">
        <v>531</v>
      </c>
      <c r="B6" s="172" t="s">
        <v>549</v>
      </c>
      <c r="C6" s="254">
        <v>16.386121289999998</v>
      </c>
      <c r="D6" s="254">
        <v>15.929201143</v>
      </c>
      <c r="E6" s="254">
        <v>16.56374229</v>
      </c>
      <c r="F6" s="254">
        <v>16.474488000000001</v>
      </c>
      <c r="G6" s="254">
        <v>16.294477097000001</v>
      </c>
      <c r="H6" s="254">
        <v>16.349556667000002</v>
      </c>
      <c r="I6" s="254">
        <v>16.381497871000001</v>
      </c>
      <c r="J6" s="254">
        <v>16.913467516000001</v>
      </c>
      <c r="K6" s="254">
        <v>16.613027333000002</v>
      </c>
      <c r="L6" s="254">
        <v>17.159305871000001</v>
      </c>
      <c r="M6" s="254">
        <v>17.412762333</v>
      </c>
      <c r="N6" s="254">
        <v>17.679877161</v>
      </c>
      <c r="O6" s="254">
        <v>17.607216161</v>
      </c>
      <c r="P6" s="254">
        <v>17.932138137999999</v>
      </c>
      <c r="Q6" s="254">
        <v>17.673817484000001</v>
      </c>
      <c r="R6" s="254">
        <v>17.745238666999999</v>
      </c>
      <c r="S6" s="254">
        <v>17.676188547999999</v>
      </c>
      <c r="T6" s="254">
        <v>17.439199667</v>
      </c>
      <c r="U6" s="254">
        <v>17.611308451999999</v>
      </c>
      <c r="V6" s="254">
        <v>17.608701</v>
      </c>
      <c r="W6" s="254">
        <v>17.798876332999999</v>
      </c>
      <c r="X6" s="254">
        <v>18.341329161000001</v>
      </c>
      <c r="Y6" s="254">
        <v>18.687253999999999</v>
      </c>
      <c r="Z6" s="254">
        <v>18.865139097</v>
      </c>
      <c r="AA6" s="254">
        <v>18.678976386999999</v>
      </c>
      <c r="AB6" s="254">
        <v>18.623750714</v>
      </c>
      <c r="AC6" s="254">
        <v>18.890292097</v>
      </c>
      <c r="AD6" s="254">
        <v>19.060992333000002</v>
      </c>
      <c r="AE6" s="254">
        <v>18.728485226</v>
      </c>
      <c r="AF6" s="254">
        <v>18.905291667</v>
      </c>
      <c r="AG6" s="254">
        <v>19.377101805999999</v>
      </c>
      <c r="AH6" s="254">
        <v>19.711311548000001</v>
      </c>
      <c r="AI6" s="254">
        <v>19.869183</v>
      </c>
      <c r="AJ6" s="254">
        <v>19.827855129</v>
      </c>
      <c r="AK6" s="254">
        <v>20.243132332999998</v>
      </c>
      <c r="AL6" s="254">
        <v>20.294166516000001</v>
      </c>
      <c r="AM6" s="254">
        <v>20.272380065</v>
      </c>
      <c r="AN6" s="254">
        <v>20.405791857000001</v>
      </c>
      <c r="AO6" s="254">
        <v>20.629951225999999</v>
      </c>
      <c r="AP6" s="254">
        <v>21.036909999999999</v>
      </c>
      <c r="AQ6" s="254">
        <v>20.869346547999999</v>
      </c>
      <c r="AR6" s="254">
        <v>21.328366667000001</v>
      </c>
      <c r="AS6" s="254">
        <v>21.341327194000002</v>
      </c>
      <c r="AT6" s="254">
        <v>21.448810999999999</v>
      </c>
      <c r="AU6" s="254">
        <v>21.445684666999998</v>
      </c>
      <c r="AV6" s="254">
        <v>21.801609934999998</v>
      </c>
      <c r="AW6" s="254">
        <v>21.949753999999999</v>
      </c>
      <c r="AX6" s="254">
        <v>22.155461484</v>
      </c>
      <c r="AY6" s="254">
        <v>21.960497641</v>
      </c>
      <c r="AZ6" s="254">
        <v>22.149863054000001</v>
      </c>
      <c r="BA6" s="254">
        <v>22.384872021</v>
      </c>
      <c r="BB6" s="254">
        <v>22.484400540999999</v>
      </c>
      <c r="BC6" s="254">
        <v>22.368516836000001</v>
      </c>
      <c r="BD6" s="411">
        <v>22.291172358000001</v>
      </c>
      <c r="BE6" s="411">
        <v>22.566809319000001</v>
      </c>
      <c r="BF6" s="411">
        <v>22.516071574000001</v>
      </c>
      <c r="BG6" s="411">
        <v>22.406227264999998</v>
      </c>
      <c r="BH6" s="411">
        <v>22.574559123</v>
      </c>
      <c r="BI6" s="411">
        <v>22.638879166999999</v>
      </c>
      <c r="BJ6" s="411">
        <v>22.559013703000002</v>
      </c>
      <c r="BK6" s="411">
        <v>22.356116750999998</v>
      </c>
      <c r="BL6" s="411">
        <v>22.3605746</v>
      </c>
      <c r="BM6" s="411">
        <v>22.394133450999998</v>
      </c>
      <c r="BN6" s="411">
        <v>22.518746756999999</v>
      </c>
      <c r="BO6" s="411">
        <v>22.609219236000001</v>
      </c>
      <c r="BP6" s="411">
        <v>22.615414053999999</v>
      </c>
      <c r="BQ6" s="411">
        <v>22.741128391</v>
      </c>
      <c r="BR6" s="411">
        <v>22.663063042000001</v>
      </c>
      <c r="BS6" s="411">
        <v>22.736341375999999</v>
      </c>
      <c r="BT6" s="411">
        <v>22.999465753999999</v>
      </c>
      <c r="BU6" s="411">
        <v>23.302310236</v>
      </c>
      <c r="BV6" s="411">
        <v>23.447466762000001</v>
      </c>
    </row>
    <row r="7" spans="1:74" ht="11.1" customHeight="1" x14ac:dyDescent="0.2">
      <c r="A7" s="162" t="s">
        <v>275</v>
      </c>
      <c r="B7" s="173" t="s">
        <v>380</v>
      </c>
      <c r="C7" s="254">
        <v>3.5882260000000001</v>
      </c>
      <c r="D7" s="254">
        <v>3.4782259999999998</v>
      </c>
      <c r="E7" s="254">
        <v>3.5792259999999998</v>
      </c>
      <c r="F7" s="254">
        <v>3.549226</v>
      </c>
      <c r="G7" s="254">
        <v>3.2172260000000001</v>
      </c>
      <c r="H7" s="254">
        <v>3.3252259999999998</v>
      </c>
      <c r="I7" s="254">
        <v>3.5982259999999999</v>
      </c>
      <c r="J7" s="254">
        <v>3.7482259999999998</v>
      </c>
      <c r="K7" s="254">
        <v>3.658226</v>
      </c>
      <c r="L7" s="254">
        <v>3.7372260000000002</v>
      </c>
      <c r="M7" s="254">
        <v>3.738226</v>
      </c>
      <c r="N7" s="254">
        <v>3.9302260000000002</v>
      </c>
      <c r="O7" s="254">
        <v>3.8854289999999998</v>
      </c>
      <c r="P7" s="254">
        <v>4.0564289999999996</v>
      </c>
      <c r="Q7" s="254">
        <v>3.7944290000000001</v>
      </c>
      <c r="R7" s="254">
        <v>3.9224290000000002</v>
      </c>
      <c r="S7" s="254">
        <v>3.6924290000000002</v>
      </c>
      <c r="T7" s="254">
        <v>3.601429</v>
      </c>
      <c r="U7" s="254">
        <v>3.7814290000000002</v>
      </c>
      <c r="V7" s="254">
        <v>3.7614290000000001</v>
      </c>
      <c r="W7" s="254">
        <v>3.6784289999999999</v>
      </c>
      <c r="X7" s="254">
        <v>3.9004289999999999</v>
      </c>
      <c r="Y7" s="254">
        <v>4.0084289999999996</v>
      </c>
      <c r="Z7" s="254">
        <v>4.1944290000000004</v>
      </c>
      <c r="AA7" s="254">
        <v>4.1161479999999999</v>
      </c>
      <c r="AB7" s="254">
        <v>4.0271480000000004</v>
      </c>
      <c r="AC7" s="254">
        <v>4.188148</v>
      </c>
      <c r="AD7" s="254">
        <v>3.986148</v>
      </c>
      <c r="AE7" s="254">
        <v>3.7151480000000001</v>
      </c>
      <c r="AF7" s="254">
        <v>3.8751479999999998</v>
      </c>
      <c r="AG7" s="254">
        <v>4.0351480000000004</v>
      </c>
      <c r="AH7" s="254">
        <v>4.2101480000000002</v>
      </c>
      <c r="AI7" s="254">
        <v>4.071148</v>
      </c>
      <c r="AJ7" s="254">
        <v>4.0641480000000003</v>
      </c>
      <c r="AK7" s="254">
        <v>4.2471480000000001</v>
      </c>
      <c r="AL7" s="254">
        <v>4.3331480000000004</v>
      </c>
      <c r="AM7" s="254">
        <v>4.3781480000000004</v>
      </c>
      <c r="AN7" s="254">
        <v>4.4091480000000001</v>
      </c>
      <c r="AO7" s="254">
        <v>4.4671479999999999</v>
      </c>
      <c r="AP7" s="254">
        <v>4.3401480000000001</v>
      </c>
      <c r="AQ7" s="254">
        <v>4.1811480000000003</v>
      </c>
      <c r="AR7" s="254">
        <v>4.3031480000000002</v>
      </c>
      <c r="AS7" s="254">
        <v>4.3551479999999998</v>
      </c>
      <c r="AT7" s="254">
        <v>4.2941479999999999</v>
      </c>
      <c r="AU7" s="254">
        <v>4.3331480000000004</v>
      </c>
      <c r="AV7" s="254">
        <v>4.5061479999999996</v>
      </c>
      <c r="AW7" s="254">
        <v>4.5141479999999996</v>
      </c>
      <c r="AX7" s="254">
        <v>4.5191480000000004</v>
      </c>
      <c r="AY7" s="254">
        <v>4.6917602241000003</v>
      </c>
      <c r="AZ7" s="254">
        <v>4.7346719696999999</v>
      </c>
      <c r="BA7" s="254">
        <v>4.7331747815999998</v>
      </c>
      <c r="BB7" s="254">
        <v>4.7331381811000002</v>
      </c>
      <c r="BC7" s="254">
        <v>4.5530145871999999</v>
      </c>
      <c r="BD7" s="411">
        <v>4.4739410166000004</v>
      </c>
      <c r="BE7" s="411">
        <v>4.7741604131999997</v>
      </c>
      <c r="BF7" s="411">
        <v>4.8041601752999998</v>
      </c>
      <c r="BG7" s="411">
        <v>4.7546587078</v>
      </c>
      <c r="BH7" s="411">
        <v>4.9244665887999997</v>
      </c>
      <c r="BI7" s="411">
        <v>4.9343064068000002</v>
      </c>
      <c r="BJ7" s="411">
        <v>4.9043362435000004</v>
      </c>
      <c r="BK7" s="411">
        <v>4.9138068242999999</v>
      </c>
      <c r="BL7" s="411">
        <v>4.9443753481000003</v>
      </c>
      <c r="BM7" s="411">
        <v>4.9740556463000001</v>
      </c>
      <c r="BN7" s="411">
        <v>4.9944321876000002</v>
      </c>
      <c r="BO7" s="411">
        <v>5.024115879</v>
      </c>
      <c r="BP7" s="411">
        <v>5.0351310762999999</v>
      </c>
      <c r="BQ7" s="411">
        <v>5.0752722425999997</v>
      </c>
      <c r="BR7" s="411">
        <v>5.1152706257</v>
      </c>
      <c r="BS7" s="411">
        <v>5.1557611326000004</v>
      </c>
      <c r="BT7" s="411">
        <v>5.1955519524999998</v>
      </c>
      <c r="BU7" s="411">
        <v>5.2354499056000003</v>
      </c>
      <c r="BV7" s="411">
        <v>5.2753230341000004</v>
      </c>
    </row>
    <row r="8" spans="1:74" ht="11.1" customHeight="1" x14ac:dyDescent="0.2">
      <c r="A8" s="162" t="s">
        <v>276</v>
      </c>
      <c r="B8" s="173" t="s">
        <v>381</v>
      </c>
      <c r="C8" s="254">
        <v>3.0068239999999999</v>
      </c>
      <c r="D8" s="254">
        <v>2.9668239999999999</v>
      </c>
      <c r="E8" s="254">
        <v>2.9908239999999999</v>
      </c>
      <c r="F8" s="254">
        <v>2.9948239999999999</v>
      </c>
      <c r="G8" s="254">
        <v>2.9794459999999998</v>
      </c>
      <c r="H8" s="254">
        <v>2.965824</v>
      </c>
      <c r="I8" s="254">
        <v>2.9488240000000001</v>
      </c>
      <c r="J8" s="254">
        <v>2.957824</v>
      </c>
      <c r="K8" s="254">
        <v>2.8878240000000002</v>
      </c>
      <c r="L8" s="254">
        <v>2.9508239999999999</v>
      </c>
      <c r="M8" s="254">
        <v>2.9208240000000001</v>
      </c>
      <c r="N8" s="254">
        <v>2.9478240000000002</v>
      </c>
      <c r="O8" s="254">
        <v>2.9176099999999998</v>
      </c>
      <c r="P8" s="254">
        <v>2.9446099999999999</v>
      </c>
      <c r="Q8" s="254">
        <v>2.9626100000000002</v>
      </c>
      <c r="R8" s="254">
        <v>2.9576099999999999</v>
      </c>
      <c r="S8" s="254">
        <v>2.9496099999999998</v>
      </c>
      <c r="T8" s="254">
        <v>2.9496099999999998</v>
      </c>
      <c r="U8" s="254">
        <v>2.9256099999999998</v>
      </c>
      <c r="V8" s="254">
        <v>2.9626100000000002</v>
      </c>
      <c r="W8" s="254">
        <v>2.9496099999999998</v>
      </c>
      <c r="X8" s="254">
        <v>2.8986100000000001</v>
      </c>
      <c r="Y8" s="254">
        <v>2.9516100000000001</v>
      </c>
      <c r="Z8" s="254">
        <v>2.9206099999999999</v>
      </c>
      <c r="AA8" s="254">
        <v>2.960143</v>
      </c>
      <c r="AB8" s="254">
        <v>2.9511430000000001</v>
      </c>
      <c r="AC8" s="254">
        <v>2.9021430000000001</v>
      </c>
      <c r="AD8" s="254">
        <v>2.9021430000000001</v>
      </c>
      <c r="AE8" s="254">
        <v>2.8851429999999998</v>
      </c>
      <c r="AF8" s="254">
        <v>2.9131429999999998</v>
      </c>
      <c r="AG8" s="254">
        <v>2.8821430000000001</v>
      </c>
      <c r="AH8" s="254">
        <v>2.915143</v>
      </c>
      <c r="AI8" s="254">
        <v>2.9181430000000002</v>
      </c>
      <c r="AJ8" s="254">
        <v>2.9331429999999998</v>
      </c>
      <c r="AK8" s="254">
        <v>2.9061430000000001</v>
      </c>
      <c r="AL8" s="254">
        <v>2.915143</v>
      </c>
      <c r="AM8" s="254">
        <v>2.8901430000000001</v>
      </c>
      <c r="AN8" s="254">
        <v>2.899143</v>
      </c>
      <c r="AO8" s="254">
        <v>2.8801429999999999</v>
      </c>
      <c r="AP8" s="254">
        <v>2.8731429999999998</v>
      </c>
      <c r="AQ8" s="254">
        <v>2.8891429999999998</v>
      </c>
      <c r="AR8" s="254">
        <v>2.8291430000000002</v>
      </c>
      <c r="AS8" s="254">
        <v>2.7751429999999999</v>
      </c>
      <c r="AT8" s="254">
        <v>2.8091430000000002</v>
      </c>
      <c r="AU8" s="254">
        <v>2.7831429999999999</v>
      </c>
      <c r="AV8" s="254">
        <v>2.7521429999999998</v>
      </c>
      <c r="AW8" s="254">
        <v>2.734143</v>
      </c>
      <c r="AX8" s="254">
        <v>2.6361430000000001</v>
      </c>
      <c r="AY8" s="254">
        <v>2.6359199976999999</v>
      </c>
      <c r="AZ8" s="254">
        <v>2.7123325124000002</v>
      </c>
      <c r="BA8" s="254">
        <v>2.6931075621999998</v>
      </c>
      <c r="BB8" s="254">
        <v>2.7160910024999998</v>
      </c>
      <c r="BC8" s="254">
        <v>2.708035083</v>
      </c>
      <c r="BD8" s="411">
        <v>2.6994542412999998</v>
      </c>
      <c r="BE8" s="411">
        <v>2.6915535062</v>
      </c>
      <c r="BF8" s="411">
        <v>2.6845533985999999</v>
      </c>
      <c r="BG8" s="411">
        <v>2.6747789571</v>
      </c>
      <c r="BH8" s="411">
        <v>2.6666920339</v>
      </c>
      <c r="BI8" s="411">
        <v>2.6586195603</v>
      </c>
      <c r="BJ8" s="411">
        <v>2.6506330598000001</v>
      </c>
      <c r="BK8" s="411">
        <v>2.6083935267</v>
      </c>
      <c r="BL8" s="411">
        <v>2.6126507524</v>
      </c>
      <c r="BM8" s="411">
        <v>2.604506105</v>
      </c>
      <c r="BN8" s="411">
        <v>2.5966764692000002</v>
      </c>
      <c r="BO8" s="411">
        <v>2.5885333570000002</v>
      </c>
      <c r="BP8" s="411">
        <v>2.5819926779000002</v>
      </c>
      <c r="BQ8" s="411">
        <v>2.5740565479000002</v>
      </c>
      <c r="BR8" s="411">
        <v>2.5660558163</v>
      </c>
      <c r="BS8" s="411">
        <v>2.5602777436999999</v>
      </c>
      <c r="BT8" s="411">
        <v>2.5521831011999998</v>
      </c>
      <c r="BU8" s="411">
        <v>2.5441369306000001</v>
      </c>
      <c r="BV8" s="411">
        <v>2.5370795282</v>
      </c>
    </row>
    <row r="9" spans="1:74" ht="11.1" customHeight="1" x14ac:dyDescent="0.2">
      <c r="A9" s="162" t="s">
        <v>277</v>
      </c>
      <c r="B9" s="173" t="s">
        <v>382</v>
      </c>
      <c r="C9" s="254">
        <v>9.7910712902999997</v>
      </c>
      <c r="D9" s="254">
        <v>9.4841511429000001</v>
      </c>
      <c r="E9" s="254">
        <v>9.9936922903000003</v>
      </c>
      <c r="F9" s="254">
        <v>9.9304380000000005</v>
      </c>
      <c r="G9" s="254">
        <v>10.097805097</v>
      </c>
      <c r="H9" s="254">
        <v>10.058506667</v>
      </c>
      <c r="I9" s="254">
        <v>9.8344478710000001</v>
      </c>
      <c r="J9" s="254">
        <v>10.207417516</v>
      </c>
      <c r="K9" s="254">
        <v>10.066977333000001</v>
      </c>
      <c r="L9" s="254">
        <v>10.471255871</v>
      </c>
      <c r="M9" s="254">
        <v>10.753712332999999</v>
      </c>
      <c r="N9" s="254">
        <v>10.801827161</v>
      </c>
      <c r="O9" s="254">
        <v>10.804177161</v>
      </c>
      <c r="P9" s="254">
        <v>10.931099138</v>
      </c>
      <c r="Q9" s="254">
        <v>10.916778484</v>
      </c>
      <c r="R9" s="254">
        <v>10.865199667000001</v>
      </c>
      <c r="S9" s="254">
        <v>11.034149548</v>
      </c>
      <c r="T9" s="254">
        <v>10.888160666999999</v>
      </c>
      <c r="U9" s="254">
        <v>10.904269451999999</v>
      </c>
      <c r="V9" s="254">
        <v>10.884662000000001</v>
      </c>
      <c r="W9" s="254">
        <v>11.170837333</v>
      </c>
      <c r="X9" s="254">
        <v>11.542290161</v>
      </c>
      <c r="Y9" s="254">
        <v>11.727214999999999</v>
      </c>
      <c r="Z9" s="254">
        <v>11.750100097000001</v>
      </c>
      <c r="AA9" s="254">
        <v>11.602685386999999</v>
      </c>
      <c r="AB9" s="254">
        <v>11.645459713999999</v>
      </c>
      <c r="AC9" s="254">
        <v>11.800001097000001</v>
      </c>
      <c r="AD9" s="254">
        <v>12.172701332999999</v>
      </c>
      <c r="AE9" s="254">
        <v>12.128194226</v>
      </c>
      <c r="AF9" s="254">
        <v>12.117000666999999</v>
      </c>
      <c r="AG9" s="254">
        <v>12.459810806</v>
      </c>
      <c r="AH9" s="254">
        <v>12.586020548</v>
      </c>
      <c r="AI9" s="254">
        <v>12.879892</v>
      </c>
      <c r="AJ9" s="254">
        <v>12.830564129000001</v>
      </c>
      <c r="AK9" s="254">
        <v>13.089841333000001</v>
      </c>
      <c r="AL9" s="254">
        <v>13.045875516000001</v>
      </c>
      <c r="AM9" s="254">
        <v>13.004089065000001</v>
      </c>
      <c r="AN9" s="254">
        <v>13.097500857</v>
      </c>
      <c r="AO9" s="254">
        <v>13.282660226000001</v>
      </c>
      <c r="AP9" s="254">
        <v>13.823619000000001</v>
      </c>
      <c r="AQ9" s="254">
        <v>13.799055548</v>
      </c>
      <c r="AR9" s="254">
        <v>14.196075667000001</v>
      </c>
      <c r="AS9" s="254">
        <v>14.211036194</v>
      </c>
      <c r="AT9" s="254">
        <v>14.34552</v>
      </c>
      <c r="AU9" s="254">
        <v>14.329393667</v>
      </c>
      <c r="AV9" s="254">
        <v>14.543318935</v>
      </c>
      <c r="AW9" s="254">
        <v>14.701463</v>
      </c>
      <c r="AX9" s="254">
        <v>15.000170484</v>
      </c>
      <c r="AY9" s="254">
        <v>14.632817419</v>
      </c>
      <c r="AZ9" s="254">
        <v>14.702858571</v>
      </c>
      <c r="BA9" s="254">
        <v>14.958589677000001</v>
      </c>
      <c r="BB9" s="254">
        <v>15.035171357999999</v>
      </c>
      <c r="BC9" s="254">
        <v>15.107467165999999</v>
      </c>
      <c r="BD9" s="411">
        <v>15.1177771</v>
      </c>
      <c r="BE9" s="411">
        <v>15.1010954</v>
      </c>
      <c r="BF9" s="411">
        <v>15.027358</v>
      </c>
      <c r="BG9" s="411">
        <v>14.9767896</v>
      </c>
      <c r="BH9" s="411">
        <v>14.9834005</v>
      </c>
      <c r="BI9" s="411">
        <v>15.0459532</v>
      </c>
      <c r="BJ9" s="411">
        <v>15.0040444</v>
      </c>
      <c r="BK9" s="411">
        <v>14.8339164</v>
      </c>
      <c r="BL9" s="411">
        <v>14.8035485</v>
      </c>
      <c r="BM9" s="411">
        <v>14.8155717</v>
      </c>
      <c r="BN9" s="411">
        <v>14.927638099999999</v>
      </c>
      <c r="BO9" s="411">
        <v>14.99657</v>
      </c>
      <c r="BP9" s="411">
        <v>14.998290300000001</v>
      </c>
      <c r="BQ9" s="411">
        <v>15.0917996</v>
      </c>
      <c r="BR9" s="411">
        <v>14.9817366</v>
      </c>
      <c r="BS9" s="411">
        <v>15.0203025</v>
      </c>
      <c r="BT9" s="411">
        <v>15.2517307</v>
      </c>
      <c r="BU9" s="411">
        <v>15.5227234</v>
      </c>
      <c r="BV9" s="411">
        <v>15.6350642</v>
      </c>
    </row>
    <row r="10" spans="1:74" ht="11.1" customHeight="1" x14ac:dyDescent="0.2">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225"/>
      <c r="AC10" s="225"/>
      <c r="AD10" s="225"/>
      <c r="AE10" s="225"/>
      <c r="AF10" s="225"/>
      <c r="AG10" s="225"/>
      <c r="AH10" s="225"/>
      <c r="AI10" s="225"/>
      <c r="AJ10" s="225"/>
      <c r="AK10" s="225"/>
      <c r="AL10" s="225"/>
      <c r="AM10" s="225"/>
      <c r="AN10" s="225"/>
      <c r="AO10" s="225"/>
      <c r="AP10" s="225"/>
      <c r="AQ10" s="225"/>
      <c r="AR10" s="225"/>
      <c r="AS10" s="225"/>
      <c r="AT10" s="225"/>
      <c r="AU10" s="225"/>
      <c r="AV10" s="225"/>
      <c r="AW10" s="225"/>
      <c r="AX10" s="225"/>
      <c r="AY10" s="650"/>
      <c r="AZ10" s="650"/>
      <c r="BA10" s="650"/>
      <c r="BB10" s="650"/>
      <c r="BC10" s="650"/>
      <c r="BD10" s="494"/>
      <c r="BE10" s="494"/>
      <c r="BF10" s="494"/>
      <c r="BG10" s="494"/>
      <c r="BH10" s="494"/>
      <c r="BI10" s="494"/>
      <c r="BJ10" s="494"/>
      <c r="BK10" s="412"/>
      <c r="BL10" s="412"/>
      <c r="BM10" s="412"/>
      <c r="BN10" s="412"/>
      <c r="BO10" s="412"/>
      <c r="BP10" s="412"/>
      <c r="BQ10" s="412"/>
      <c r="BR10" s="412"/>
      <c r="BS10" s="412"/>
      <c r="BT10" s="412"/>
      <c r="BU10" s="412"/>
      <c r="BV10" s="412"/>
    </row>
    <row r="11" spans="1:74" ht="11.1" customHeight="1" x14ac:dyDescent="0.2">
      <c r="A11" s="162" t="s">
        <v>530</v>
      </c>
      <c r="B11" s="172" t="s">
        <v>550</v>
      </c>
      <c r="C11" s="254">
        <v>4.4873154113</v>
      </c>
      <c r="D11" s="254">
        <v>4.4272080582999997</v>
      </c>
      <c r="E11" s="254">
        <v>4.4645827983000004</v>
      </c>
      <c r="F11" s="254">
        <v>4.4880727443000001</v>
      </c>
      <c r="G11" s="254">
        <v>4.9850091093</v>
      </c>
      <c r="H11" s="254">
        <v>5.1925538982999999</v>
      </c>
      <c r="I11" s="254">
        <v>5.1158689833000004</v>
      </c>
      <c r="J11" s="254">
        <v>5.1653847723000004</v>
      </c>
      <c r="K11" s="254">
        <v>5.2165691773000002</v>
      </c>
      <c r="L11" s="254">
        <v>4.9794856482999998</v>
      </c>
      <c r="M11" s="254">
        <v>4.9337460023000004</v>
      </c>
      <c r="N11" s="254">
        <v>4.6734689163000001</v>
      </c>
      <c r="O11" s="254">
        <v>4.6277173232999997</v>
      </c>
      <c r="P11" s="254">
        <v>4.5825279462999999</v>
      </c>
      <c r="Q11" s="254">
        <v>4.4445417782999996</v>
      </c>
      <c r="R11" s="254">
        <v>4.4884016493000001</v>
      </c>
      <c r="S11" s="254">
        <v>4.8229645533000003</v>
      </c>
      <c r="T11" s="254">
        <v>4.8342267873000004</v>
      </c>
      <c r="U11" s="254">
        <v>5.0779605032999999</v>
      </c>
      <c r="V11" s="254">
        <v>5.1076643073000003</v>
      </c>
      <c r="W11" s="254">
        <v>5.0058075792999999</v>
      </c>
      <c r="X11" s="254">
        <v>5.0774937442999999</v>
      </c>
      <c r="Y11" s="254">
        <v>4.9209363062999998</v>
      </c>
      <c r="Z11" s="254">
        <v>4.7311581602999997</v>
      </c>
      <c r="AA11" s="254">
        <v>4.5209506453000001</v>
      </c>
      <c r="AB11" s="254">
        <v>4.4533116453000003</v>
      </c>
      <c r="AC11" s="254">
        <v>4.2781086452999997</v>
      </c>
      <c r="AD11" s="254">
        <v>4.6781096453000002</v>
      </c>
      <c r="AE11" s="254">
        <v>5.0582456453000004</v>
      </c>
      <c r="AF11" s="254">
        <v>5.0906256453000003</v>
      </c>
      <c r="AG11" s="254">
        <v>5.1902786453000003</v>
      </c>
      <c r="AH11" s="254">
        <v>5.2933886453000003</v>
      </c>
      <c r="AI11" s="254">
        <v>5.2764816452999996</v>
      </c>
      <c r="AJ11" s="254">
        <v>5.1557506453000004</v>
      </c>
      <c r="AK11" s="254">
        <v>5.1176106453000001</v>
      </c>
      <c r="AL11" s="254">
        <v>4.8116426453000001</v>
      </c>
      <c r="AM11" s="254">
        <v>4.5160394223000004</v>
      </c>
      <c r="AN11" s="254">
        <v>4.5810065592999996</v>
      </c>
      <c r="AO11" s="254">
        <v>4.5442245863000004</v>
      </c>
      <c r="AP11" s="254">
        <v>4.8084141453000004</v>
      </c>
      <c r="AQ11" s="254">
        <v>5.2240764362999998</v>
      </c>
      <c r="AR11" s="254">
        <v>5.4633779873000003</v>
      </c>
      <c r="AS11" s="254">
        <v>5.4148879973000001</v>
      </c>
      <c r="AT11" s="254">
        <v>5.6681655312999997</v>
      </c>
      <c r="AU11" s="254">
        <v>5.5873136133000001</v>
      </c>
      <c r="AV11" s="254">
        <v>5.7415006423000001</v>
      </c>
      <c r="AW11" s="254">
        <v>5.2741789622999997</v>
      </c>
      <c r="AX11" s="254">
        <v>5.1580401763000001</v>
      </c>
      <c r="AY11" s="254">
        <v>5.0177221034999997</v>
      </c>
      <c r="AZ11" s="254">
        <v>4.9544066215999996</v>
      </c>
      <c r="BA11" s="254">
        <v>4.8078891192000004</v>
      </c>
      <c r="BB11" s="254">
        <v>5.0894889629</v>
      </c>
      <c r="BC11" s="254">
        <v>5.4712520793000001</v>
      </c>
      <c r="BD11" s="411">
        <v>5.6648967526999998</v>
      </c>
      <c r="BE11" s="411">
        <v>5.5964854136</v>
      </c>
      <c r="BF11" s="411">
        <v>5.8046118191999998</v>
      </c>
      <c r="BG11" s="411">
        <v>5.6875522408999997</v>
      </c>
      <c r="BH11" s="411">
        <v>5.8071222605999999</v>
      </c>
      <c r="BI11" s="411">
        <v>5.3798607460000003</v>
      </c>
      <c r="BJ11" s="411">
        <v>5.1247317966999999</v>
      </c>
      <c r="BK11" s="411">
        <v>5.015188449</v>
      </c>
      <c r="BL11" s="411">
        <v>4.9839598047000004</v>
      </c>
      <c r="BM11" s="411">
        <v>4.9509091617000003</v>
      </c>
      <c r="BN11" s="411">
        <v>5.1774044853000003</v>
      </c>
      <c r="BO11" s="411">
        <v>5.5636140419000002</v>
      </c>
      <c r="BP11" s="411">
        <v>5.7615520453000002</v>
      </c>
      <c r="BQ11" s="411">
        <v>5.6807675088999998</v>
      </c>
      <c r="BR11" s="411">
        <v>5.8909900065</v>
      </c>
      <c r="BS11" s="411">
        <v>5.7769873453000002</v>
      </c>
      <c r="BT11" s="411">
        <v>5.8967328699000001</v>
      </c>
      <c r="BU11" s="411">
        <v>5.4643738893</v>
      </c>
      <c r="BV11" s="411">
        <v>5.2034133542000003</v>
      </c>
    </row>
    <row r="12" spans="1:74" ht="11.1" customHeight="1" x14ac:dyDescent="0.2">
      <c r="A12" s="162" t="s">
        <v>278</v>
      </c>
      <c r="B12" s="173" t="s">
        <v>383</v>
      </c>
      <c r="C12" s="254">
        <v>0.75593487127000003</v>
      </c>
      <c r="D12" s="254">
        <v>0.76005366526999996</v>
      </c>
      <c r="E12" s="254">
        <v>0.76223306027000004</v>
      </c>
      <c r="F12" s="254">
        <v>0.67267371126999997</v>
      </c>
      <c r="G12" s="254">
        <v>0.69888859726999997</v>
      </c>
      <c r="H12" s="254">
        <v>0.70844854527000001</v>
      </c>
      <c r="I12" s="254">
        <v>0.73652174827000005</v>
      </c>
      <c r="J12" s="254">
        <v>0.76692502327000001</v>
      </c>
      <c r="K12" s="254">
        <v>0.76978645726999995</v>
      </c>
      <c r="L12" s="254">
        <v>0.77783438326999998</v>
      </c>
      <c r="M12" s="254">
        <v>0.77085849026999997</v>
      </c>
      <c r="N12" s="254">
        <v>0.76266743227</v>
      </c>
      <c r="O12" s="254">
        <v>0.73965363327</v>
      </c>
      <c r="P12" s="254">
        <v>0.73738899427000004</v>
      </c>
      <c r="Q12" s="254">
        <v>0.72982794026999998</v>
      </c>
      <c r="R12" s="254">
        <v>0.73071241627000005</v>
      </c>
      <c r="S12" s="254">
        <v>0.73416708526999996</v>
      </c>
      <c r="T12" s="254">
        <v>0.71137257327000003</v>
      </c>
      <c r="U12" s="254">
        <v>0.73281390726999995</v>
      </c>
      <c r="V12" s="254">
        <v>0.73731472727000003</v>
      </c>
      <c r="W12" s="254">
        <v>0.71631778527000001</v>
      </c>
      <c r="X12" s="254">
        <v>0.71085486526999997</v>
      </c>
      <c r="Y12" s="254">
        <v>0.69517367926999996</v>
      </c>
      <c r="Z12" s="254">
        <v>0.70248669727000002</v>
      </c>
      <c r="AA12" s="254">
        <v>0.69552984526999995</v>
      </c>
      <c r="AB12" s="254">
        <v>0.68784884527000001</v>
      </c>
      <c r="AC12" s="254">
        <v>0.68897084526999997</v>
      </c>
      <c r="AD12" s="254">
        <v>0.69741684527000003</v>
      </c>
      <c r="AE12" s="254">
        <v>0.69619584527</v>
      </c>
      <c r="AF12" s="254">
        <v>0.70278384527000004</v>
      </c>
      <c r="AG12" s="254">
        <v>0.71978984527000001</v>
      </c>
      <c r="AH12" s="254">
        <v>0.71992884527000001</v>
      </c>
      <c r="AI12" s="254">
        <v>0.73033984526999995</v>
      </c>
      <c r="AJ12" s="254">
        <v>0.73413584526999998</v>
      </c>
      <c r="AK12" s="254">
        <v>0.72595984527000001</v>
      </c>
      <c r="AL12" s="254">
        <v>0.69493684526999999</v>
      </c>
      <c r="AM12" s="254">
        <v>0.70074847327000001</v>
      </c>
      <c r="AN12" s="254">
        <v>0.70233934827</v>
      </c>
      <c r="AO12" s="254">
        <v>0.69194528226999996</v>
      </c>
      <c r="AP12" s="254">
        <v>0.67974755126999997</v>
      </c>
      <c r="AQ12" s="254">
        <v>0.71281330327000003</v>
      </c>
      <c r="AR12" s="254">
        <v>0.72322666427000004</v>
      </c>
      <c r="AS12" s="254">
        <v>0.72134670527</v>
      </c>
      <c r="AT12" s="254">
        <v>0.72659822826999998</v>
      </c>
      <c r="AU12" s="254">
        <v>0.74355531826999999</v>
      </c>
      <c r="AV12" s="254">
        <v>0.74532659127000001</v>
      </c>
      <c r="AW12" s="254">
        <v>0.72745091627000003</v>
      </c>
      <c r="AX12" s="254">
        <v>0.70611847726999999</v>
      </c>
      <c r="AY12" s="254">
        <v>0.69743255784000002</v>
      </c>
      <c r="AZ12" s="254">
        <v>0.69462437898999996</v>
      </c>
      <c r="BA12" s="254">
        <v>0.70323152108999998</v>
      </c>
      <c r="BB12" s="254">
        <v>0.69072838265000003</v>
      </c>
      <c r="BC12" s="254">
        <v>0.72405465498999999</v>
      </c>
      <c r="BD12" s="411">
        <v>0.73475241571000005</v>
      </c>
      <c r="BE12" s="411">
        <v>0.73284944026999999</v>
      </c>
      <c r="BF12" s="411">
        <v>0.73817726366000003</v>
      </c>
      <c r="BG12" s="411">
        <v>0.75545942474000005</v>
      </c>
      <c r="BH12" s="411">
        <v>0.75722428591000002</v>
      </c>
      <c r="BI12" s="411">
        <v>0.73913970268999996</v>
      </c>
      <c r="BJ12" s="411">
        <v>0.71773981447000001</v>
      </c>
      <c r="BK12" s="411">
        <v>0.70772814822999996</v>
      </c>
      <c r="BL12" s="411">
        <v>0.68476335412</v>
      </c>
      <c r="BM12" s="411">
        <v>0.71363498644000001</v>
      </c>
      <c r="BN12" s="411">
        <v>0.70092612841000002</v>
      </c>
      <c r="BO12" s="411">
        <v>0.73450061871000005</v>
      </c>
      <c r="BP12" s="411">
        <v>0.74528773331999998</v>
      </c>
      <c r="BQ12" s="411">
        <v>0.74329075161000002</v>
      </c>
      <c r="BR12" s="411">
        <v>0.74869585474</v>
      </c>
      <c r="BS12" s="411">
        <v>0.76618792723999996</v>
      </c>
      <c r="BT12" s="411">
        <v>0.76798793026000001</v>
      </c>
      <c r="BU12" s="411">
        <v>0.74974310907999997</v>
      </c>
      <c r="BV12" s="411">
        <v>0.72823206647000005</v>
      </c>
    </row>
    <row r="13" spans="1:74" ht="11.1" customHeight="1" x14ac:dyDescent="0.2">
      <c r="A13" s="162" t="s">
        <v>279</v>
      </c>
      <c r="B13" s="173" t="s">
        <v>384</v>
      </c>
      <c r="C13" s="254">
        <v>2.3847449064999999</v>
      </c>
      <c r="D13" s="254">
        <v>2.2886373215</v>
      </c>
      <c r="E13" s="254">
        <v>2.3067118784999998</v>
      </c>
      <c r="F13" s="254">
        <v>2.4127839025000002</v>
      </c>
      <c r="G13" s="254">
        <v>2.8522074845000001</v>
      </c>
      <c r="H13" s="254">
        <v>3.0335430575000002</v>
      </c>
      <c r="I13" s="254">
        <v>2.9468406654999999</v>
      </c>
      <c r="J13" s="254">
        <v>2.9484149945000002</v>
      </c>
      <c r="K13" s="254">
        <v>3.0515899014999999</v>
      </c>
      <c r="L13" s="254">
        <v>2.7669317835</v>
      </c>
      <c r="M13" s="254">
        <v>2.7096373415000001</v>
      </c>
      <c r="N13" s="254">
        <v>2.4964004625</v>
      </c>
      <c r="O13" s="254">
        <v>2.4706846365000001</v>
      </c>
      <c r="P13" s="254">
        <v>2.4526598984999999</v>
      </c>
      <c r="Q13" s="254">
        <v>2.2737227844999999</v>
      </c>
      <c r="R13" s="254">
        <v>2.3158191795</v>
      </c>
      <c r="S13" s="254">
        <v>2.6597604145</v>
      </c>
      <c r="T13" s="254">
        <v>2.7040331604999999</v>
      </c>
      <c r="U13" s="254">
        <v>2.9243765425000001</v>
      </c>
      <c r="V13" s="254">
        <v>2.9707035264999999</v>
      </c>
      <c r="W13" s="254">
        <v>2.8377887405000002</v>
      </c>
      <c r="X13" s="254">
        <v>2.9063908254999999</v>
      </c>
      <c r="Y13" s="254">
        <v>2.7554815735</v>
      </c>
      <c r="Z13" s="254">
        <v>2.5386254094999998</v>
      </c>
      <c r="AA13" s="254">
        <v>2.3057617465</v>
      </c>
      <c r="AB13" s="254">
        <v>2.2485947464999998</v>
      </c>
      <c r="AC13" s="254">
        <v>2.0665847464999998</v>
      </c>
      <c r="AD13" s="254">
        <v>2.4649227465000001</v>
      </c>
      <c r="AE13" s="254">
        <v>2.8437077464999998</v>
      </c>
      <c r="AF13" s="254">
        <v>2.9063447464999999</v>
      </c>
      <c r="AG13" s="254">
        <v>2.9475787465000001</v>
      </c>
      <c r="AH13" s="254">
        <v>3.0292117465000001</v>
      </c>
      <c r="AI13" s="254">
        <v>3.0530417464999999</v>
      </c>
      <c r="AJ13" s="254">
        <v>2.9431127465000002</v>
      </c>
      <c r="AK13" s="254">
        <v>2.8772927465000002</v>
      </c>
      <c r="AL13" s="254">
        <v>2.6043187465000002</v>
      </c>
      <c r="AM13" s="254">
        <v>2.3115881575000001</v>
      </c>
      <c r="AN13" s="254">
        <v>2.3537729005000001</v>
      </c>
      <c r="AO13" s="254">
        <v>2.3471344765</v>
      </c>
      <c r="AP13" s="254">
        <v>2.6720949835000001</v>
      </c>
      <c r="AQ13" s="254">
        <v>3.0454461025000001</v>
      </c>
      <c r="AR13" s="254">
        <v>3.2200870524999998</v>
      </c>
      <c r="AS13" s="254">
        <v>3.2031018054999998</v>
      </c>
      <c r="AT13" s="254">
        <v>3.4319798165000002</v>
      </c>
      <c r="AU13" s="254">
        <v>3.3354473365000001</v>
      </c>
      <c r="AV13" s="254">
        <v>3.4737658465000001</v>
      </c>
      <c r="AW13" s="254">
        <v>3.0321515434999999</v>
      </c>
      <c r="AX13" s="254">
        <v>2.9266099935000001</v>
      </c>
      <c r="AY13" s="254">
        <v>2.7753893622999999</v>
      </c>
      <c r="AZ13" s="254">
        <v>2.7251718242999998</v>
      </c>
      <c r="BA13" s="254">
        <v>2.6219120350999998</v>
      </c>
      <c r="BB13" s="254">
        <v>2.9472765570999999</v>
      </c>
      <c r="BC13" s="254">
        <v>3.2801536271999998</v>
      </c>
      <c r="BD13" s="411">
        <v>3.4053659757000001</v>
      </c>
      <c r="BE13" s="411">
        <v>3.3686112324000002</v>
      </c>
      <c r="BF13" s="411">
        <v>3.5412194184999999</v>
      </c>
      <c r="BG13" s="411">
        <v>3.4142758798999999</v>
      </c>
      <c r="BH13" s="411">
        <v>3.5216194349999999</v>
      </c>
      <c r="BI13" s="411">
        <v>3.1195685260000001</v>
      </c>
      <c r="BJ13" s="411">
        <v>2.8807827170999998</v>
      </c>
      <c r="BK13" s="411">
        <v>2.7553250561999998</v>
      </c>
      <c r="BL13" s="411">
        <v>2.7534535216</v>
      </c>
      <c r="BM13" s="411">
        <v>2.7430558110000001</v>
      </c>
      <c r="BN13" s="411">
        <v>3.0170689256999998</v>
      </c>
      <c r="BO13" s="411">
        <v>3.3513719368000001</v>
      </c>
      <c r="BP13" s="411">
        <v>3.4779970182</v>
      </c>
      <c r="BQ13" s="411">
        <v>3.4409400364999998</v>
      </c>
      <c r="BR13" s="411">
        <v>3.6157436531</v>
      </c>
      <c r="BS13" s="411">
        <v>3.4916272492</v>
      </c>
      <c r="BT13" s="411">
        <v>3.5991658836</v>
      </c>
      <c r="BU13" s="411">
        <v>3.1921606424000002</v>
      </c>
      <c r="BV13" s="411">
        <v>2.9477502859000002</v>
      </c>
    </row>
    <row r="14" spans="1:74" ht="11.1" customHeight="1" x14ac:dyDescent="0.2">
      <c r="A14" s="162" t="s">
        <v>280</v>
      </c>
      <c r="B14" s="173" t="s">
        <v>385</v>
      </c>
      <c r="C14" s="254">
        <v>0.86327093440000002</v>
      </c>
      <c r="D14" s="254">
        <v>0.88566867839999996</v>
      </c>
      <c r="E14" s="254">
        <v>0.91177816040000004</v>
      </c>
      <c r="F14" s="254">
        <v>0.92970417039999997</v>
      </c>
      <c r="G14" s="254">
        <v>0.95188689739999999</v>
      </c>
      <c r="H14" s="254">
        <v>0.96295367639999996</v>
      </c>
      <c r="I14" s="254">
        <v>0.95368436440000004</v>
      </c>
      <c r="J14" s="254">
        <v>0.97680990540000001</v>
      </c>
      <c r="K14" s="254">
        <v>0.91647518240000003</v>
      </c>
      <c r="L14" s="254">
        <v>0.96519425640000001</v>
      </c>
      <c r="M14" s="254">
        <v>0.98948103939999998</v>
      </c>
      <c r="N14" s="254">
        <v>0.95475246840000005</v>
      </c>
      <c r="O14" s="254">
        <v>0.96432622639999999</v>
      </c>
      <c r="P14" s="254">
        <v>0.92381622640000005</v>
      </c>
      <c r="Q14" s="254">
        <v>0.97117122639999998</v>
      </c>
      <c r="R14" s="254">
        <v>0.98079422640000002</v>
      </c>
      <c r="S14" s="254">
        <v>0.96037622639999998</v>
      </c>
      <c r="T14" s="254">
        <v>0.95972622640000005</v>
      </c>
      <c r="U14" s="254">
        <v>0.96025422640000002</v>
      </c>
      <c r="V14" s="254">
        <v>0.93617722640000001</v>
      </c>
      <c r="W14" s="254">
        <v>0.98161922639999999</v>
      </c>
      <c r="X14" s="254">
        <v>0.98630722640000001</v>
      </c>
      <c r="Y14" s="254">
        <v>0.99437122639999997</v>
      </c>
      <c r="Z14" s="254">
        <v>1.0092692264000001</v>
      </c>
      <c r="AA14" s="254">
        <v>1.0369462264</v>
      </c>
      <c r="AB14" s="254">
        <v>1.0225972264000001</v>
      </c>
      <c r="AC14" s="254">
        <v>1.0366672264000001</v>
      </c>
      <c r="AD14" s="254">
        <v>1.0323192264000001</v>
      </c>
      <c r="AE14" s="254">
        <v>1.0375842263999999</v>
      </c>
      <c r="AF14" s="254">
        <v>0.99998522639999998</v>
      </c>
      <c r="AG14" s="254">
        <v>1.0459922263999999</v>
      </c>
      <c r="AH14" s="254">
        <v>1.0564872264</v>
      </c>
      <c r="AI14" s="254">
        <v>1.0208692264000001</v>
      </c>
      <c r="AJ14" s="254">
        <v>1.0114952263999999</v>
      </c>
      <c r="AK14" s="254">
        <v>1.0369892264</v>
      </c>
      <c r="AL14" s="254">
        <v>1.0316772264</v>
      </c>
      <c r="AM14" s="254">
        <v>1.0407839513999999</v>
      </c>
      <c r="AN14" s="254">
        <v>1.0309119324</v>
      </c>
      <c r="AO14" s="254">
        <v>1.0055517044</v>
      </c>
      <c r="AP14" s="254">
        <v>0.96439970239999995</v>
      </c>
      <c r="AQ14" s="254">
        <v>0.97698556439999995</v>
      </c>
      <c r="AR14" s="254">
        <v>1.0379256833999999</v>
      </c>
      <c r="AS14" s="254">
        <v>0.99762690639999996</v>
      </c>
      <c r="AT14" s="254">
        <v>1.0288236974</v>
      </c>
      <c r="AU14" s="254">
        <v>1.0228552214</v>
      </c>
      <c r="AV14" s="254">
        <v>1.0312385324</v>
      </c>
      <c r="AW14" s="254">
        <v>1.0299242334000001</v>
      </c>
      <c r="AX14" s="254">
        <v>1.0362448473999999</v>
      </c>
      <c r="AY14" s="254">
        <v>1.0614971014000001</v>
      </c>
      <c r="AZ14" s="254">
        <v>1.0556191494</v>
      </c>
      <c r="BA14" s="254">
        <v>1.0006606379</v>
      </c>
      <c r="BB14" s="254">
        <v>0.96023869345000001</v>
      </c>
      <c r="BC14" s="254">
        <v>0.97374532899999999</v>
      </c>
      <c r="BD14" s="411">
        <v>1.0327233772</v>
      </c>
      <c r="BE14" s="411">
        <v>0.99364098690000002</v>
      </c>
      <c r="BF14" s="411">
        <v>1.0243235706</v>
      </c>
      <c r="BG14" s="411">
        <v>1.0182096888000001</v>
      </c>
      <c r="BH14" s="411">
        <v>1.0264762976999999</v>
      </c>
      <c r="BI14" s="411">
        <v>1.0259686071</v>
      </c>
      <c r="BJ14" s="411">
        <v>1.0312484955000001</v>
      </c>
      <c r="BK14" s="411">
        <v>1.0572987026</v>
      </c>
      <c r="BL14" s="411">
        <v>1.0516402407000001</v>
      </c>
      <c r="BM14" s="411">
        <v>0.99687927644999996</v>
      </c>
      <c r="BN14" s="411">
        <v>0.95640285121000002</v>
      </c>
      <c r="BO14" s="411">
        <v>0.96992102005000003</v>
      </c>
      <c r="BP14" s="411">
        <v>1.0287443096</v>
      </c>
      <c r="BQ14" s="411">
        <v>0.98906287162999995</v>
      </c>
      <c r="BR14" s="411">
        <v>1.0196266280999999</v>
      </c>
      <c r="BS14" s="411">
        <v>1.0135761493</v>
      </c>
      <c r="BT14" s="411">
        <v>1.0218305704999999</v>
      </c>
      <c r="BU14" s="411">
        <v>1.0213604746</v>
      </c>
      <c r="BV14" s="411">
        <v>1.0266290141000001</v>
      </c>
    </row>
    <row r="15" spans="1:74" ht="11.1" customHeight="1" x14ac:dyDescent="0.2">
      <c r="A15" s="162" t="s">
        <v>281</v>
      </c>
      <c r="B15" s="173" t="s">
        <v>386</v>
      </c>
      <c r="C15" s="254">
        <v>0.48336469908000002</v>
      </c>
      <c r="D15" s="254">
        <v>0.49284839308</v>
      </c>
      <c r="E15" s="254">
        <v>0.48385969907999998</v>
      </c>
      <c r="F15" s="254">
        <v>0.47291096008</v>
      </c>
      <c r="G15" s="254">
        <v>0.48202613008</v>
      </c>
      <c r="H15" s="254">
        <v>0.48760861908000003</v>
      </c>
      <c r="I15" s="254">
        <v>0.47882220508000001</v>
      </c>
      <c r="J15" s="254">
        <v>0.47323484908000002</v>
      </c>
      <c r="K15" s="254">
        <v>0.47871763608000001</v>
      </c>
      <c r="L15" s="254">
        <v>0.46952522508</v>
      </c>
      <c r="M15" s="254">
        <v>0.46376913108000001</v>
      </c>
      <c r="N15" s="254">
        <v>0.45964855308000002</v>
      </c>
      <c r="O15" s="254">
        <v>0.45305282708</v>
      </c>
      <c r="P15" s="254">
        <v>0.46866282708000001</v>
      </c>
      <c r="Q15" s="254">
        <v>0.46981982707999997</v>
      </c>
      <c r="R15" s="254">
        <v>0.46107582708</v>
      </c>
      <c r="S15" s="254">
        <v>0.46866082708000001</v>
      </c>
      <c r="T15" s="254">
        <v>0.45909482707999999</v>
      </c>
      <c r="U15" s="254">
        <v>0.46051582708</v>
      </c>
      <c r="V15" s="254">
        <v>0.46346882707999998</v>
      </c>
      <c r="W15" s="254">
        <v>0.47008182708000001</v>
      </c>
      <c r="X15" s="254">
        <v>0.47394082708000002</v>
      </c>
      <c r="Y15" s="254">
        <v>0.47590982708000001</v>
      </c>
      <c r="Z15" s="254">
        <v>0.48077682708000002</v>
      </c>
      <c r="AA15" s="254">
        <v>0.48271282708000002</v>
      </c>
      <c r="AB15" s="254">
        <v>0.49427082707999997</v>
      </c>
      <c r="AC15" s="254">
        <v>0.48588582708</v>
      </c>
      <c r="AD15" s="254">
        <v>0.48345082707999998</v>
      </c>
      <c r="AE15" s="254">
        <v>0.48075782707999998</v>
      </c>
      <c r="AF15" s="254">
        <v>0.48151182708000001</v>
      </c>
      <c r="AG15" s="254">
        <v>0.47691782708000002</v>
      </c>
      <c r="AH15" s="254">
        <v>0.48776082708000001</v>
      </c>
      <c r="AI15" s="254">
        <v>0.47223082708000003</v>
      </c>
      <c r="AJ15" s="254">
        <v>0.46700682708000002</v>
      </c>
      <c r="AK15" s="254">
        <v>0.47736882708</v>
      </c>
      <c r="AL15" s="254">
        <v>0.48070982707999999</v>
      </c>
      <c r="AM15" s="254">
        <v>0.46291884008</v>
      </c>
      <c r="AN15" s="254">
        <v>0.49398237808000001</v>
      </c>
      <c r="AO15" s="254">
        <v>0.49959312307999998</v>
      </c>
      <c r="AP15" s="254">
        <v>0.49217190808</v>
      </c>
      <c r="AQ15" s="254">
        <v>0.48883146608</v>
      </c>
      <c r="AR15" s="254">
        <v>0.48213858708000001</v>
      </c>
      <c r="AS15" s="254">
        <v>0.49281258008000001</v>
      </c>
      <c r="AT15" s="254">
        <v>0.48076378908</v>
      </c>
      <c r="AU15" s="254">
        <v>0.48545573708</v>
      </c>
      <c r="AV15" s="254">
        <v>0.49116967208000001</v>
      </c>
      <c r="AW15" s="254">
        <v>0.48465226907999998</v>
      </c>
      <c r="AX15" s="254">
        <v>0.48906685808</v>
      </c>
      <c r="AY15" s="254">
        <v>0.48340308190999998</v>
      </c>
      <c r="AZ15" s="254">
        <v>0.47899126896999999</v>
      </c>
      <c r="BA15" s="254">
        <v>0.48208492514000001</v>
      </c>
      <c r="BB15" s="254">
        <v>0.49124532973000001</v>
      </c>
      <c r="BC15" s="254">
        <v>0.49329846815</v>
      </c>
      <c r="BD15" s="411">
        <v>0.49205498403999998</v>
      </c>
      <c r="BE15" s="411">
        <v>0.50138375402000002</v>
      </c>
      <c r="BF15" s="411">
        <v>0.50089156655</v>
      </c>
      <c r="BG15" s="411">
        <v>0.49960724747000002</v>
      </c>
      <c r="BH15" s="411">
        <v>0.50180224198000001</v>
      </c>
      <c r="BI15" s="411">
        <v>0.49518391011000001</v>
      </c>
      <c r="BJ15" s="411">
        <v>0.49496076964000002</v>
      </c>
      <c r="BK15" s="411">
        <v>0.49483654198999999</v>
      </c>
      <c r="BL15" s="411">
        <v>0.49410268830999998</v>
      </c>
      <c r="BM15" s="411">
        <v>0.49733908777000002</v>
      </c>
      <c r="BN15" s="411">
        <v>0.50300657997999998</v>
      </c>
      <c r="BO15" s="411">
        <v>0.50782046634</v>
      </c>
      <c r="BP15" s="411">
        <v>0.50952298426999998</v>
      </c>
      <c r="BQ15" s="411">
        <v>0.50747384918000005</v>
      </c>
      <c r="BR15" s="411">
        <v>0.50692387064</v>
      </c>
      <c r="BS15" s="411">
        <v>0.50559601958</v>
      </c>
      <c r="BT15" s="411">
        <v>0.50774848559999997</v>
      </c>
      <c r="BU15" s="411">
        <v>0.50110966323999995</v>
      </c>
      <c r="BV15" s="411">
        <v>0.50080198776999996</v>
      </c>
    </row>
    <row r="16" spans="1:74" ht="11.1" customHeight="1" x14ac:dyDescent="0.2">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650"/>
      <c r="AZ16" s="650"/>
      <c r="BA16" s="650"/>
      <c r="BB16" s="650"/>
      <c r="BC16" s="650"/>
      <c r="BD16" s="494"/>
      <c r="BE16" s="494"/>
      <c r="BF16" s="494"/>
      <c r="BG16" s="494"/>
      <c r="BH16" s="494"/>
      <c r="BI16" s="494"/>
      <c r="BJ16" s="494"/>
      <c r="BK16" s="412"/>
      <c r="BL16" s="412"/>
      <c r="BM16" s="412"/>
      <c r="BN16" s="412"/>
      <c r="BO16" s="412"/>
      <c r="BP16" s="412"/>
      <c r="BQ16" s="412"/>
      <c r="BR16" s="412"/>
      <c r="BS16" s="412"/>
      <c r="BT16" s="412"/>
      <c r="BU16" s="412"/>
      <c r="BV16" s="412"/>
    </row>
    <row r="17" spans="1:74" ht="11.1" customHeight="1" x14ac:dyDescent="0.2">
      <c r="A17" s="162" t="s">
        <v>391</v>
      </c>
      <c r="B17" s="172" t="s">
        <v>551</v>
      </c>
      <c r="C17" s="254">
        <v>4.7527523262000004</v>
      </c>
      <c r="D17" s="254">
        <v>4.5801633262000001</v>
      </c>
      <c r="E17" s="254">
        <v>4.4247243261999998</v>
      </c>
      <c r="F17" s="254">
        <v>4.5796323261999996</v>
      </c>
      <c r="G17" s="254">
        <v>4.1483343261999996</v>
      </c>
      <c r="H17" s="254">
        <v>4.1995573261999999</v>
      </c>
      <c r="I17" s="254">
        <v>4.2699693262</v>
      </c>
      <c r="J17" s="254">
        <v>4.0153533261999996</v>
      </c>
      <c r="K17" s="254">
        <v>4.0427033261999998</v>
      </c>
      <c r="L17" s="254">
        <v>4.2950233261999999</v>
      </c>
      <c r="M17" s="254">
        <v>4.3418433262000002</v>
      </c>
      <c r="N17" s="254">
        <v>4.2928533262000004</v>
      </c>
      <c r="O17" s="254">
        <v>4.3728990345999996</v>
      </c>
      <c r="P17" s="254">
        <v>4.3995990011000004</v>
      </c>
      <c r="Q17" s="254">
        <v>4.277108406</v>
      </c>
      <c r="R17" s="254">
        <v>4.2865749838999996</v>
      </c>
      <c r="S17" s="254">
        <v>4.1342882604</v>
      </c>
      <c r="T17" s="254">
        <v>4.0216183374999996</v>
      </c>
      <c r="U17" s="254">
        <v>4.0277565992</v>
      </c>
      <c r="V17" s="254">
        <v>3.8100832225999999</v>
      </c>
      <c r="W17" s="254">
        <v>3.2644733167000002</v>
      </c>
      <c r="X17" s="254">
        <v>3.6998393334999999</v>
      </c>
      <c r="Y17" s="254">
        <v>3.8739835686999999</v>
      </c>
      <c r="Z17" s="254">
        <v>4.0326303391999998</v>
      </c>
      <c r="AA17" s="254">
        <v>3.9054229125000002</v>
      </c>
      <c r="AB17" s="254">
        <v>3.8839791044999998</v>
      </c>
      <c r="AC17" s="254">
        <v>3.8365618153000001</v>
      </c>
      <c r="AD17" s="254">
        <v>3.9232828152999999</v>
      </c>
      <c r="AE17" s="254">
        <v>3.9737748153000001</v>
      </c>
      <c r="AF17" s="254">
        <v>3.6903818152999999</v>
      </c>
      <c r="AG17" s="254">
        <v>3.9814785867000002</v>
      </c>
      <c r="AH17" s="254">
        <v>3.6572755902999998</v>
      </c>
      <c r="AI17" s="254">
        <v>3.4762587862999998</v>
      </c>
      <c r="AJ17" s="254">
        <v>3.7206118152999998</v>
      </c>
      <c r="AK17" s="254">
        <v>3.9116368153000001</v>
      </c>
      <c r="AL17" s="254">
        <v>4.0782068152999997</v>
      </c>
      <c r="AM17" s="254">
        <v>3.9896388153000002</v>
      </c>
      <c r="AN17" s="254">
        <v>4.0998938152999997</v>
      </c>
      <c r="AO17" s="254">
        <v>4.0934338153000001</v>
      </c>
      <c r="AP17" s="254">
        <v>3.9939388152999999</v>
      </c>
      <c r="AQ17" s="254">
        <v>3.7498028152999998</v>
      </c>
      <c r="AR17" s="254">
        <v>3.6770188152999999</v>
      </c>
      <c r="AS17" s="254">
        <v>3.8329038152999999</v>
      </c>
      <c r="AT17" s="254">
        <v>3.5204258152999999</v>
      </c>
      <c r="AU17" s="254">
        <v>3.7542348152999998</v>
      </c>
      <c r="AV17" s="254">
        <v>3.9725018152999998</v>
      </c>
      <c r="AW17" s="254">
        <v>4.0066498153000003</v>
      </c>
      <c r="AX17" s="254">
        <v>4.0772848152999996</v>
      </c>
      <c r="AY17" s="254">
        <v>3.9962635867</v>
      </c>
      <c r="AZ17" s="254">
        <v>3.9794442829999999</v>
      </c>
      <c r="BA17" s="254">
        <v>3.8823265835999998</v>
      </c>
      <c r="BB17" s="254">
        <v>3.8269744962000001</v>
      </c>
      <c r="BC17" s="254">
        <v>3.7220133630999999</v>
      </c>
      <c r="BD17" s="411">
        <v>3.6557891420000002</v>
      </c>
      <c r="BE17" s="411">
        <v>3.6845583376</v>
      </c>
      <c r="BF17" s="411">
        <v>3.6416921644000002</v>
      </c>
      <c r="BG17" s="411">
        <v>3.6164675083</v>
      </c>
      <c r="BH17" s="411">
        <v>3.6651085967000001</v>
      </c>
      <c r="BI17" s="411">
        <v>3.7492383507000002</v>
      </c>
      <c r="BJ17" s="411">
        <v>3.7200771683</v>
      </c>
      <c r="BK17" s="411">
        <v>3.6703857548999999</v>
      </c>
      <c r="BL17" s="411">
        <v>3.6654350571999998</v>
      </c>
      <c r="BM17" s="411">
        <v>3.6695611825999999</v>
      </c>
      <c r="BN17" s="411">
        <v>3.653325497</v>
      </c>
      <c r="BO17" s="411">
        <v>3.5927473669999999</v>
      </c>
      <c r="BP17" s="411">
        <v>3.5874460862999999</v>
      </c>
      <c r="BQ17" s="411">
        <v>3.6206313367999998</v>
      </c>
      <c r="BR17" s="411">
        <v>3.5826953778999999</v>
      </c>
      <c r="BS17" s="411">
        <v>3.5972496244999999</v>
      </c>
      <c r="BT17" s="411">
        <v>3.6137203471000001</v>
      </c>
      <c r="BU17" s="411">
        <v>3.6540064570999999</v>
      </c>
      <c r="BV17" s="411">
        <v>3.6547032737</v>
      </c>
    </row>
    <row r="18" spans="1:74" ht="11.1" customHeight="1" x14ac:dyDescent="0.2">
      <c r="A18" s="162" t="s">
        <v>282</v>
      </c>
      <c r="B18" s="173" t="s">
        <v>387</v>
      </c>
      <c r="C18" s="254">
        <v>2.1735990247000001</v>
      </c>
      <c r="D18" s="254">
        <v>2.2046180246999998</v>
      </c>
      <c r="E18" s="254">
        <v>2.0809100247000001</v>
      </c>
      <c r="F18" s="254">
        <v>2.1318890247</v>
      </c>
      <c r="G18" s="254">
        <v>1.8847060247</v>
      </c>
      <c r="H18" s="254">
        <v>1.9535170247</v>
      </c>
      <c r="I18" s="254">
        <v>2.0782570247000001</v>
      </c>
      <c r="J18" s="254">
        <v>2.0056130247000001</v>
      </c>
      <c r="K18" s="254">
        <v>1.9231670246999999</v>
      </c>
      <c r="L18" s="254">
        <v>2.0476760246999999</v>
      </c>
      <c r="M18" s="254">
        <v>2.0606250247000002</v>
      </c>
      <c r="N18" s="254">
        <v>2.0611820246999999</v>
      </c>
      <c r="O18" s="254">
        <v>2.118884</v>
      </c>
      <c r="P18" s="254">
        <v>2.1115189999999999</v>
      </c>
      <c r="Q18" s="254">
        <v>2.0631659999999998</v>
      </c>
      <c r="R18" s="254">
        <v>2.07159</v>
      </c>
      <c r="S18" s="254">
        <v>2.033007</v>
      </c>
      <c r="T18" s="254">
        <v>1.868323</v>
      </c>
      <c r="U18" s="254">
        <v>1.8920189999999999</v>
      </c>
      <c r="V18" s="254">
        <v>1.8557950000000001</v>
      </c>
      <c r="W18" s="254">
        <v>1.529336</v>
      </c>
      <c r="X18" s="254">
        <v>1.8421810000000001</v>
      </c>
      <c r="Y18" s="254">
        <v>1.820665</v>
      </c>
      <c r="Z18" s="254">
        <v>1.9115070000000001</v>
      </c>
      <c r="AA18" s="254">
        <v>1.885168</v>
      </c>
      <c r="AB18" s="254">
        <v>1.8307359999999999</v>
      </c>
      <c r="AC18" s="254">
        <v>1.8281350000000001</v>
      </c>
      <c r="AD18" s="254">
        <v>1.899548</v>
      </c>
      <c r="AE18" s="254">
        <v>1.919546</v>
      </c>
      <c r="AF18" s="254">
        <v>1.7180070000000001</v>
      </c>
      <c r="AG18" s="254">
        <v>1.9863759999999999</v>
      </c>
      <c r="AH18" s="254">
        <v>1.8480259999999999</v>
      </c>
      <c r="AI18" s="254">
        <v>1.5818810000000001</v>
      </c>
      <c r="AJ18" s="254">
        <v>1.799499</v>
      </c>
      <c r="AK18" s="254">
        <v>1.914339</v>
      </c>
      <c r="AL18" s="254">
        <v>1.950688</v>
      </c>
      <c r="AM18" s="254">
        <v>1.9746049999999999</v>
      </c>
      <c r="AN18" s="254">
        <v>1.9607140000000001</v>
      </c>
      <c r="AO18" s="254">
        <v>1.973387</v>
      </c>
      <c r="AP18" s="254">
        <v>1.9614769999999999</v>
      </c>
      <c r="AQ18" s="254">
        <v>1.6536120000000001</v>
      </c>
      <c r="AR18" s="254">
        <v>1.7920670000000001</v>
      </c>
      <c r="AS18" s="254">
        <v>1.933619</v>
      </c>
      <c r="AT18" s="254">
        <v>1.8609789999999999</v>
      </c>
      <c r="AU18" s="254">
        <v>1.806953</v>
      </c>
      <c r="AV18" s="254">
        <v>1.9670970000000001</v>
      </c>
      <c r="AW18" s="254">
        <v>1.9717499999999999</v>
      </c>
      <c r="AX18" s="254">
        <v>1.9997640000000001</v>
      </c>
      <c r="AY18" s="254">
        <v>1.9412168407999999</v>
      </c>
      <c r="AZ18" s="254">
        <v>1.9353253713</v>
      </c>
      <c r="BA18" s="254">
        <v>1.8698523299000001</v>
      </c>
      <c r="BB18" s="254">
        <v>1.8428547973</v>
      </c>
      <c r="BC18" s="254">
        <v>1.7838452521999999</v>
      </c>
      <c r="BD18" s="411">
        <v>1.7309764031999999</v>
      </c>
      <c r="BE18" s="411">
        <v>1.7830123035000001</v>
      </c>
      <c r="BF18" s="411">
        <v>1.7780184207</v>
      </c>
      <c r="BG18" s="411">
        <v>1.7440912448999999</v>
      </c>
      <c r="BH18" s="411">
        <v>1.8330710566999999</v>
      </c>
      <c r="BI18" s="411">
        <v>1.8698409066999999</v>
      </c>
      <c r="BJ18" s="411">
        <v>1.8522210354999999</v>
      </c>
      <c r="BK18" s="411">
        <v>1.8111042894</v>
      </c>
      <c r="BL18" s="411">
        <v>1.8099586018</v>
      </c>
      <c r="BM18" s="411">
        <v>1.8266934097</v>
      </c>
      <c r="BN18" s="411">
        <v>1.8175205066</v>
      </c>
      <c r="BO18" s="411">
        <v>1.7942553561000001</v>
      </c>
      <c r="BP18" s="411">
        <v>1.7981688246</v>
      </c>
      <c r="BQ18" s="411">
        <v>1.8379637319</v>
      </c>
      <c r="BR18" s="411">
        <v>1.8127402879000001</v>
      </c>
      <c r="BS18" s="411">
        <v>1.8145827644000001</v>
      </c>
      <c r="BT18" s="411">
        <v>1.8163311165</v>
      </c>
      <c r="BU18" s="411">
        <v>1.8408787019999999</v>
      </c>
      <c r="BV18" s="411">
        <v>1.8410088067999999</v>
      </c>
    </row>
    <row r="19" spans="1:74" ht="11.1" customHeight="1" x14ac:dyDescent="0.2">
      <c r="A19" s="162" t="s">
        <v>388</v>
      </c>
      <c r="B19" s="173" t="s">
        <v>922</v>
      </c>
      <c r="C19" s="254">
        <v>1.3939999999999999</v>
      </c>
      <c r="D19" s="254">
        <v>1.1619999999999999</v>
      </c>
      <c r="E19" s="254">
        <v>1.141</v>
      </c>
      <c r="F19" s="254">
        <v>1.232</v>
      </c>
      <c r="G19" s="254">
        <v>1.075</v>
      </c>
      <c r="H19" s="254">
        <v>1.0720000000000001</v>
      </c>
      <c r="I19" s="254">
        <v>0.99299999999999999</v>
      </c>
      <c r="J19" s="254">
        <v>0.80500000000000005</v>
      </c>
      <c r="K19" s="254">
        <v>0.92800000000000005</v>
      </c>
      <c r="L19" s="254">
        <v>1.0549999999999999</v>
      </c>
      <c r="M19" s="254">
        <v>1.093</v>
      </c>
      <c r="N19" s="254">
        <v>1.0660000000000001</v>
      </c>
      <c r="O19" s="254">
        <v>1.0795342276</v>
      </c>
      <c r="P19" s="254">
        <v>1.0852210162</v>
      </c>
      <c r="Q19" s="254">
        <v>1.0329860676</v>
      </c>
      <c r="R19" s="254">
        <v>1.025752923</v>
      </c>
      <c r="S19" s="254">
        <v>0.94075191782000001</v>
      </c>
      <c r="T19" s="254">
        <v>0.98204906312999996</v>
      </c>
      <c r="U19" s="254">
        <v>0.97316369585999996</v>
      </c>
      <c r="V19" s="254">
        <v>0.80131952070000001</v>
      </c>
      <c r="W19" s="254">
        <v>0.59806978757999996</v>
      </c>
      <c r="X19" s="254">
        <v>0.69992803967999995</v>
      </c>
      <c r="Y19" s="254">
        <v>0.89247217817000002</v>
      </c>
      <c r="Z19" s="254">
        <v>0.96165968232999999</v>
      </c>
      <c r="AA19" s="254">
        <v>0.85283709728000001</v>
      </c>
      <c r="AB19" s="254">
        <v>0.86258628921000002</v>
      </c>
      <c r="AC19" s="254">
        <v>0.84555400000000003</v>
      </c>
      <c r="AD19" s="254">
        <v>0.86756200000000006</v>
      </c>
      <c r="AE19" s="254">
        <v>0.90264500000000003</v>
      </c>
      <c r="AF19" s="254">
        <v>0.81187699999999996</v>
      </c>
      <c r="AG19" s="254">
        <v>0.82478777147000004</v>
      </c>
      <c r="AH19" s="254">
        <v>0.64939277504000004</v>
      </c>
      <c r="AI19" s="254">
        <v>0.74465697099999995</v>
      </c>
      <c r="AJ19" s="254">
        <v>0.752556</v>
      </c>
      <c r="AK19" s="254">
        <v>0.84429699999999996</v>
      </c>
      <c r="AL19" s="254">
        <v>0.97102599999999994</v>
      </c>
      <c r="AM19" s="254">
        <v>0.86162099999999997</v>
      </c>
      <c r="AN19" s="254">
        <v>0.97528499999999996</v>
      </c>
      <c r="AO19" s="254">
        <v>0.94603300000000001</v>
      </c>
      <c r="AP19" s="254">
        <v>0.86532100000000001</v>
      </c>
      <c r="AQ19" s="254">
        <v>0.90776599999999996</v>
      </c>
      <c r="AR19" s="254">
        <v>0.77927400000000002</v>
      </c>
      <c r="AS19" s="254">
        <v>0.737016</v>
      </c>
      <c r="AT19" s="254">
        <v>0.485487</v>
      </c>
      <c r="AU19" s="254">
        <v>0.76221899999999998</v>
      </c>
      <c r="AV19" s="254">
        <v>0.81182699999999997</v>
      </c>
      <c r="AW19" s="254">
        <v>0.83278300000000005</v>
      </c>
      <c r="AX19" s="254">
        <v>0.88394099999999998</v>
      </c>
      <c r="AY19" s="254">
        <v>0.87485595897000001</v>
      </c>
      <c r="AZ19" s="254">
        <v>0.86371777771000002</v>
      </c>
      <c r="BA19" s="254">
        <v>0.85032943030999997</v>
      </c>
      <c r="BB19" s="254">
        <v>0.83639897872000002</v>
      </c>
      <c r="BC19" s="254">
        <v>0.80418240348000003</v>
      </c>
      <c r="BD19" s="411">
        <v>0.78001781637000001</v>
      </c>
      <c r="BE19" s="411">
        <v>0.76282299759000005</v>
      </c>
      <c r="BF19" s="411">
        <v>0.73457965088999999</v>
      </c>
      <c r="BG19" s="411">
        <v>0.73990956991000001</v>
      </c>
      <c r="BH19" s="411">
        <v>0.70021594104999996</v>
      </c>
      <c r="BI19" s="411">
        <v>0.74926298419000004</v>
      </c>
      <c r="BJ19" s="411">
        <v>0.73765191254999996</v>
      </c>
      <c r="BK19" s="411">
        <v>0.72670681657000002</v>
      </c>
      <c r="BL19" s="411">
        <v>0.72093290696000001</v>
      </c>
      <c r="BM19" s="411">
        <v>0.71324977225999997</v>
      </c>
      <c r="BN19" s="411">
        <v>0.70522545881999998</v>
      </c>
      <c r="BO19" s="411">
        <v>0.67901837650999997</v>
      </c>
      <c r="BP19" s="411">
        <v>0.66277190907000005</v>
      </c>
      <c r="BQ19" s="411">
        <v>0.65342109063999998</v>
      </c>
      <c r="BR19" s="411">
        <v>0.63738984481000005</v>
      </c>
      <c r="BS19" s="411">
        <v>0.64585770413999999</v>
      </c>
      <c r="BT19" s="411">
        <v>0.66008816746999999</v>
      </c>
      <c r="BU19" s="411">
        <v>0.67000704177000003</v>
      </c>
      <c r="BV19" s="411">
        <v>0.66556394676999997</v>
      </c>
    </row>
    <row r="20" spans="1:74" ht="11.1" customHeight="1" x14ac:dyDescent="0.2">
      <c r="A20" s="162" t="s">
        <v>390</v>
      </c>
      <c r="B20" s="173" t="s">
        <v>389</v>
      </c>
      <c r="C20" s="254">
        <v>0.25189997534000003</v>
      </c>
      <c r="D20" s="254">
        <v>0.24886697533999999</v>
      </c>
      <c r="E20" s="254">
        <v>0.24288297534</v>
      </c>
      <c r="F20" s="254">
        <v>0.25080997533999999</v>
      </c>
      <c r="G20" s="254">
        <v>0.26108497534000003</v>
      </c>
      <c r="H20" s="254">
        <v>0.23632697534</v>
      </c>
      <c r="I20" s="254">
        <v>0.22449097534000001</v>
      </c>
      <c r="J20" s="254">
        <v>0.22755197533999999</v>
      </c>
      <c r="K20" s="254">
        <v>0.22418897534000001</v>
      </c>
      <c r="L20" s="254">
        <v>0.23146797533999999</v>
      </c>
      <c r="M20" s="254">
        <v>0.22652497533999999</v>
      </c>
      <c r="N20" s="254">
        <v>0.20114097534</v>
      </c>
      <c r="O20" s="254">
        <v>0.21190899999999999</v>
      </c>
      <c r="P20" s="254">
        <v>0.231992</v>
      </c>
      <c r="Q20" s="254">
        <v>0.21762500000000001</v>
      </c>
      <c r="R20" s="254">
        <v>0.22761200000000001</v>
      </c>
      <c r="S20" s="254">
        <v>0.218612</v>
      </c>
      <c r="T20" s="254">
        <v>0.22561200000000001</v>
      </c>
      <c r="U20" s="254">
        <v>0.21291199999999999</v>
      </c>
      <c r="V20" s="254">
        <v>0.208012</v>
      </c>
      <c r="W20" s="254">
        <v>0.19101199999999999</v>
      </c>
      <c r="X20" s="254">
        <v>0.208312</v>
      </c>
      <c r="Y20" s="254">
        <v>0.215112</v>
      </c>
      <c r="Z20" s="254">
        <v>0.21211199999999999</v>
      </c>
      <c r="AA20" s="254">
        <v>0.198878</v>
      </c>
      <c r="AB20" s="254">
        <v>0.213757</v>
      </c>
      <c r="AC20" s="254">
        <v>0.20939099999999999</v>
      </c>
      <c r="AD20" s="254">
        <v>0.192186</v>
      </c>
      <c r="AE20" s="254">
        <v>0.19056200000000001</v>
      </c>
      <c r="AF20" s="254">
        <v>0.178699</v>
      </c>
      <c r="AG20" s="254">
        <v>0.187139</v>
      </c>
      <c r="AH20" s="254">
        <v>0.173205</v>
      </c>
      <c r="AI20" s="254">
        <v>0.166937</v>
      </c>
      <c r="AJ20" s="254">
        <v>0.183721</v>
      </c>
      <c r="AK20" s="254">
        <v>0.17701800000000001</v>
      </c>
      <c r="AL20" s="254">
        <v>0.174594</v>
      </c>
      <c r="AM20" s="254">
        <v>0.17572399999999999</v>
      </c>
      <c r="AN20" s="254">
        <v>0.18316099999999999</v>
      </c>
      <c r="AO20" s="254">
        <v>0.18073600000000001</v>
      </c>
      <c r="AP20" s="254">
        <v>0.179038</v>
      </c>
      <c r="AQ20" s="254">
        <v>0.18762000000000001</v>
      </c>
      <c r="AR20" s="254">
        <v>0.127197</v>
      </c>
      <c r="AS20" s="254">
        <v>0.176203</v>
      </c>
      <c r="AT20" s="254">
        <v>0.186111</v>
      </c>
      <c r="AU20" s="254">
        <v>0.19811100000000001</v>
      </c>
      <c r="AV20" s="254">
        <v>0.20311100000000001</v>
      </c>
      <c r="AW20" s="254">
        <v>0.20911099999999999</v>
      </c>
      <c r="AX20" s="254">
        <v>0.214111</v>
      </c>
      <c r="AY20" s="254">
        <v>0.20389003789999999</v>
      </c>
      <c r="AZ20" s="254">
        <v>0.20163011594999999</v>
      </c>
      <c r="BA20" s="254">
        <v>0.19147322884000001</v>
      </c>
      <c r="BB20" s="254">
        <v>0.17941265611000001</v>
      </c>
      <c r="BC20" s="254">
        <v>0.17869889221999999</v>
      </c>
      <c r="BD20" s="411">
        <v>0.18224080464</v>
      </c>
      <c r="BE20" s="411">
        <v>0.17610413585000001</v>
      </c>
      <c r="BF20" s="411">
        <v>0.16551902796000001</v>
      </c>
      <c r="BG20" s="411">
        <v>0.17013683046</v>
      </c>
      <c r="BH20" s="411">
        <v>0.16983034521000001</v>
      </c>
      <c r="BI20" s="411">
        <v>0.17150618222</v>
      </c>
      <c r="BJ20" s="411">
        <v>0.17348321833999999</v>
      </c>
      <c r="BK20" s="411">
        <v>0.17950371653</v>
      </c>
      <c r="BL20" s="411">
        <v>0.17795352463</v>
      </c>
      <c r="BM20" s="411">
        <v>0.17794067778</v>
      </c>
      <c r="BN20" s="411">
        <v>0.17609131159999999</v>
      </c>
      <c r="BO20" s="411">
        <v>0.17554387184</v>
      </c>
      <c r="BP20" s="411">
        <v>0.17428000229000001</v>
      </c>
      <c r="BQ20" s="411">
        <v>0.17338431481</v>
      </c>
      <c r="BR20" s="411">
        <v>0.17295984285999999</v>
      </c>
      <c r="BS20" s="411">
        <v>0.17781428537999999</v>
      </c>
      <c r="BT20" s="411">
        <v>0.17787041241000001</v>
      </c>
      <c r="BU20" s="411">
        <v>0.18466904252999999</v>
      </c>
      <c r="BV20" s="411">
        <v>0.19178217690999999</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650"/>
      <c r="BA21" s="650"/>
      <c r="BB21" s="650"/>
      <c r="BC21" s="650"/>
      <c r="BD21" s="494"/>
      <c r="BE21" s="494"/>
      <c r="BF21" s="494"/>
      <c r="BG21" s="494"/>
      <c r="BH21" s="494"/>
      <c r="BI21" s="494"/>
      <c r="BJ21" s="494"/>
      <c r="BK21" s="412"/>
      <c r="BL21" s="412"/>
      <c r="BM21" s="412"/>
      <c r="BN21" s="412"/>
      <c r="BO21" s="412"/>
      <c r="BP21" s="412"/>
      <c r="BQ21" s="412"/>
      <c r="BR21" s="412"/>
      <c r="BS21" s="412"/>
      <c r="BT21" s="412"/>
      <c r="BU21" s="412"/>
      <c r="BV21" s="412"/>
    </row>
    <row r="22" spans="1:74" ht="11.1" customHeight="1" x14ac:dyDescent="0.2">
      <c r="A22" s="162" t="s">
        <v>536</v>
      </c>
      <c r="B22" s="172" t="s">
        <v>1224</v>
      </c>
      <c r="C22" s="254">
        <v>13.542834299000001</v>
      </c>
      <c r="D22" s="254">
        <v>13.53938595</v>
      </c>
      <c r="E22" s="254">
        <v>13.521438105</v>
      </c>
      <c r="F22" s="254">
        <v>13.550850623000001</v>
      </c>
      <c r="G22" s="254">
        <v>13.560730556999999</v>
      </c>
      <c r="H22" s="254">
        <v>13.501996956999999</v>
      </c>
      <c r="I22" s="254">
        <v>13.571981621000001</v>
      </c>
      <c r="J22" s="254">
        <v>13.493417847</v>
      </c>
      <c r="K22" s="254">
        <v>13.231797023</v>
      </c>
      <c r="L22" s="254">
        <v>13.563331460000001</v>
      </c>
      <c r="M22" s="254">
        <v>13.301334723</v>
      </c>
      <c r="N22" s="254">
        <v>13.579471041</v>
      </c>
      <c r="O22" s="254">
        <v>13.630055557</v>
      </c>
      <c r="P22" s="254">
        <v>13.630670557</v>
      </c>
      <c r="Q22" s="254">
        <v>13.634282557000001</v>
      </c>
      <c r="R22" s="254">
        <v>13.560289557000001</v>
      </c>
      <c r="S22" s="254">
        <v>13.567256557</v>
      </c>
      <c r="T22" s="254">
        <v>13.566589557</v>
      </c>
      <c r="U22" s="254">
        <v>13.591482557000001</v>
      </c>
      <c r="V22" s="254">
        <v>13.559842557</v>
      </c>
      <c r="W22" s="254">
        <v>13.542738557</v>
      </c>
      <c r="X22" s="254">
        <v>13.605848557</v>
      </c>
      <c r="Y22" s="254">
        <v>13.745655556999999</v>
      </c>
      <c r="Z22" s="254">
        <v>13.741573557000001</v>
      </c>
      <c r="AA22" s="254">
        <v>13.764029557000001</v>
      </c>
      <c r="AB22" s="254">
        <v>13.775344557</v>
      </c>
      <c r="AC22" s="254">
        <v>13.756796556999999</v>
      </c>
      <c r="AD22" s="254">
        <v>13.740005557</v>
      </c>
      <c r="AE22" s="254">
        <v>13.644759557</v>
      </c>
      <c r="AF22" s="254">
        <v>13.710955557</v>
      </c>
      <c r="AG22" s="254">
        <v>13.825721557</v>
      </c>
      <c r="AH22" s="254">
        <v>13.625071557</v>
      </c>
      <c r="AI22" s="254">
        <v>13.783258557</v>
      </c>
      <c r="AJ22" s="254">
        <v>13.895041557000001</v>
      </c>
      <c r="AK22" s="254">
        <v>14.001718557</v>
      </c>
      <c r="AL22" s="254">
        <v>14.009653557</v>
      </c>
      <c r="AM22" s="254">
        <v>13.940175557</v>
      </c>
      <c r="AN22" s="254">
        <v>13.963517556999999</v>
      </c>
      <c r="AO22" s="254">
        <v>13.836437557</v>
      </c>
      <c r="AP22" s="254">
        <v>13.861567557000001</v>
      </c>
      <c r="AQ22" s="254">
        <v>13.818986557000001</v>
      </c>
      <c r="AR22" s="254">
        <v>13.867728557</v>
      </c>
      <c r="AS22" s="254">
        <v>13.844498557</v>
      </c>
      <c r="AT22" s="254">
        <v>13.934948557</v>
      </c>
      <c r="AU22" s="254">
        <v>13.813976557</v>
      </c>
      <c r="AV22" s="254">
        <v>13.884606557</v>
      </c>
      <c r="AW22" s="254">
        <v>14.021813557</v>
      </c>
      <c r="AX22" s="254">
        <v>14.153136557</v>
      </c>
      <c r="AY22" s="254">
        <v>14.163167981000001</v>
      </c>
      <c r="AZ22" s="254">
        <v>14.062600882</v>
      </c>
      <c r="BA22" s="254">
        <v>13.957814184</v>
      </c>
      <c r="BB22" s="254">
        <v>13.925321147</v>
      </c>
      <c r="BC22" s="254">
        <v>13.903593733999999</v>
      </c>
      <c r="BD22" s="411">
        <v>13.903421086</v>
      </c>
      <c r="BE22" s="411">
        <v>13.853893785</v>
      </c>
      <c r="BF22" s="411">
        <v>13.833439157000001</v>
      </c>
      <c r="BG22" s="411">
        <v>13.804610342</v>
      </c>
      <c r="BH22" s="411">
        <v>13.802772038000001</v>
      </c>
      <c r="BI22" s="411">
        <v>13.7742243</v>
      </c>
      <c r="BJ22" s="411">
        <v>13.768603076</v>
      </c>
      <c r="BK22" s="411">
        <v>13.773300503</v>
      </c>
      <c r="BL22" s="411">
        <v>13.734276065</v>
      </c>
      <c r="BM22" s="411">
        <v>13.727975213000001</v>
      </c>
      <c r="BN22" s="411">
        <v>13.723536832000001</v>
      </c>
      <c r="BO22" s="411">
        <v>13.720582008999999</v>
      </c>
      <c r="BP22" s="411">
        <v>13.726751321</v>
      </c>
      <c r="BQ22" s="411">
        <v>13.758974403</v>
      </c>
      <c r="BR22" s="411">
        <v>13.754857254999999</v>
      </c>
      <c r="BS22" s="411">
        <v>13.750503747</v>
      </c>
      <c r="BT22" s="411">
        <v>13.756228152</v>
      </c>
      <c r="BU22" s="411">
        <v>13.740236119</v>
      </c>
      <c r="BV22" s="411">
        <v>13.747028630000001</v>
      </c>
    </row>
    <row r="23" spans="1:74" ht="11.1" customHeight="1" x14ac:dyDescent="0.2">
      <c r="A23" s="162" t="s">
        <v>283</v>
      </c>
      <c r="B23" s="173" t="s">
        <v>532</v>
      </c>
      <c r="C23" s="254">
        <v>1.0113742953</v>
      </c>
      <c r="D23" s="254">
        <v>1.0100942953000001</v>
      </c>
      <c r="E23" s="254">
        <v>1.0018152952999999</v>
      </c>
      <c r="F23" s="254">
        <v>1.0015402953000001</v>
      </c>
      <c r="G23" s="254">
        <v>1.0112662953</v>
      </c>
      <c r="H23" s="254">
        <v>1.0009952953000001</v>
      </c>
      <c r="I23" s="254">
        <v>1.0057262952999999</v>
      </c>
      <c r="J23" s="254">
        <v>0.93723029528000001</v>
      </c>
      <c r="K23" s="254">
        <v>0.98696529527999999</v>
      </c>
      <c r="L23" s="254">
        <v>0.95623029528000003</v>
      </c>
      <c r="M23" s="254">
        <v>0.99623029527999996</v>
      </c>
      <c r="N23" s="254">
        <v>1.0009722953</v>
      </c>
      <c r="O23" s="254">
        <v>0.97323029528000005</v>
      </c>
      <c r="P23" s="254">
        <v>0.96223029528000004</v>
      </c>
      <c r="Q23" s="254">
        <v>0.96495029527999998</v>
      </c>
      <c r="R23" s="254">
        <v>0.95470129528000003</v>
      </c>
      <c r="S23" s="254">
        <v>0.95819329527999997</v>
      </c>
      <c r="T23" s="254">
        <v>0.95494829528000003</v>
      </c>
      <c r="U23" s="254">
        <v>0.95906129527999995</v>
      </c>
      <c r="V23" s="254">
        <v>0.92506129528000003</v>
      </c>
      <c r="W23" s="254">
        <v>0.86506129527999998</v>
      </c>
      <c r="X23" s="254">
        <v>0.88006129527999999</v>
      </c>
      <c r="Y23" s="254">
        <v>0.87605729527999998</v>
      </c>
      <c r="Z23" s="254">
        <v>0.92605529527999997</v>
      </c>
      <c r="AA23" s="254">
        <v>0.92005529527999996</v>
      </c>
      <c r="AB23" s="254">
        <v>0.91301129528000002</v>
      </c>
      <c r="AC23" s="254">
        <v>0.87978329527999999</v>
      </c>
      <c r="AD23" s="254">
        <v>0.87000029528</v>
      </c>
      <c r="AE23" s="254">
        <v>0.87977629528000001</v>
      </c>
      <c r="AF23" s="254">
        <v>0.91500029528000004</v>
      </c>
      <c r="AG23" s="254">
        <v>0.90000029528000003</v>
      </c>
      <c r="AH23" s="254">
        <v>0.81000029527999995</v>
      </c>
      <c r="AI23" s="254">
        <v>0.88000029528000001</v>
      </c>
      <c r="AJ23" s="254">
        <v>0.86500029528</v>
      </c>
      <c r="AK23" s="254">
        <v>0.87978729527999999</v>
      </c>
      <c r="AL23" s="254">
        <v>0.85774229528000001</v>
      </c>
      <c r="AM23" s="254">
        <v>0.85774229528000001</v>
      </c>
      <c r="AN23" s="254">
        <v>0.93466629528</v>
      </c>
      <c r="AO23" s="254">
        <v>0.75412929527999994</v>
      </c>
      <c r="AP23" s="254">
        <v>0.84706629527999999</v>
      </c>
      <c r="AQ23" s="254">
        <v>0.88129129528000005</v>
      </c>
      <c r="AR23" s="254">
        <v>0.86166629528000005</v>
      </c>
      <c r="AS23" s="254">
        <v>0.88046029528000003</v>
      </c>
      <c r="AT23" s="254">
        <v>0.92246029527999995</v>
      </c>
      <c r="AU23" s="254">
        <v>0.83246029527999998</v>
      </c>
      <c r="AV23" s="254">
        <v>0.85246029528</v>
      </c>
      <c r="AW23" s="254">
        <v>0.80487729527999996</v>
      </c>
      <c r="AX23" s="254">
        <v>0.85487729528</v>
      </c>
      <c r="AY23" s="254">
        <v>0.86491418431</v>
      </c>
      <c r="AZ23" s="254">
        <v>0.86494912741999996</v>
      </c>
      <c r="BA23" s="254">
        <v>0.86488236839999999</v>
      </c>
      <c r="BB23" s="254">
        <v>0.86986785417000001</v>
      </c>
      <c r="BC23" s="254">
        <v>0.86985078464999999</v>
      </c>
      <c r="BD23" s="411">
        <v>0.86992709437000004</v>
      </c>
      <c r="BE23" s="411">
        <v>0.87482618776999999</v>
      </c>
      <c r="BF23" s="411">
        <v>0.87482500918999995</v>
      </c>
      <c r="BG23" s="411">
        <v>0.87586666040000005</v>
      </c>
      <c r="BH23" s="411">
        <v>0.88084923609999999</v>
      </c>
      <c r="BI23" s="411">
        <v>0.88083480164000005</v>
      </c>
      <c r="BJ23" s="411">
        <v>0.88083631984999999</v>
      </c>
      <c r="BK23" s="411">
        <v>0.87577553763000004</v>
      </c>
      <c r="BL23" s="411">
        <v>0.87578104359999998</v>
      </c>
      <c r="BM23" s="411">
        <v>0.87572930603999999</v>
      </c>
      <c r="BN23" s="411">
        <v>0.87574986763999996</v>
      </c>
      <c r="BO23" s="411">
        <v>0.87571587219000002</v>
      </c>
      <c r="BP23" s="411">
        <v>0.87579924563</v>
      </c>
      <c r="BQ23" s="411">
        <v>0.87071199246999997</v>
      </c>
      <c r="BR23" s="411">
        <v>0.87170994364999999</v>
      </c>
      <c r="BS23" s="411">
        <v>0.87175105536999997</v>
      </c>
      <c r="BT23" s="411">
        <v>0.87173122221999999</v>
      </c>
      <c r="BU23" s="411">
        <v>0.87172072688000002</v>
      </c>
      <c r="BV23" s="411">
        <v>0.87170869909000004</v>
      </c>
    </row>
    <row r="24" spans="1:74" ht="11.1" customHeight="1" x14ac:dyDescent="0.2">
      <c r="A24" s="162" t="s">
        <v>284</v>
      </c>
      <c r="B24" s="173" t="s">
        <v>533</v>
      </c>
      <c r="C24" s="254">
        <v>1.6764037402</v>
      </c>
      <c r="D24" s="254">
        <v>1.6614037401999999</v>
      </c>
      <c r="E24" s="254">
        <v>1.6664037402</v>
      </c>
      <c r="F24" s="254">
        <v>1.6544037402</v>
      </c>
      <c r="G24" s="254">
        <v>1.6334037401999999</v>
      </c>
      <c r="H24" s="254">
        <v>1.6637857402</v>
      </c>
      <c r="I24" s="254">
        <v>1.6346637401999999</v>
      </c>
      <c r="J24" s="254">
        <v>1.6444037402</v>
      </c>
      <c r="K24" s="254">
        <v>1.5994037402000001</v>
      </c>
      <c r="L24" s="254">
        <v>1.6014037402000001</v>
      </c>
      <c r="M24" s="254">
        <v>1.6164037402</v>
      </c>
      <c r="N24" s="254">
        <v>1.6104037402</v>
      </c>
      <c r="O24" s="254">
        <v>1.6294037401999999</v>
      </c>
      <c r="P24" s="254">
        <v>1.6264037402</v>
      </c>
      <c r="Q24" s="254">
        <v>1.6254037401999999</v>
      </c>
      <c r="R24" s="254">
        <v>1.5932237402</v>
      </c>
      <c r="S24" s="254">
        <v>1.5761437402</v>
      </c>
      <c r="T24" s="254">
        <v>1.6004037402</v>
      </c>
      <c r="U24" s="254">
        <v>1.6005437402</v>
      </c>
      <c r="V24" s="254">
        <v>1.5764037402</v>
      </c>
      <c r="W24" s="254">
        <v>1.5734037402000001</v>
      </c>
      <c r="X24" s="254">
        <v>1.5784037402</v>
      </c>
      <c r="Y24" s="254">
        <v>1.6554037401999999</v>
      </c>
      <c r="Z24" s="254">
        <v>1.6364037402</v>
      </c>
      <c r="AA24" s="254">
        <v>1.6551037402</v>
      </c>
      <c r="AB24" s="254">
        <v>1.6742037402000001</v>
      </c>
      <c r="AC24" s="254">
        <v>1.6797037401999999</v>
      </c>
      <c r="AD24" s="254">
        <v>1.6633037401999999</v>
      </c>
      <c r="AE24" s="254">
        <v>1.5410037402000001</v>
      </c>
      <c r="AF24" s="254">
        <v>1.6385037402</v>
      </c>
      <c r="AG24" s="254">
        <v>1.6691037402</v>
      </c>
      <c r="AH24" s="254">
        <v>1.5493037402000001</v>
      </c>
      <c r="AI24" s="254">
        <v>1.6136037402000001</v>
      </c>
      <c r="AJ24" s="254">
        <v>1.7162037402000001</v>
      </c>
      <c r="AK24" s="254">
        <v>1.7170037402</v>
      </c>
      <c r="AL24" s="254">
        <v>1.7823057402</v>
      </c>
      <c r="AM24" s="254">
        <v>1.7389037402</v>
      </c>
      <c r="AN24" s="254">
        <v>1.7282037401999999</v>
      </c>
      <c r="AO24" s="254">
        <v>1.7288037402</v>
      </c>
      <c r="AP24" s="254">
        <v>1.7314037402</v>
      </c>
      <c r="AQ24" s="254">
        <v>1.6527037402</v>
      </c>
      <c r="AR24" s="254">
        <v>1.6056037402000001</v>
      </c>
      <c r="AS24" s="254">
        <v>1.7289037402</v>
      </c>
      <c r="AT24" s="254">
        <v>1.7371067402</v>
      </c>
      <c r="AU24" s="254">
        <v>1.6505537401999999</v>
      </c>
      <c r="AV24" s="254">
        <v>1.6715537402</v>
      </c>
      <c r="AW24" s="254">
        <v>1.8046237402</v>
      </c>
      <c r="AX24" s="254">
        <v>1.8613717402000001</v>
      </c>
      <c r="AY24" s="254">
        <v>1.7756111295000001</v>
      </c>
      <c r="AZ24" s="254">
        <v>1.755285735</v>
      </c>
      <c r="BA24" s="254">
        <v>1.7511666978</v>
      </c>
      <c r="BB24" s="254">
        <v>1.7440689863000001</v>
      </c>
      <c r="BC24" s="254">
        <v>1.7319668694999999</v>
      </c>
      <c r="BD24" s="411">
        <v>1.7249138556000001</v>
      </c>
      <c r="BE24" s="411">
        <v>1.6878818909</v>
      </c>
      <c r="BF24" s="411">
        <v>1.6897750626000001</v>
      </c>
      <c r="BG24" s="411">
        <v>1.6914687327</v>
      </c>
      <c r="BH24" s="411">
        <v>1.6932104698999999</v>
      </c>
      <c r="BI24" s="411">
        <v>1.6947310812</v>
      </c>
      <c r="BJ24" s="411">
        <v>1.6962555547</v>
      </c>
      <c r="BK24" s="411">
        <v>1.7016156894000001</v>
      </c>
      <c r="BL24" s="411">
        <v>1.7034400944000001</v>
      </c>
      <c r="BM24" s="411">
        <v>1.7054784504</v>
      </c>
      <c r="BN24" s="411">
        <v>1.7070653149999999</v>
      </c>
      <c r="BO24" s="411">
        <v>1.7087441958</v>
      </c>
      <c r="BP24" s="411">
        <v>1.7106994212</v>
      </c>
      <c r="BQ24" s="411">
        <v>1.7123481303999999</v>
      </c>
      <c r="BR24" s="411">
        <v>1.7142011228</v>
      </c>
      <c r="BS24" s="411">
        <v>1.7158576192999999</v>
      </c>
      <c r="BT24" s="411">
        <v>1.7296610416</v>
      </c>
      <c r="BU24" s="411">
        <v>1.7432501254999999</v>
      </c>
      <c r="BV24" s="411">
        <v>1.7568321837</v>
      </c>
    </row>
    <row r="25" spans="1:74" ht="11.1" customHeight="1" x14ac:dyDescent="0.2">
      <c r="A25" s="162" t="s">
        <v>285</v>
      </c>
      <c r="B25" s="173" t="s">
        <v>534</v>
      </c>
      <c r="C25" s="254">
        <v>10.406568893999999</v>
      </c>
      <c r="D25" s="254">
        <v>10.410568894000001</v>
      </c>
      <c r="E25" s="254">
        <v>10.389568894</v>
      </c>
      <c r="F25" s="254">
        <v>10.434568894</v>
      </c>
      <c r="G25" s="254">
        <v>10.458568894000001</v>
      </c>
      <c r="H25" s="254">
        <v>10.380568894</v>
      </c>
      <c r="I25" s="254">
        <v>10.477568893999999</v>
      </c>
      <c r="J25" s="254">
        <v>10.454568893999999</v>
      </c>
      <c r="K25" s="254">
        <v>10.185468894</v>
      </c>
      <c r="L25" s="254">
        <v>10.545568894000001</v>
      </c>
      <c r="M25" s="254">
        <v>10.224768894</v>
      </c>
      <c r="N25" s="254">
        <v>10.511568894</v>
      </c>
      <c r="O25" s="254">
        <v>10.565748894</v>
      </c>
      <c r="P25" s="254">
        <v>10.560748894</v>
      </c>
      <c r="Q25" s="254">
        <v>10.562748894</v>
      </c>
      <c r="R25" s="254">
        <v>10.531748894</v>
      </c>
      <c r="S25" s="254">
        <v>10.553548894</v>
      </c>
      <c r="T25" s="254">
        <v>10.531548894</v>
      </c>
      <c r="U25" s="254">
        <v>10.553548894</v>
      </c>
      <c r="V25" s="254">
        <v>10.579348894000001</v>
      </c>
      <c r="W25" s="254">
        <v>10.614448894000001</v>
      </c>
      <c r="X25" s="254">
        <v>10.659748894</v>
      </c>
      <c r="Y25" s="254">
        <v>10.726748894</v>
      </c>
      <c r="Z25" s="254">
        <v>10.695748893999999</v>
      </c>
      <c r="AA25" s="254">
        <v>10.704051893999999</v>
      </c>
      <c r="AB25" s="254">
        <v>10.698098893999999</v>
      </c>
      <c r="AC25" s="254">
        <v>10.704051893999999</v>
      </c>
      <c r="AD25" s="254">
        <v>10.710282894000001</v>
      </c>
      <c r="AE25" s="254">
        <v>10.727665893999999</v>
      </c>
      <c r="AF25" s="254">
        <v>10.661446893999999</v>
      </c>
      <c r="AG25" s="254">
        <v>10.763313893999999</v>
      </c>
      <c r="AH25" s="254">
        <v>10.776124894000001</v>
      </c>
      <c r="AI25" s="254">
        <v>10.794335894</v>
      </c>
      <c r="AJ25" s="254">
        <v>10.822197894</v>
      </c>
      <c r="AK25" s="254">
        <v>10.910771894</v>
      </c>
      <c r="AL25" s="254">
        <v>10.886019894</v>
      </c>
      <c r="AM25" s="254">
        <v>10.877732893999999</v>
      </c>
      <c r="AN25" s="254">
        <v>10.851558894</v>
      </c>
      <c r="AO25" s="254">
        <v>10.848280894</v>
      </c>
      <c r="AP25" s="254">
        <v>10.827283894000001</v>
      </c>
      <c r="AQ25" s="254">
        <v>10.827903894</v>
      </c>
      <c r="AR25" s="254">
        <v>10.839838894</v>
      </c>
      <c r="AS25" s="254">
        <v>10.730919893999999</v>
      </c>
      <c r="AT25" s="254">
        <v>10.804407894000001</v>
      </c>
      <c r="AU25" s="254">
        <v>10.826058894000001</v>
      </c>
      <c r="AV25" s="254">
        <v>10.928018893999999</v>
      </c>
      <c r="AW25" s="254">
        <v>10.924219894</v>
      </c>
      <c r="AX25" s="254">
        <v>10.949118894</v>
      </c>
      <c r="AY25" s="254">
        <v>11.010147707</v>
      </c>
      <c r="AZ25" s="254">
        <v>10.92977355</v>
      </c>
      <c r="BA25" s="254">
        <v>10.829430227</v>
      </c>
      <c r="BB25" s="254">
        <v>10.799267026000001</v>
      </c>
      <c r="BC25" s="254">
        <v>10.789888448999999</v>
      </c>
      <c r="BD25" s="411">
        <v>10.796931588</v>
      </c>
      <c r="BE25" s="411">
        <v>10.786382718</v>
      </c>
      <c r="BF25" s="411">
        <v>10.765852633</v>
      </c>
      <c r="BG25" s="411">
        <v>10.73514044</v>
      </c>
      <c r="BH25" s="411">
        <v>10.729191148</v>
      </c>
      <c r="BI25" s="411">
        <v>10.698319374</v>
      </c>
      <c r="BJ25" s="411">
        <v>10.692525136</v>
      </c>
      <c r="BK25" s="411">
        <v>10.699763188</v>
      </c>
      <c r="BL25" s="411">
        <v>10.65871624</v>
      </c>
      <c r="BM25" s="411">
        <v>10.652672932</v>
      </c>
      <c r="BN25" s="411">
        <v>10.64691474</v>
      </c>
      <c r="BO25" s="411">
        <v>10.640939656</v>
      </c>
      <c r="BP25" s="411">
        <v>10.645732811</v>
      </c>
      <c r="BQ25" s="411">
        <v>10.681023725999999</v>
      </c>
      <c r="BR25" s="411">
        <v>10.675494143</v>
      </c>
      <c r="BS25" s="411">
        <v>10.669947056</v>
      </c>
      <c r="BT25" s="411">
        <v>10.66418161</v>
      </c>
      <c r="BU25" s="411">
        <v>10.633485803999999</v>
      </c>
      <c r="BV25" s="411">
        <v>10.627813045</v>
      </c>
    </row>
    <row r="26" spans="1:74" ht="11.1" customHeight="1" x14ac:dyDescent="0.2">
      <c r="A26" s="162" t="s">
        <v>1141</v>
      </c>
      <c r="B26" s="173" t="s">
        <v>1142</v>
      </c>
      <c r="C26" s="254">
        <v>0.2108779784</v>
      </c>
      <c r="D26" s="254">
        <v>0.22087797840000001</v>
      </c>
      <c r="E26" s="254">
        <v>0.22587797840000001</v>
      </c>
      <c r="F26" s="254">
        <v>0.22287797840000001</v>
      </c>
      <c r="G26" s="254">
        <v>0.22107797840000001</v>
      </c>
      <c r="H26" s="254">
        <v>0.22157797839999999</v>
      </c>
      <c r="I26" s="254">
        <v>0.21977797839999999</v>
      </c>
      <c r="J26" s="254">
        <v>0.2239779784</v>
      </c>
      <c r="K26" s="254">
        <v>0.22567797840000001</v>
      </c>
      <c r="L26" s="254">
        <v>0.22567797840000001</v>
      </c>
      <c r="M26" s="254">
        <v>0.22867797840000001</v>
      </c>
      <c r="N26" s="254">
        <v>0.2252779784</v>
      </c>
      <c r="O26" s="254">
        <v>0.2254779784</v>
      </c>
      <c r="P26" s="254">
        <v>0.24267797839999999</v>
      </c>
      <c r="Q26" s="254">
        <v>0.2428779784</v>
      </c>
      <c r="R26" s="254">
        <v>0.24307797840000001</v>
      </c>
      <c r="S26" s="254">
        <v>0.24227797840000001</v>
      </c>
      <c r="T26" s="254">
        <v>0.24247797839999999</v>
      </c>
      <c r="U26" s="254">
        <v>0.24167797839999999</v>
      </c>
      <c r="V26" s="254">
        <v>0.2418779784</v>
      </c>
      <c r="W26" s="254">
        <v>0.25207797840000001</v>
      </c>
      <c r="X26" s="254">
        <v>0.25127797839999999</v>
      </c>
      <c r="Y26" s="254">
        <v>0.25147797840000002</v>
      </c>
      <c r="Z26" s="254">
        <v>0.2516779784</v>
      </c>
      <c r="AA26" s="254">
        <v>0.25087797839999998</v>
      </c>
      <c r="AB26" s="254">
        <v>0.25700297840000003</v>
      </c>
      <c r="AC26" s="254">
        <v>0.25887097840000001</v>
      </c>
      <c r="AD26" s="254">
        <v>0.26073797840000001</v>
      </c>
      <c r="AE26" s="254">
        <v>0.2626059784</v>
      </c>
      <c r="AF26" s="254">
        <v>0.26447397839999998</v>
      </c>
      <c r="AG26" s="254">
        <v>0.26107797840000002</v>
      </c>
      <c r="AH26" s="254">
        <v>0.2582779784</v>
      </c>
      <c r="AI26" s="254">
        <v>0.26347797839999998</v>
      </c>
      <c r="AJ26" s="254">
        <v>0.26167797840000001</v>
      </c>
      <c r="AK26" s="254">
        <v>0.26187797839999999</v>
      </c>
      <c r="AL26" s="254">
        <v>0.25207797840000001</v>
      </c>
      <c r="AM26" s="254">
        <v>0.27227797840000001</v>
      </c>
      <c r="AN26" s="254">
        <v>0.23247797840000001</v>
      </c>
      <c r="AO26" s="254">
        <v>0.3126779784</v>
      </c>
      <c r="AP26" s="254">
        <v>0.25287797839999998</v>
      </c>
      <c r="AQ26" s="254">
        <v>0.24507797840000001</v>
      </c>
      <c r="AR26" s="254">
        <v>0.34927797840000002</v>
      </c>
      <c r="AS26" s="254">
        <v>0.2834779784</v>
      </c>
      <c r="AT26" s="254">
        <v>0.27667797840000002</v>
      </c>
      <c r="AU26" s="254">
        <v>0.29387797840000002</v>
      </c>
      <c r="AV26" s="254">
        <v>0.24607797840000001</v>
      </c>
      <c r="AW26" s="254">
        <v>0.27427797840000001</v>
      </c>
      <c r="AX26" s="254">
        <v>0.27447797839999999</v>
      </c>
      <c r="AY26" s="254">
        <v>0.27468373149999997</v>
      </c>
      <c r="AZ26" s="254">
        <v>0.27489229922000002</v>
      </c>
      <c r="BA26" s="254">
        <v>0.27508762712000001</v>
      </c>
      <c r="BB26" s="254">
        <v>0.27528728318000001</v>
      </c>
      <c r="BC26" s="254">
        <v>0.27548612175999998</v>
      </c>
      <c r="BD26" s="411">
        <v>0.27569482747000001</v>
      </c>
      <c r="BE26" s="411">
        <v>0.27589688914999999</v>
      </c>
      <c r="BF26" s="411">
        <v>0.27609688691000001</v>
      </c>
      <c r="BG26" s="411">
        <v>0.27630157165000002</v>
      </c>
      <c r="BH26" s="411">
        <v>0.27649976629</v>
      </c>
      <c r="BI26" s="411">
        <v>0.27669826106000001</v>
      </c>
      <c r="BJ26" s="411">
        <v>0.27689854142999998</v>
      </c>
      <c r="BK26" s="411">
        <v>0.27809356645</v>
      </c>
      <c r="BL26" s="411">
        <v>0.27829890889999997</v>
      </c>
      <c r="BM26" s="411">
        <v>0.27849590465000001</v>
      </c>
      <c r="BN26" s="411">
        <v>0.27869944301999999</v>
      </c>
      <c r="BO26" s="411">
        <v>0.27889647066000001</v>
      </c>
      <c r="BP26" s="411">
        <v>0.27910601052</v>
      </c>
      <c r="BQ26" s="411">
        <v>0.27930733705999999</v>
      </c>
      <c r="BR26" s="411">
        <v>0.27950732186999999</v>
      </c>
      <c r="BS26" s="411">
        <v>0.27971193118999998</v>
      </c>
      <c r="BT26" s="411">
        <v>0.27990996551000003</v>
      </c>
      <c r="BU26" s="411">
        <v>0.28010900656999999</v>
      </c>
      <c r="BV26" s="411">
        <v>0.28030781435000002</v>
      </c>
    </row>
    <row r="27" spans="1:74" ht="11.1" customHeight="1" x14ac:dyDescent="0.2">
      <c r="A27" s="162" t="s">
        <v>535</v>
      </c>
      <c r="B27" s="173" t="s">
        <v>1225</v>
      </c>
      <c r="C27" s="254">
        <v>0.23760939120999999</v>
      </c>
      <c r="D27" s="254">
        <v>0.23644104213</v>
      </c>
      <c r="E27" s="254">
        <v>0.23777219765999999</v>
      </c>
      <c r="F27" s="254">
        <v>0.23745971594000001</v>
      </c>
      <c r="G27" s="254">
        <v>0.23641364927</v>
      </c>
      <c r="H27" s="254">
        <v>0.23506904927</v>
      </c>
      <c r="I27" s="254">
        <v>0.23424471379</v>
      </c>
      <c r="J27" s="254">
        <v>0.23323693959</v>
      </c>
      <c r="K27" s="254">
        <v>0.23428111594000001</v>
      </c>
      <c r="L27" s="254">
        <v>0.23445055249999999</v>
      </c>
      <c r="M27" s="254">
        <v>0.23525381594</v>
      </c>
      <c r="N27" s="254">
        <v>0.23124813314000001</v>
      </c>
      <c r="O27" s="254">
        <v>0.23619464927</v>
      </c>
      <c r="P27" s="254">
        <v>0.23860964927</v>
      </c>
      <c r="Q27" s="254">
        <v>0.23830164927</v>
      </c>
      <c r="R27" s="254">
        <v>0.23753764927000001</v>
      </c>
      <c r="S27" s="254">
        <v>0.23709264927000001</v>
      </c>
      <c r="T27" s="254">
        <v>0.23721064926999999</v>
      </c>
      <c r="U27" s="254">
        <v>0.23665064927000001</v>
      </c>
      <c r="V27" s="254">
        <v>0.23715064927000001</v>
      </c>
      <c r="W27" s="254">
        <v>0.23774664927</v>
      </c>
      <c r="X27" s="254">
        <v>0.23635664927</v>
      </c>
      <c r="Y27" s="254">
        <v>0.23596764927</v>
      </c>
      <c r="Z27" s="254">
        <v>0.23168764926999999</v>
      </c>
      <c r="AA27" s="254">
        <v>0.23394064927</v>
      </c>
      <c r="AB27" s="254">
        <v>0.23302764927</v>
      </c>
      <c r="AC27" s="254">
        <v>0.23438664927</v>
      </c>
      <c r="AD27" s="254">
        <v>0.23568064926999999</v>
      </c>
      <c r="AE27" s="254">
        <v>0.23370764927000001</v>
      </c>
      <c r="AF27" s="254">
        <v>0.23153064927</v>
      </c>
      <c r="AG27" s="254">
        <v>0.23222564927</v>
      </c>
      <c r="AH27" s="254">
        <v>0.23136464927</v>
      </c>
      <c r="AI27" s="254">
        <v>0.23184064927</v>
      </c>
      <c r="AJ27" s="254">
        <v>0.22996164927000001</v>
      </c>
      <c r="AK27" s="254">
        <v>0.23227764927</v>
      </c>
      <c r="AL27" s="254">
        <v>0.23150764927</v>
      </c>
      <c r="AM27" s="254">
        <v>0.19351864927000001</v>
      </c>
      <c r="AN27" s="254">
        <v>0.21661064927000001</v>
      </c>
      <c r="AO27" s="254">
        <v>0.19254564927000001</v>
      </c>
      <c r="AP27" s="254">
        <v>0.20293564926999999</v>
      </c>
      <c r="AQ27" s="254">
        <v>0.21200964926999999</v>
      </c>
      <c r="AR27" s="254">
        <v>0.21134164926999999</v>
      </c>
      <c r="AS27" s="254">
        <v>0.22073664927</v>
      </c>
      <c r="AT27" s="254">
        <v>0.19429564927000001</v>
      </c>
      <c r="AU27" s="254">
        <v>0.21102564927</v>
      </c>
      <c r="AV27" s="254">
        <v>0.18649564927000001</v>
      </c>
      <c r="AW27" s="254">
        <v>0.21381464926999999</v>
      </c>
      <c r="AX27" s="254">
        <v>0.21329064926999999</v>
      </c>
      <c r="AY27" s="254">
        <v>0.23781122860000001</v>
      </c>
      <c r="AZ27" s="254">
        <v>0.23770017049</v>
      </c>
      <c r="BA27" s="254">
        <v>0.23724726391000001</v>
      </c>
      <c r="BB27" s="254">
        <v>0.23682999727000001</v>
      </c>
      <c r="BC27" s="254">
        <v>0.23640150961</v>
      </c>
      <c r="BD27" s="411">
        <v>0.23595372052999999</v>
      </c>
      <c r="BE27" s="411">
        <v>0.228906099</v>
      </c>
      <c r="BF27" s="411">
        <v>0.22688956613</v>
      </c>
      <c r="BG27" s="411">
        <v>0.22583293753</v>
      </c>
      <c r="BH27" s="411">
        <v>0.22302141786999999</v>
      </c>
      <c r="BI27" s="411">
        <v>0.22364078113999999</v>
      </c>
      <c r="BJ27" s="411">
        <v>0.22208752406000001</v>
      </c>
      <c r="BK27" s="411">
        <v>0.21805252102</v>
      </c>
      <c r="BL27" s="411">
        <v>0.21803977855000001</v>
      </c>
      <c r="BM27" s="411">
        <v>0.21559862021000001</v>
      </c>
      <c r="BN27" s="411">
        <v>0.21510746556999999</v>
      </c>
      <c r="BO27" s="411">
        <v>0.21628581388000001</v>
      </c>
      <c r="BP27" s="411">
        <v>0.21541383294999999</v>
      </c>
      <c r="BQ27" s="411">
        <v>0.21558321746</v>
      </c>
      <c r="BR27" s="411">
        <v>0.21394472413000001</v>
      </c>
      <c r="BS27" s="411">
        <v>0.21323608555000001</v>
      </c>
      <c r="BT27" s="411">
        <v>0.21074431221000001</v>
      </c>
      <c r="BU27" s="411">
        <v>0.21167045587</v>
      </c>
      <c r="BV27" s="411">
        <v>0.21036688722999999</v>
      </c>
    </row>
    <row r="28" spans="1:74" ht="11.1" customHeight="1" x14ac:dyDescent="0.2">
      <c r="C28" s="225"/>
      <c r="D28" s="225"/>
      <c r="E28" s="225"/>
      <c r="F28" s="225"/>
      <c r="G28" s="225"/>
      <c r="H28" s="225"/>
      <c r="I28" s="225"/>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5"/>
      <c r="AN28" s="225"/>
      <c r="AO28" s="225"/>
      <c r="AP28" s="225"/>
      <c r="AQ28" s="225"/>
      <c r="AR28" s="225"/>
      <c r="AS28" s="225"/>
      <c r="AT28" s="225"/>
      <c r="AU28" s="225"/>
      <c r="AV28" s="225"/>
      <c r="AW28" s="225"/>
      <c r="AX28" s="225"/>
      <c r="AY28" s="650"/>
      <c r="AZ28" s="650"/>
      <c r="BA28" s="650"/>
      <c r="BB28" s="650"/>
      <c r="BC28" s="650"/>
      <c r="BD28" s="494"/>
      <c r="BE28" s="494"/>
      <c r="BF28" s="494"/>
      <c r="BG28" s="494"/>
      <c r="BH28" s="494"/>
      <c r="BI28" s="494"/>
      <c r="BJ28" s="494"/>
      <c r="BK28" s="412"/>
      <c r="BL28" s="412"/>
      <c r="BM28" s="412"/>
      <c r="BN28" s="412"/>
      <c r="BO28" s="412"/>
      <c r="BP28" s="412"/>
      <c r="BQ28" s="412"/>
      <c r="BR28" s="412"/>
      <c r="BS28" s="412"/>
      <c r="BT28" s="412"/>
      <c r="BU28" s="412"/>
      <c r="BV28" s="412"/>
    </row>
    <row r="29" spans="1:74" ht="11.1" customHeight="1" x14ac:dyDescent="0.2">
      <c r="A29" s="162" t="s">
        <v>540</v>
      </c>
      <c r="B29" s="172" t="s">
        <v>552</v>
      </c>
      <c r="C29" s="254">
        <v>1.6814051915999999</v>
      </c>
      <c r="D29" s="254">
        <v>1.6861194615999999</v>
      </c>
      <c r="E29" s="254">
        <v>1.6497374516000001</v>
      </c>
      <c r="F29" s="254">
        <v>1.5528044616000001</v>
      </c>
      <c r="G29" s="254">
        <v>1.5253864615999999</v>
      </c>
      <c r="H29" s="254">
        <v>1.5778034616000001</v>
      </c>
      <c r="I29" s="254">
        <v>1.6211764616</v>
      </c>
      <c r="J29" s="254">
        <v>1.6438014616000001</v>
      </c>
      <c r="K29" s="254">
        <v>1.4894310615999999</v>
      </c>
      <c r="L29" s="254">
        <v>1.3763822316000001</v>
      </c>
      <c r="M29" s="254">
        <v>1.3476654615999999</v>
      </c>
      <c r="N29" s="254">
        <v>1.3764974616000001</v>
      </c>
      <c r="O29" s="254">
        <v>1.3023554615999999</v>
      </c>
      <c r="P29" s="254">
        <v>1.2681474615999999</v>
      </c>
      <c r="Q29" s="254">
        <v>1.2681624616</v>
      </c>
      <c r="R29" s="254">
        <v>1.3236444616</v>
      </c>
      <c r="S29" s="254">
        <v>1.3407454616000001</v>
      </c>
      <c r="T29" s="254">
        <v>1.3710744615999999</v>
      </c>
      <c r="U29" s="254">
        <v>1.3516174616000001</v>
      </c>
      <c r="V29" s="254">
        <v>1.3337004616000001</v>
      </c>
      <c r="W29" s="254">
        <v>1.3404244616000001</v>
      </c>
      <c r="X29" s="254">
        <v>1.3527654616</v>
      </c>
      <c r="Y29" s="254">
        <v>1.3636314616</v>
      </c>
      <c r="Z29" s="254">
        <v>1.3010304615999999</v>
      </c>
      <c r="AA29" s="254">
        <v>1.2814754615999999</v>
      </c>
      <c r="AB29" s="254">
        <v>1.2935024615999999</v>
      </c>
      <c r="AC29" s="254">
        <v>1.2910524616000001</v>
      </c>
      <c r="AD29" s="254">
        <v>1.1540810615999999</v>
      </c>
      <c r="AE29" s="254">
        <v>1.1627594616000001</v>
      </c>
      <c r="AF29" s="254">
        <v>1.2322334615999999</v>
      </c>
      <c r="AG29" s="254">
        <v>1.2121024616</v>
      </c>
      <c r="AH29" s="254">
        <v>1.2183794616000001</v>
      </c>
      <c r="AI29" s="254">
        <v>1.2005694616</v>
      </c>
      <c r="AJ29" s="254">
        <v>1.2111314616</v>
      </c>
      <c r="AK29" s="254">
        <v>1.2014824615999999</v>
      </c>
      <c r="AL29" s="254">
        <v>1.1717244616</v>
      </c>
      <c r="AM29" s="254">
        <v>1.1938284615999999</v>
      </c>
      <c r="AN29" s="254">
        <v>1.1929924616000001</v>
      </c>
      <c r="AO29" s="254">
        <v>1.1826794616</v>
      </c>
      <c r="AP29" s="254">
        <v>1.1594274616</v>
      </c>
      <c r="AQ29" s="254">
        <v>1.1690554616</v>
      </c>
      <c r="AR29" s="254">
        <v>1.1959254615999999</v>
      </c>
      <c r="AS29" s="254">
        <v>1.1989344615999999</v>
      </c>
      <c r="AT29" s="254">
        <v>1.1946064616000001</v>
      </c>
      <c r="AU29" s="254">
        <v>1.1963744616</v>
      </c>
      <c r="AV29" s="254">
        <v>1.1727124616</v>
      </c>
      <c r="AW29" s="254">
        <v>1.1566574616</v>
      </c>
      <c r="AX29" s="254">
        <v>1.1552544616</v>
      </c>
      <c r="AY29" s="254">
        <v>1.1219737952</v>
      </c>
      <c r="AZ29" s="254">
        <v>1.1268967376000001</v>
      </c>
      <c r="BA29" s="254">
        <v>1.1260988144999999</v>
      </c>
      <c r="BB29" s="254">
        <v>1.1316082716</v>
      </c>
      <c r="BC29" s="254">
        <v>1.1269578514</v>
      </c>
      <c r="BD29" s="411">
        <v>1.1317809468</v>
      </c>
      <c r="BE29" s="411">
        <v>1.1320568409</v>
      </c>
      <c r="BF29" s="411">
        <v>1.1343790817999999</v>
      </c>
      <c r="BG29" s="411">
        <v>1.1342024092</v>
      </c>
      <c r="BH29" s="411">
        <v>1.1316644715999999</v>
      </c>
      <c r="BI29" s="411">
        <v>1.1343207044000001</v>
      </c>
      <c r="BJ29" s="411">
        <v>1.1320874986</v>
      </c>
      <c r="BK29" s="411">
        <v>1.1183364547000001</v>
      </c>
      <c r="BL29" s="411">
        <v>1.1252272613000001</v>
      </c>
      <c r="BM29" s="411">
        <v>1.1137550565000001</v>
      </c>
      <c r="BN29" s="411">
        <v>1.1006682860999999</v>
      </c>
      <c r="BO29" s="411">
        <v>1.0957444002000001</v>
      </c>
      <c r="BP29" s="411">
        <v>1.0989568348000001</v>
      </c>
      <c r="BQ29" s="411">
        <v>1.0975385525000001</v>
      </c>
      <c r="BR29" s="411">
        <v>1.0966440895</v>
      </c>
      <c r="BS29" s="411">
        <v>1.0938972147999999</v>
      </c>
      <c r="BT29" s="411">
        <v>1.0916723058</v>
      </c>
      <c r="BU29" s="411">
        <v>1.0943712597999999</v>
      </c>
      <c r="BV29" s="411">
        <v>1.0912118372999999</v>
      </c>
    </row>
    <row r="30" spans="1:74" ht="11.1" customHeight="1" x14ac:dyDescent="0.2">
      <c r="A30" s="162" t="s">
        <v>286</v>
      </c>
      <c r="B30" s="173" t="s">
        <v>537</v>
      </c>
      <c r="C30" s="254">
        <v>0.89077289677000004</v>
      </c>
      <c r="D30" s="254">
        <v>0.89648716676999995</v>
      </c>
      <c r="E30" s="254">
        <v>0.89010515677000002</v>
      </c>
      <c r="F30" s="254">
        <v>0.87617216676999998</v>
      </c>
      <c r="G30" s="254">
        <v>0.87075416676999995</v>
      </c>
      <c r="H30" s="254">
        <v>0.88117116676999996</v>
      </c>
      <c r="I30" s="254">
        <v>0.88754416677000003</v>
      </c>
      <c r="J30" s="254">
        <v>0.91316916677000004</v>
      </c>
      <c r="K30" s="254">
        <v>0.89879876677000003</v>
      </c>
      <c r="L30" s="254">
        <v>0.90459893677000003</v>
      </c>
      <c r="M30" s="254">
        <v>0.87588216676999997</v>
      </c>
      <c r="N30" s="254">
        <v>0.90471416677000005</v>
      </c>
      <c r="O30" s="254">
        <v>0.89957916677000005</v>
      </c>
      <c r="P30" s="254">
        <v>0.86737116677000003</v>
      </c>
      <c r="Q30" s="254">
        <v>0.91338616676999995</v>
      </c>
      <c r="R30" s="254">
        <v>0.89386816677000003</v>
      </c>
      <c r="S30" s="254">
        <v>0.93796916676999997</v>
      </c>
      <c r="T30" s="254">
        <v>0.92929816676999999</v>
      </c>
      <c r="U30" s="254">
        <v>0.93484116676999995</v>
      </c>
      <c r="V30" s="254">
        <v>0.92792416677</v>
      </c>
      <c r="W30" s="254">
        <v>0.93064816676999995</v>
      </c>
      <c r="X30" s="254">
        <v>0.93998916677</v>
      </c>
      <c r="Y30" s="254">
        <v>0.95185516677000004</v>
      </c>
      <c r="Z30" s="254">
        <v>0.95525416676999997</v>
      </c>
      <c r="AA30" s="254">
        <v>0.94469216677000001</v>
      </c>
      <c r="AB30" s="254">
        <v>0.94871916677000001</v>
      </c>
      <c r="AC30" s="254">
        <v>0.93926916677000005</v>
      </c>
      <c r="AD30" s="254">
        <v>0.91529776676999997</v>
      </c>
      <c r="AE30" s="254">
        <v>0.92497616677000005</v>
      </c>
      <c r="AF30" s="254">
        <v>0.95345016677000005</v>
      </c>
      <c r="AG30" s="254">
        <v>0.93631916677000004</v>
      </c>
      <c r="AH30" s="254">
        <v>0.95259616677000003</v>
      </c>
      <c r="AI30" s="254">
        <v>0.96278616676999995</v>
      </c>
      <c r="AJ30" s="254">
        <v>0.95834816677000001</v>
      </c>
      <c r="AK30" s="254">
        <v>0.95569916677</v>
      </c>
      <c r="AL30" s="254">
        <v>0.94994116676999996</v>
      </c>
      <c r="AM30" s="254">
        <v>0.96604516676999996</v>
      </c>
      <c r="AN30" s="254">
        <v>0.95320916677</v>
      </c>
      <c r="AO30" s="254">
        <v>0.94789616676999999</v>
      </c>
      <c r="AP30" s="254">
        <v>0.93164416676999995</v>
      </c>
      <c r="AQ30" s="254">
        <v>0.94327216677000003</v>
      </c>
      <c r="AR30" s="254">
        <v>0.96414216676999998</v>
      </c>
      <c r="AS30" s="254">
        <v>0.96415116677000001</v>
      </c>
      <c r="AT30" s="254">
        <v>0.96082316677000001</v>
      </c>
      <c r="AU30" s="254">
        <v>0.96559116677000001</v>
      </c>
      <c r="AV30" s="254">
        <v>0.94492916677000005</v>
      </c>
      <c r="AW30" s="254">
        <v>0.92887416677000001</v>
      </c>
      <c r="AX30" s="254">
        <v>0.93947116676999998</v>
      </c>
      <c r="AY30" s="254">
        <v>0.86910267010999998</v>
      </c>
      <c r="AZ30" s="254">
        <v>0.87412507281999996</v>
      </c>
      <c r="BA30" s="254">
        <v>0.87416618809000002</v>
      </c>
      <c r="BB30" s="254">
        <v>0.87991482039000002</v>
      </c>
      <c r="BC30" s="254">
        <v>0.87551328825999997</v>
      </c>
      <c r="BD30" s="411">
        <v>0.88041755508999997</v>
      </c>
      <c r="BE30" s="411">
        <v>0.88138406295000005</v>
      </c>
      <c r="BF30" s="411">
        <v>0.88369558591999997</v>
      </c>
      <c r="BG30" s="411">
        <v>0.88377470231999999</v>
      </c>
      <c r="BH30" s="411">
        <v>0.88228297753999996</v>
      </c>
      <c r="BI30" s="411">
        <v>0.88498999686000002</v>
      </c>
      <c r="BJ30" s="411">
        <v>0.88300280589000002</v>
      </c>
      <c r="BK30" s="411">
        <v>0.93464257201000001</v>
      </c>
      <c r="BL30" s="411">
        <v>0.93764878447</v>
      </c>
      <c r="BM30" s="411">
        <v>0.93443555507999998</v>
      </c>
      <c r="BN30" s="411">
        <v>0.93371718758</v>
      </c>
      <c r="BO30" s="411">
        <v>0.93126311276999996</v>
      </c>
      <c r="BP30" s="411">
        <v>0.92947755609000005</v>
      </c>
      <c r="BQ30" s="411">
        <v>0.92396275755000001</v>
      </c>
      <c r="BR30" s="411">
        <v>0.9276472107</v>
      </c>
      <c r="BS30" s="411">
        <v>0.92701396929000002</v>
      </c>
      <c r="BT30" s="411">
        <v>0.92762078171999995</v>
      </c>
      <c r="BU30" s="411">
        <v>0.92925774911000003</v>
      </c>
      <c r="BV30" s="411">
        <v>0.92872134126999994</v>
      </c>
    </row>
    <row r="31" spans="1:74" ht="11.1" customHeight="1" x14ac:dyDescent="0.2">
      <c r="A31" s="162" t="s">
        <v>287</v>
      </c>
      <c r="B31" s="173" t="s">
        <v>538</v>
      </c>
      <c r="C31" s="254">
        <v>0.42629704715</v>
      </c>
      <c r="D31" s="254">
        <v>0.42629704715</v>
      </c>
      <c r="E31" s="254">
        <v>0.42629704715</v>
      </c>
      <c r="F31" s="254">
        <v>0.42929704715</v>
      </c>
      <c r="G31" s="254">
        <v>0.42929704715</v>
      </c>
      <c r="H31" s="254">
        <v>0.42929704715</v>
      </c>
      <c r="I31" s="254">
        <v>0.43129704715</v>
      </c>
      <c r="J31" s="254">
        <v>0.43229704715</v>
      </c>
      <c r="K31" s="254">
        <v>0.29029704714999999</v>
      </c>
      <c r="L31" s="254">
        <v>0.26529704715000002</v>
      </c>
      <c r="M31" s="254">
        <v>0.26529704715000002</v>
      </c>
      <c r="N31" s="254">
        <v>0.23529704714999999</v>
      </c>
      <c r="O31" s="254">
        <v>0.20929704715</v>
      </c>
      <c r="P31" s="254">
        <v>0.17429704715</v>
      </c>
      <c r="Q31" s="254">
        <v>0.18929704715000001</v>
      </c>
      <c r="R31" s="254">
        <v>0.18929704715000001</v>
      </c>
      <c r="S31" s="254">
        <v>0.18929704715000001</v>
      </c>
      <c r="T31" s="254">
        <v>0.18929704715000001</v>
      </c>
      <c r="U31" s="254">
        <v>0.14929704715</v>
      </c>
      <c r="V31" s="254">
        <v>0.14929704715</v>
      </c>
      <c r="W31" s="254">
        <v>0.15429704715000001</v>
      </c>
      <c r="X31" s="254">
        <v>0.14929704715</v>
      </c>
      <c r="Y31" s="254">
        <v>0.14929704715</v>
      </c>
      <c r="Z31" s="254">
        <v>0.15429704715000001</v>
      </c>
      <c r="AA31" s="254">
        <v>0.12029704715</v>
      </c>
      <c r="AB31" s="254">
        <v>0.11029704714999999</v>
      </c>
      <c r="AC31" s="254">
        <v>9.9297047146000003E-2</v>
      </c>
      <c r="AD31" s="254">
        <v>7.8297047145999998E-2</v>
      </c>
      <c r="AE31" s="254">
        <v>7.8297047145999998E-2</v>
      </c>
      <c r="AF31" s="254">
        <v>7.8297047145999998E-2</v>
      </c>
      <c r="AG31" s="254">
        <v>7.3297047145999994E-2</v>
      </c>
      <c r="AH31" s="254">
        <v>6.8297047146000003E-2</v>
      </c>
      <c r="AI31" s="254">
        <v>5.8297047146000001E-2</v>
      </c>
      <c r="AJ31" s="254">
        <v>5.2297047146000003E-2</v>
      </c>
      <c r="AK31" s="254">
        <v>4.6297047145999998E-2</v>
      </c>
      <c r="AL31" s="254">
        <v>4.0297047145999999E-2</v>
      </c>
      <c r="AM31" s="254">
        <v>3.5297047146000002E-2</v>
      </c>
      <c r="AN31" s="254">
        <v>3.4297047146000001E-2</v>
      </c>
      <c r="AO31" s="254">
        <v>3.3297047146E-2</v>
      </c>
      <c r="AP31" s="254">
        <v>3.3297047146E-2</v>
      </c>
      <c r="AQ31" s="254">
        <v>3.3297047146E-2</v>
      </c>
      <c r="AR31" s="254">
        <v>3.3297047146E-2</v>
      </c>
      <c r="AS31" s="254">
        <v>3.3297047146E-2</v>
      </c>
      <c r="AT31" s="254">
        <v>3.3297047146E-2</v>
      </c>
      <c r="AU31" s="254">
        <v>3.2297047145999999E-2</v>
      </c>
      <c r="AV31" s="254">
        <v>3.0297047146000001E-2</v>
      </c>
      <c r="AW31" s="254">
        <v>3.0297047146000001E-2</v>
      </c>
      <c r="AX31" s="254">
        <v>3.0297047146000001E-2</v>
      </c>
      <c r="AY31" s="254">
        <v>4.9915572193000003E-2</v>
      </c>
      <c r="AZ31" s="254">
        <v>4.9605215511E-2</v>
      </c>
      <c r="BA31" s="254">
        <v>4.8768088431999999E-2</v>
      </c>
      <c r="BB31" s="254">
        <v>4.8459481505999998E-2</v>
      </c>
      <c r="BC31" s="254">
        <v>4.8153305266999999E-2</v>
      </c>
      <c r="BD31" s="411">
        <v>4.7854215816000002E-2</v>
      </c>
      <c r="BE31" s="411">
        <v>4.7554954029E-2</v>
      </c>
      <c r="BF31" s="411">
        <v>4.7257501856999999E-2</v>
      </c>
      <c r="BG31" s="411">
        <v>4.6964792573999999E-2</v>
      </c>
      <c r="BH31" s="411">
        <v>4.63861905E-2</v>
      </c>
      <c r="BI31" s="411">
        <v>4.6096075148000001E-2</v>
      </c>
      <c r="BJ31" s="411">
        <v>4.5809359206000003E-2</v>
      </c>
      <c r="BK31" s="411">
        <v>7.7404173685999998E-3</v>
      </c>
      <c r="BL31" s="411">
        <v>7.4534752095E-3</v>
      </c>
      <c r="BM31" s="411">
        <v>6.9567022732000003E-3</v>
      </c>
      <c r="BN31" s="411">
        <v>6.7384734792999999E-3</v>
      </c>
      <c r="BO31" s="411">
        <v>6.4540636322000002E-3</v>
      </c>
      <c r="BP31" s="411">
        <v>6.1771820727000003E-3</v>
      </c>
      <c r="BQ31" s="411">
        <v>5.8987416795000004E-3</v>
      </c>
      <c r="BR31" s="411">
        <v>5.6217464152999996E-3</v>
      </c>
      <c r="BS31" s="411">
        <v>5.3488033764999996E-3</v>
      </c>
      <c r="BT31" s="411">
        <v>4.7416651740000001E-3</v>
      </c>
      <c r="BU31" s="411">
        <v>4.4226939211000002E-3</v>
      </c>
      <c r="BV31" s="411">
        <v>4.1532435575000002E-3</v>
      </c>
    </row>
    <row r="32" spans="1:74" ht="11.1" customHeight="1" x14ac:dyDescent="0.2">
      <c r="A32" s="162" t="s">
        <v>288</v>
      </c>
      <c r="B32" s="173" t="s">
        <v>539</v>
      </c>
      <c r="C32" s="254">
        <v>0.31025577214</v>
      </c>
      <c r="D32" s="254">
        <v>0.30925577214</v>
      </c>
      <c r="E32" s="254">
        <v>0.27925577214000002</v>
      </c>
      <c r="F32" s="254">
        <v>0.19325577214</v>
      </c>
      <c r="G32" s="254">
        <v>0.17125577214000001</v>
      </c>
      <c r="H32" s="254">
        <v>0.21325577213999999</v>
      </c>
      <c r="I32" s="254">
        <v>0.24825577214</v>
      </c>
      <c r="J32" s="254">
        <v>0.24425577213999999</v>
      </c>
      <c r="K32" s="254">
        <v>0.24625577214</v>
      </c>
      <c r="L32" s="254">
        <v>0.15240677214000001</v>
      </c>
      <c r="M32" s="254">
        <v>0.15240677214000001</v>
      </c>
      <c r="N32" s="254">
        <v>0.18240677214000001</v>
      </c>
      <c r="O32" s="254">
        <v>0.13240677213999999</v>
      </c>
      <c r="P32" s="254">
        <v>0.16540677213999999</v>
      </c>
      <c r="Q32" s="254">
        <v>0.10440677214000001</v>
      </c>
      <c r="R32" s="254">
        <v>0.17940677214</v>
      </c>
      <c r="S32" s="254">
        <v>0.15240677214000001</v>
      </c>
      <c r="T32" s="254">
        <v>0.19140677213999999</v>
      </c>
      <c r="U32" s="254">
        <v>0.20640677214</v>
      </c>
      <c r="V32" s="254">
        <v>0.19540677213999999</v>
      </c>
      <c r="W32" s="254">
        <v>0.19440677213999999</v>
      </c>
      <c r="X32" s="254">
        <v>0.20240677214</v>
      </c>
      <c r="Y32" s="254">
        <v>0.20140677214</v>
      </c>
      <c r="Z32" s="254">
        <v>0.13040677213999999</v>
      </c>
      <c r="AA32" s="254">
        <v>0.14940677214</v>
      </c>
      <c r="AB32" s="254">
        <v>0.16740677213999999</v>
      </c>
      <c r="AC32" s="254">
        <v>0.18540677214000001</v>
      </c>
      <c r="AD32" s="254">
        <v>9.3406772139000005E-2</v>
      </c>
      <c r="AE32" s="254">
        <v>9.2406772139000004E-2</v>
      </c>
      <c r="AF32" s="254">
        <v>0.13340677213999999</v>
      </c>
      <c r="AG32" s="254">
        <v>0.13540677213999999</v>
      </c>
      <c r="AH32" s="254">
        <v>0.13040677213999999</v>
      </c>
      <c r="AI32" s="254">
        <v>0.11240677214</v>
      </c>
      <c r="AJ32" s="254">
        <v>0.13340677213999999</v>
      </c>
      <c r="AK32" s="254">
        <v>0.13240677213999999</v>
      </c>
      <c r="AL32" s="254">
        <v>0.11440677214</v>
      </c>
      <c r="AM32" s="254">
        <v>0.12340677214</v>
      </c>
      <c r="AN32" s="254">
        <v>0.13640677213999999</v>
      </c>
      <c r="AO32" s="254">
        <v>0.13240677213999999</v>
      </c>
      <c r="AP32" s="254">
        <v>0.12540677214000001</v>
      </c>
      <c r="AQ32" s="254">
        <v>0.12340677214</v>
      </c>
      <c r="AR32" s="254">
        <v>0.12940677213999999</v>
      </c>
      <c r="AS32" s="254">
        <v>0.13140677213999999</v>
      </c>
      <c r="AT32" s="254">
        <v>0.13040677213999999</v>
      </c>
      <c r="AU32" s="254">
        <v>0.12840677213999999</v>
      </c>
      <c r="AV32" s="254">
        <v>0.12740677214000001</v>
      </c>
      <c r="AW32" s="254">
        <v>0.12740677214000001</v>
      </c>
      <c r="AX32" s="254">
        <v>0.11540677214</v>
      </c>
      <c r="AY32" s="254">
        <v>0.13242719520999999</v>
      </c>
      <c r="AZ32" s="254">
        <v>0.13245760997</v>
      </c>
      <c r="BA32" s="254">
        <v>0.13244102435999999</v>
      </c>
      <c r="BB32" s="254">
        <v>0.13243980341</v>
      </c>
      <c r="BC32" s="254">
        <v>0.13243568047000001</v>
      </c>
      <c r="BD32" s="411">
        <v>0.13246658506</v>
      </c>
      <c r="BE32" s="411">
        <v>0.13192380391</v>
      </c>
      <c r="BF32" s="411">
        <v>0.13215363046</v>
      </c>
      <c r="BG32" s="411">
        <v>0.13205249076</v>
      </c>
      <c r="BH32" s="411">
        <v>0.13152845966000001</v>
      </c>
      <c r="BI32" s="411">
        <v>0.13170730293999999</v>
      </c>
      <c r="BJ32" s="411">
        <v>0.13166477271999999</v>
      </c>
      <c r="BK32" s="411">
        <v>0.10399440466</v>
      </c>
      <c r="BL32" s="411">
        <v>0.10799402698</v>
      </c>
      <c r="BM32" s="411">
        <v>0.10016658763</v>
      </c>
      <c r="BN32" s="411">
        <v>8.7869652840999998E-2</v>
      </c>
      <c r="BO32" s="411">
        <v>8.5620877146000002E-2</v>
      </c>
      <c r="BP32" s="411">
        <v>9.0675332799000002E-2</v>
      </c>
      <c r="BQ32" s="411">
        <v>9.4887079163999993E-2</v>
      </c>
      <c r="BR32" s="411">
        <v>9.0487525365999993E-2</v>
      </c>
      <c r="BS32" s="411">
        <v>8.8491735988999995E-2</v>
      </c>
      <c r="BT32" s="411">
        <v>8.6196085687999996E-2</v>
      </c>
      <c r="BU32" s="411">
        <v>8.7494174135999997E-2</v>
      </c>
      <c r="BV32" s="411">
        <v>8.5061584558999995E-2</v>
      </c>
    </row>
    <row r="33" spans="1:74" ht="11.1" customHeight="1" x14ac:dyDescent="0.2">
      <c r="C33" s="225"/>
      <c r="D33" s="225"/>
      <c r="E33" s="225"/>
      <c r="F33" s="22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650"/>
      <c r="AZ33" s="650"/>
      <c r="BA33" s="650"/>
      <c r="BB33" s="650"/>
      <c r="BC33" s="650"/>
      <c r="BD33" s="494"/>
      <c r="BE33" s="494"/>
      <c r="BF33" s="494"/>
      <c r="BG33" s="494"/>
      <c r="BH33" s="494"/>
      <c r="BI33" s="494"/>
      <c r="BJ33" s="494"/>
      <c r="BK33" s="412"/>
      <c r="BL33" s="412"/>
      <c r="BM33" s="412"/>
      <c r="BN33" s="412"/>
      <c r="BO33" s="412"/>
      <c r="BP33" s="412"/>
      <c r="BQ33" s="412"/>
      <c r="BR33" s="412"/>
      <c r="BS33" s="412"/>
      <c r="BT33" s="412"/>
      <c r="BU33" s="412"/>
      <c r="BV33" s="412"/>
    </row>
    <row r="34" spans="1:74" ht="11.1" customHeight="1" x14ac:dyDescent="0.2">
      <c r="A34" s="162" t="s">
        <v>541</v>
      </c>
      <c r="B34" s="172" t="s">
        <v>553</v>
      </c>
      <c r="C34" s="254">
        <v>9.2398392704999992</v>
      </c>
      <c r="D34" s="254">
        <v>9.2156658160999996</v>
      </c>
      <c r="E34" s="254">
        <v>9.1899250358</v>
      </c>
      <c r="F34" s="254">
        <v>9.1066969970000002</v>
      </c>
      <c r="G34" s="254">
        <v>8.9399450789999992</v>
      </c>
      <c r="H34" s="254">
        <v>8.8530064651</v>
      </c>
      <c r="I34" s="254">
        <v>8.8514268739999995</v>
      </c>
      <c r="J34" s="254">
        <v>9.0076769509000005</v>
      </c>
      <c r="K34" s="254">
        <v>8.8436715577000005</v>
      </c>
      <c r="L34" s="254">
        <v>8.8171659376000004</v>
      </c>
      <c r="M34" s="254">
        <v>8.9873948014000007</v>
      </c>
      <c r="N34" s="254">
        <v>9.0431889009000006</v>
      </c>
      <c r="O34" s="254">
        <v>9.0527200268999994</v>
      </c>
      <c r="P34" s="254">
        <v>9.0473457165000006</v>
      </c>
      <c r="Q34" s="254">
        <v>9.0551437851000003</v>
      </c>
      <c r="R34" s="254">
        <v>9.0791353764</v>
      </c>
      <c r="S34" s="254">
        <v>8.9732694734000003</v>
      </c>
      <c r="T34" s="254">
        <v>8.9431580445000005</v>
      </c>
      <c r="U34" s="254">
        <v>8.9657545702999997</v>
      </c>
      <c r="V34" s="254">
        <v>9.1009839533000001</v>
      </c>
      <c r="W34" s="254">
        <v>9.1325093770999999</v>
      </c>
      <c r="X34" s="254">
        <v>9.2199692749000004</v>
      </c>
      <c r="Y34" s="254">
        <v>9.1990182988000004</v>
      </c>
      <c r="Z34" s="254">
        <v>9.1882374541999994</v>
      </c>
      <c r="AA34" s="254">
        <v>9.1322785322000009</v>
      </c>
      <c r="AB34" s="254">
        <v>9.0556337998000007</v>
      </c>
      <c r="AC34" s="254">
        <v>9.1151937083999997</v>
      </c>
      <c r="AD34" s="254">
        <v>9.0628246377000004</v>
      </c>
      <c r="AE34" s="254">
        <v>9.0695354846999994</v>
      </c>
      <c r="AF34" s="254">
        <v>9.1805426757999999</v>
      </c>
      <c r="AG34" s="254">
        <v>8.9043938127000004</v>
      </c>
      <c r="AH34" s="254">
        <v>8.9461080566</v>
      </c>
      <c r="AI34" s="254">
        <v>8.9143364274000003</v>
      </c>
      <c r="AJ34" s="254">
        <v>8.9664561652000003</v>
      </c>
      <c r="AK34" s="254">
        <v>9.1361981971000006</v>
      </c>
      <c r="AL34" s="254">
        <v>9.0578198565000001</v>
      </c>
      <c r="AM34" s="254">
        <v>9.0524730304999999</v>
      </c>
      <c r="AN34" s="254">
        <v>9.1519089681000008</v>
      </c>
      <c r="AO34" s="254">
        <v>9.0643595507000008</v>
      </c>
      <c r="AP34" s="254">
        <v>9.0250061759999998</v>
      </c>
      <c r="AQ34" s="254">
        <v>9.0556884950000001</v>
      </c>
      <c r="AR34" s="254">
        <v>9.2301666601000001</v>
      </c>
      <c r="AS34" s="254">
        <v>8.9499461849999999</v>
      </c>
      <c r="AT34" s="254">
        <v>8.9366037129000002</v>
      </c>
      <c r="AU34" s="254">
        <v>9.0695829817</v>
      </c>
      <c r="AV34" s="254">
        <v>9.1480239085000008</v>
      </c>
      <c r="AW34" s="254">
        <v>9.3498890744000001</v>
      </c>
      <c r="AX34" s="254">
        <v>9.3386174738999994</v>
      </c>
      <c r="AY34" s="254">
        <v>9.2694113415999997</v>
      </c>
      <c r="AZ34" s="254">
        <v>9.2590200579000008</v>
      </c>
      <c r="BA34" s="254">
        <v>9.3431147329000002</v>
      </c>
      <c r="BB34" s="254">
        <v>9.3099279212999999</v>
      </c>
      <c r="BC34" s="254">
        <v>9.2831636507000006</v>
      </c>
      <c r="BD34" s="411">
        <v>9.3225948852999991</v>
      </c>
      <c r="BE34" s="411">
        <v>9.3263339856999998</v>
      </c>
      <c r="BF34" s="411">
        <v>9.3652442869999994</v>
      </c>
      <c r="BG34" s="411">
        <v>9.3635169235000006</v>
      </c>
      <c r="BH34" s="411">
        <v>9.3569481620000001</v>
      </c>
      <c r="BI34" s="411">
        <v>9.3772453559999995</v>
      </c>
      <c r="BJ34" s="411">
        <v>9.3474499305999998</v>
      </c>
      <c r="BK34" s="411">
        <v>9.3522804764000007</v>
      </c>
      <c r="BL34" s="411">
        <v>9.3735936514000002</v>
      </c>
      <c r="BM34" s="411">
        <v>9.3791524283999994</v>
      </c>
      <c r="BN34" s="411">
        <v>9.4007728092999994</v>
      </c>
      <c r="BO34" s="411">
        <v>9.4250320455000001</v>
      </c>
      <c r="BP34" s="411">
        <v>9.4764207741999993</v>
      </c>
      <c r="BQ34" s="411">
        <v>9.4602248829000004</v>
      </c>
      <c r="BR34" s="411">
        <v>9.5004217042000008</v>
      </c>
      <c r="BS34" s="411">
        <v>9.4933701542000009</v>
      </c>
      <c r="BT34" s="411">
        <v>9.4820712128999993</v>
      </c>
      <c r="BU34" s="411">
        <v>9.4977465673000001</v>
      </c>
      <c r="BV34" s="411">
        <v>9.4616392943999994</v>
      </c>
    </row>
    <row r="35" spans="1:74" ht="11.1" customHeight="1" x14ac:dyDescent="0.2">
      <c r="A35" s="162" t="s">
        <v>289</v>
      </c>
      <c r="B35" s="173" t="s">
        <v>375</v>
      </c>
      <c r="C35" s="254">
        <v>0.49309999999999998</v>
      </c>
      <c r="D35" s="254">
        <v>0.5071</v>
      </c>
      <c r="E35" s="254">
        <v>0.54210000000000003</v>
      </c>
      <c r="F35" s="254">
        <v>0.54210000000000003</v>
      </c>
      <c r="G35" s="254">
        <v>0.54310000000000003</v>
      </c>
      <c r="H35" s="254">
        <v>0.5151</v>
      </c>
      <c r="I35" s="254">
        <v>0.49709999999999999</v>
      </c>
      <c r="J35" s="254">
        <v>0.53910000000000002</v>
      </c>
      <c r="K35" s="254">
        <v>0.53210000000000002</v>
      </c>
      <c r="L35" s="254">
        <v>0.55310000000000004</v>
      </c>
      <c r="M35" s="254">
        <v>0.57210000000000005</v>
      </c>
      <c r="N35" s="254">
        <v>0.57609999999999995</v>
      </c>
      <c r="O35" s="254">
        <v>0.51100000000000001</v>
      </c>
      <c r="P35" s="254">
        <v>0.51200000000000001</v>
      </c>
      <c r="Q35" s="254">
        <v>0.51600000000000001</v>
      </c>
      <c r="R35" s="254">
        <v>0.55400000000000005</v>
      </c>
      <c r="S35" s="254">
        <v>0.52600000000000002</v>
      </c>
      <c r="T35" s="254">
        <v>0.51700000000000002</v>
      </c>
      <c r="U35" s="254">
        <v>0.55600000000000005</v>
      </c>
      <c r="V35" s="254">
        <v>0.56100000000000005</v>
      </c>
      <c r="W35" s="254">
        <v>0.53900000000000003</v>
      </c>
      <c r="X35" s="254">
        <v>0.51600000000000001</v>
      </c>
      <c r="Y35" s="254">
        <v>0.48699999999999999</v>
      </c>
      <c r="Z35" s="254">
        <v>0.48099999999999998</v>
      </c>
      <c r="AA35" s="254">
        <v>0.39</v>
      </c>
      <c r="AB35" s="254">
        <v>0.41899999999999998</v>
      </c>
      <c r="AC35" s="254">
        <v>0.433</v>
      </c>
      <c r="AD35" s="254">
        <v>0.45600000000000002</v>
      </c>
      <c r="AE35" s="254">
        <v>0.45200000000000001</v>
      </c>
      <c r="AF35" s="254">
        <v>0.47799999999999998</v>
      </c>
      <c r="AG35" s="254">
        <v>0.49199999999999999</v>
      </c>
      <c r="AH35" s="254">
        <v>0.49099999999999999</v>
      </c>
      <c r="AI35" s="254">
        <v>0.47099999999999997</v>
      </c>
      <c r="AJ35" s="254">
        <v>0.40400000000000003</v>
      </c>
      <c r="AK35" s="254">
        <v>0.44700000000000001</v>
      </c>
      <c r="AL35" s="254">
        <v>0.44700000000000001</v>
      </c>
      <c r="AM35" s="254">
        <v>0.45200000000000001</v>
      </c>
      <c r="AN35" s="254">
        <v>0.48599999999999999</v>
      </c>
      <c r="AO35" s="254">
        <v>0.46600000000000003</v>
      </c>
      <c r="AP35" s="254">
        <v>0.47299999999999998</v>
      </c>
      <c r="AQ35" s="254">
        <v>0.46899999999999997</v>
      </c>
      <c r="AR35" s="254">
        <v>0.51</v>
      </c>
      <c r="AS35" s="254">
        <v>0.495</v>
      </c>
      <c r="AT35" s="254">
        <v>0.496</v>
      </c>
      <c r="AU35" s="254">
        <v>0.49099999999999999</v>
      </c>
      <c r="AV35" s="254">
        <v>0.48099999999999998</v>
      </c>
      <c r="AW35" s="254">
        <v>0.46600000000000003</v>
      </c>
      <c r="AX35" s="254">
        <v>0.46300000000000002</v>
      </c>
      <c r="AY35" s="254">
        <v>0.442</v>
      </c>
      <c r="AZ35" s="254">
        <v>0.437</v>
      </c>
      <c r="BA35" s="254">
        <v>0.44900000000000001</v>
      </c>
      <c r="BB35" s="254">
        <v>0.48829522600000003</v>
      </c>
      <c r="BC35" s="254">
        <v>0.49109819199999999</v>
      </c>
      <c r="BD35" s="411">
        <v>0.49062219299999998</v>
      </c>
      <c r="BE35" s="411">
        <v>0.51394409759000004</v>
      </c>
      <c r="BF35" s="411">
        <v>0.50980354627000002</v>
      </c>
      <c r="BG35" s="411">
        <v>0.49584630417999997</v>
      </c>
      <c r="BH35" s="411">
        <v>0.47687604650999998</v>
      </c>
      <c r="BI35" s="411">
        <v>0.48062584636</v>
      </c>
      <c r="BJ35" s="411">
        <v>0.48770506857000001</v>
      </c>
      <c r="BK35" s="411">
        <v>0.48766281745000001</v>
      </c>
      <c r="BL35" s="411">
        <v>0.49435411495999998</v>
      </c>
      <c r="BM35" s="411">
        <v>0.48607065713999997</v>
      </c>
      <c r="BN35" s="411">
        <v>0.48989120449000001</v>
      </c>
      <c r="BO35" s="411">
        <v>0.49245894842999999</v>
      </c>
      <c r="BP35" s="411">
        <v>0.49739211217000001</v>
      </c>
      <c r="BQ35" s="411">
        <v>0.51516332514999996</v>
      </c>
      <c r="BR35" s="411">
        <v>0.51108576810999995</v>
      </c>
      <c r="BS35" s="411">
        <v>0.50030844271999997</v>
      </c>
      <c r="BT35" s="411">
        <v>0.48144163046999999</v>
      </c>
      <c r="BU35" s="411">
        <v>0.48520371471000001</v>
      </c>
      <c r="BV35" s="411">
        <v>0.49217256271999998</v>
      </c>
    </row>
    <row r="36" spans="1:74" ht="11.1" customHeight="1" x14ac:dyDescent="0.2">
      <c r="A36" s="162" t="s">
        <v>290</v>
      </c>
      <c r="B36" s="173" t="s">
        <v>376</v>
      </c>
      <c r="C36" s="254">
        <v>4.5674999999999999</v>
      </c>
      <c r="D36" s="254">
        <v>4.5183999999999997</v>
      </c>
      <c r="E36" s="254">
        <v>4.4897999999999998</v>
      </c>
      <c r="F36" s="254">
        <v>4.4573</v>
      </c>
      <c r="G36" s="254">
        <v>4.4356</v>
      </c>
      <c r="H36" s="254">
        <v>4.3472999999999997</v>
      </c>
      <c r="I36" s="254">
        <v>4.2857000000000003</v>
      </c>
      <c r="J36" s="254">
        <v>4.3566000000000003</v>
      </c>
      <c r="K36" s="254">
        <v>4.2773000000000003</v>
      </c>
      <c r="L36" s="254">
        <v>4.2206000000000001</v>
      </c>
      <c r="M36" s="254">
        <v>4.3079999999999998</v>
      </c>
      <c r="N36" s="254">
        <v>4.3292999999999999</v>
      </c>
      <c r="O36" s="254">
        <v>4.3960999999999997</v>
      </c>
      <c r="P36" s="254">
        <v>4.3594999999999997</v>
      </c>
      <c r="Q36" s="254">
        <v>4.3890000000000002</v>
      </c>
      <c r="R36" s="254">
        <v>4.4340000000000002</v>
      </c>
      <c r="S36" s="254">
        <v>4.3951000000000002</v>
      </c>
      <c r="T36" s="254">
        <v>4.3372000000000002</v>
      </c>
      <c r="U36" s="254">
        <v>4.3418999999999999</v>
      </c>
      <c r="V36" s="254">
        <v>4.4446000000000003</v>
      </c>
      <c r="W36" s="254">
        <v>4.5434999999999999</v>
      </c>
      <c r="X36" s="254">
        <v>4.62</v>
      </c>
      <c r="Y36" s="254">
        <v>4.5620000000000003</v>
      </c>
      <c r="Z36" s="254">
        <v>4.5510000000000002</v>
      </c>
      <c r="AA36" s="254">
        <v>4.5471000000000004</v>
      </c>
      <c r="AB36" s="254">
        <v>4.5008999999999997</v>
      </c>
      <c r="AC36" s="254">
        <v>4.5372000000000003</v>
      </c>
      <c r="AD36" s="254">
        <v>4.5281000000000002</v>
      </c>
      <c r="AE36" s="254">
        <v>4.5519999999999996</v>
      </c>
      <c r="AF36" s="254">
        <v>4.6337000000000002</v>
      </c>
      <c r="AG36" s="254">
        <v>4.4192</v>
      </c>
      <c r="AH36" s="254">
        <v>4.4611000000000001</v>
      </c>
      <c r="AI36" s="254">
        <v>4.5148999999999999</v>
      </c>
      <c r="AJ36" s="254">
        <v>4.6012000000000004</v>
      </c>
      <c r="AK36" s="254">
        <v>4.6109999999999998</v>
      </c>
      <c r="AL36" s="254">
        <v>4.6071</v>
      </c>
      <c r="AM36" s="254">
        <v>4.5647000000000002</v>
      </c>
      <c r="AN36" s="254">
        <v>4.5979999999999999</v>
      </c>
      <c r="AO36" s="254">
        <v>4.5499000000000001</v>
      </c>
      <c r="AP36" s="254">
        <v>4.5250000000000004</v>
      </c>
      <c r="AQ36" s="254">
        <v>4.5643000000000002</v>
      </c>
      <c r="AR36" s="254">
        <v>4.6417999999999999</v>
      </c>
      <c r="AS36" s="254">
        <v>4.4668000000000001</v>
      </c>
      <c r="AT36" s="254">
        <v>4.5011000000000001</v>
      </c>
      <c r="AU36" s="254">
        <v>4.5583999999999998</v>
      </c>
      <c r="AV36" s="254">
        <v>4.6066000000000003</v>
      </c>
      <c r="AW36" s="254">
        <v>4.673</v>
      </c>
      <c r="AX36" s="254">
        <v>4.6978</v>
      </c>
      <c r="AY36" s="254">
        <v>4.6150000000000002</v>
      </c>
      <c r="AZ36" s="254">
        <v>4.601</v>
      </c>
      <c r="BA36" s="254">
        <v>4.6369999999999996</v>
      </c>
      <c r="BB36" s="254">
        <v>4.641</v>
      </c>
      <c r="BC36" s="254">
        <v>4.5977598129999997</v>
      </c>
      <c r="BD36" s="411">
        <v>4.619593042</v>
      </c>
      <c r="BE36" s="411">
        <v>4.5871099079000004</v>
      </c>
      <c r="BF36" s="411">
        <v>4.6202892863000002</v>
      </c>
      <c r="BG36" s="411">
        <v>4.6198270484000004</v>
      </c>
      <c r="BH36" s="411">
        <v>4.6243415602000004</v>
      </c>
      <c r="BI36" s="411">
        <v>4.6321075463000003</v>
      </c>
      <c r="BJ36" s="411">
        <v>4.5852648122000002</v>
      </c>
      <c r="BK36" s="411">
        <v>4.5860575139000002</v>
      </c>
      <c r="BL36" s="411">
        <v>4.5867841802999996</v>
      </c>
      <c r="BM36" s="411">
        <v>4.5910321633000004</v>
      </c>
      <c r="BN36" s="411">
        <v>4.6009638958999997</v>
      </c>
      <c r="BO36" s="411">
        <v>4.6166427175000004</v>
      </c>
      <c r="BP36" s="411">
        <v>4.6425246314999997</v>
      </c>
      <c r="BQ36" s="411">
        <v>4.6025784339999998</v>
      </c>
      <c r="BR36" s="411">
        <v>4.6358321832999998</v>
      </c>
      <c r="BS36" s="411">
        <v>4.6353325225999997</v>
      </c>
      <c r="BT36" s="411">
        <v>4.6397925530000004</v>
      </c>
      <c r="BU36" s="411">
        <v>4.6478075719999996</v>
      </c>
      <c r="BV36" s="411">
        <v>4.6002350391000002</v>
      </c>
    </row>
    <row r="37" spans="1:74" ht="11.1" customHeight="1" x14ac:dyDescent="0.2">
      <c r="A37" s="162" t="s">
        <v>291</v>
      </c>
      <c r="B37" s="173" t="s">
        <v>377</v>
      </c>
      <c r="C37" s="254">
        <v>0.99615277400000002</v>
      </c>
      <c r="D37" s="254">
        <v>1.012809428</v>
      </c>
      <c r="E37" s="254">
        <v>1.0129628390000001</v>
      </c>
      <c r="F37" s="254">
        <v>1.007465067</v>
      </c>
      <c r="G37" s="254">
        <v>0.98508748400000001</v>
      </c>
      <c r="H37" s="254">
        <v>0.99414426700000003</v>
      </c>
      <c r="I37" s="254">
        <v>1.0018121289999999</v>
      </c>
      <c r="J37" s="254">
        <v>0.99979870999999998</v>
      </c>
      <c r="K37" s="254">
        <v>0.99169386699999995</v>
      </c>
      <c r="L37" s="254">
        <v>0.98975483900000005</v>
      </c>
      <c r="M37" s="254">
        <v>0.981305333</v>
      </c>
      <c r="N37" s="254">
        <v>0.978123097</v>
      </c>
      <c r="O37" s="254">
        <v>0.983094684</v>
      </c>
      <c r="P37" s="254">
        <v>0.99123448199999997</v>
      </c>
      <c r="Q37" s="254">
        <v>0.98798374200000005</v>
      </c>
      <c r="R37" s="254">
        <v>0.99509360000000002</v>
      </c>
      <c r="S37" s="254">
        <v>0.987225032</v>
      </c>
      <c r="T37" s="254">
        <v>1.0391159999999999</v>
      </c>
      <c r="U37" s="254">
        <v>0.99786797900000002</v>
      </c>
      <c r="V37" s="254">
        <v>0.99242186600000004</v>
      </c>
      <c r="W37" s="254">
        <v>0.97400584000000001</v>
      </c>
      <c r="X37" s="254">
        <v>0.98556832999999999</v>
      </c>
      <c r="Y37" s="254">
        <v>0.98821098399999996</v>
      </c>
      <c r="Z37" s="254">
        <v>0.98780180399999995</v>
      </c>
      <c r="AA37" s="254">
        <v>0.97520119500000002</v>
      </c>
      <c r="AB37" s="254">
        <v>0.97967457099999999</v>
      </c>
      <c r="AC37" s="254">
        <v>0.99486667100000004</v>
      </c>
      <c r="AD37" s="254">
        <v>0.98582386700000002</v>
      </c>
      <c r="AE37" s="254">
        <v>0.97085204899999999</v>
      </c>
      <c r="AF37" s="254">
        <v>0.98794063700000001</v>
      </c>
      <c r="AG37" s="254">
        <v>0.97524822700000002</v>
      </c>
      <c r="AH37" s="254">
        <v>0.97433297500000005</v>
      </c>
      <c r="AI37" s="254">
        <v>0.97535689599999997</v>
      </c>
      <c r="AJ37" s="254">
        <v>0.97260522599999999</v>
      </c>
      <c r="AK37" s="254">
        <v>0.99012388799999995</v>
      </c>
      <c r="AL37" s="254">
        <v>0.99271421199999998</v>
      </c>
      <c r="AM37" s="254">
        <v>0.98978069899999999</v>
      </c>
      <c r="AN37" s="254">
        <v>0.99370874499999995</v>
      </c>
      <c r="AO37" s="254">
        <v>0.96340051900000001</v>
      </c>
      <c r="AP37" s="254">
        <v>0.97162341100000005</v>
      </c>
      <c r="AQ37" s="254">
        <v>0.96633206500000002</v>
      </c>
      <c r="AR37" s="254">
        <v>0.99591962700000003</v>
      </c>
      <c r="AS37" s="254">
        <v>0.96975960500000002</v>
      </c>
      <c r="AT37" s="254">
        <v>0.94033263700000003</v>
      </c>
      <c r="AU37" s="254">
        <v>0.96773445599999997</v>
      </c>
      <c r="AV37" s="254">
        <v>0.98880297500000003</v>
      </c>
      <c r="AW37" s="254">
        <v>0.99811977100000004</v>
      </c>
      <c r="AX37" s="254">
        <v>0.98704783500000004</v>
      </c>
      <c r="AY37" s="254">
        <v>0.97416822066999997</v>
      </c>
      <c r="AZ37" s="254">
        <v>0.96879556836000003</v>
      </c>
      <c r="BA37" s="254">
        <v>0.98432042932999997</v>
      </c>
      <c r="BB37" s="254">
        <v>0.97487513579999996</v>
      </c>
      <c r="BC37" s="254">
        <v>0.97472662831000001</v>
      </c>
      <c r="BD37" s="411">
        <v>0.97569091572</v>
      </c>
      <c r="BE37" s="411">
        <v>0.98599470832000002</v>
      </c>
      <c r="BF37" s="411">
        <v>0.98647935398999997</v>
      </c>
      <c r="BG37" s="411">
        <v>0.99005833376999997</v>
      </c>
      <c r="BH37" s="411">
        <v>0.98913090457999997</v>
      </c>
      <c r="BI37" s="411">
        <v>0.98854819361000001</v>
      </c>
      <c r="BJ37" s="411">
        <v>0.98808455443999998</v>
      </c>
      <c r="BK37" s="411">
        <v>0.99040436590000003</v>
      </c>
      <c r="BL37" s="411">
        <v>0.99164330167000003</v>
      </c>
      <c r="BM37" s="411">
        <v>0.99272268286999998</v>
      </c>
      <c r="BN37" s="411">
        <v>0.99126328204000003</v>
      </c>
      <c r="BO37" s="411">
        <v>0.99006564224000004</v>
      </c>
      <c r="BP37" s="411">
        <v>0.99264169604999997</v>
      </c>
      <c r="BQ37" s="411">
        <v>0.99277048678000002</v>
      </c>
      <c r="BR37" s="411">
        <v>0.99247175491999995</v>
      </c>
      <c r="BS37" s="411">
        <v>0.99279839174999995</v>
      </c>
      <c r="BT37" s="411">
        <v>0.99241434789000005</v>
      </c>
      <c r="BU37" s="411">
        <v>0.99203805725000005</v>
      </c>
      <c r="BV37" s="411">
        <v>0.99208369313</v>
      </c>
    </row>
    <row r="38" spans="1:74" ht="11.1" customHeight="1" x14ac:dyDescent="0.2">
      <c r="A38" s="162" t="s">
        <v>1166</v>
      </c>
      <c r="B38" s="173" t="s">
        <v>1167</v>
      </c>
      <c r="C38" s="254">
        <v>1.0128566816</v>
      </c>
      <c r="D38" s="254">
        <v>1.0157276816</v>
      </c>
      <c r="E38" s="254">
        <v>1.0201546816</v>
      </c>
      <c r="F38" s="254">
        <v>1.0129386815999999</v>
      </c>
      <c r="G38" s="254">
        <v>1.0133126816</v>
      </c>
      <c r="H38" s="254">
        <v>1.0001426816000001</v>
      </c>
      <c r="I38" s="254">
        <v>1.0107676816</v>
      </c>
      <c r="J38" s="254">
        <v>1.0194546816000001</v>
      </c>
      <c r="K38" s="254">
        <v>1.0166086816</v>
      </c>
      <c r="L38" s="254">
        <v>1.0080766816</v>
      </c>
      <c r="M38" s="254">
        <v>0.99956268156000005</v>
      </c>
      <c r="N38" s="254">
        <v>0.99668668155999995</v>
      </c>
      <c r="O38" s="254">
        <v>0.99870168156000005</v>
      </c>
      <c r="P38" s="254">
        <v>0.99878168156000002</v>
      </c>
      <c r="Q38" s="254">
        <v>0.99670968155999995</v>
      </c>
      <c r="R38" s="254">
        <v>0.98420668156000002</v>
      </c>
      <c r="S38" s="254">
        <v>0.99374268156000001</v>
      </c>
      <c r="T38" s="254">
        <v>0.97465668155999996</v>
      </c>
      <c r="U38" s="254">
        <v>0.96870568156000003</v>
      </c>
      <c r="V38" s="254">
        <v>0.96787068156</v>
      </c>
      <c r="W38" s="254">
        <v>0.95907668156000003</v>
      </c>
      <c r="X38" s="254">
        <v>0.95163268156000003</v>
      </c>
      <c r="Y38" s="254">
        <v>0.94742368156000001</v>
      </c>
      <c r="Z38" s="254">
        <v>0.94952068156000002</v>
      </c>
      <c r="AA38" s="254">
        <v>1.0044626816</v>
      </c>
      <c r="AB38" s="254">
        <v>0.94046268156000001</v>
      </c>
      <c r="AC38" s="254">
        <v>0.94546268156000002</v>
      </c>
      <c r="AD38" s="254">
        <v>0.94146268156000001</v>
      </c>
      <c r="AE38" s="254">
        <v>0.94646268156000002</v>
      </c>
      <c r="AF38" s="254">
        <v>0.94046268156000001</v>
      </c>
      <c r="AG38" s="254">
        <v>0.93246268156000001</v>
      </c>
      <c r="AH38" s="254">
        <v>0.93146268156000001</v>
      </c>
      <c r="AI38" s="254">
        <v>0.92746268156</v>
      </c>
      <c r="AJ38" s="254">
        <v>0.92846268156</v>
      </c>
      <c r="AK38" s="254">
        <v>0.92046268156</v>
      </c>
      <c r="AL38" s="254">
        <v>0.91646268155999999</v>
      </c>
      <c r="AM38" s="254">
        <v>0.91246268155999999</v>
      </c>
      <c r="AN38" s="254">
        <v>0.92346268156</v>
      </c>
      <c r="AO38" s="254">
        <v>0.92146268156</v>
      </c>
      <c r="AP38" s="254">
        <v>0.92046268156</v>
      </c>
      <c r="AQ38" s="254">
        <v>0.91946268155999999</v>
      </c>
      <c r="AR38" s="254">
        <v>0.91546268155999999</v>
      </c>
      <c r="AS38" s="254">
        <v>0.92146268156</v>
      </c>
      <c r="AT38" s="254">
        <v>0.91046268155999999</v>
      </c>
      <c r="AU38" s="254">
        <v>0.90946268155999999</v>
      </c>
      <c r="AV38" s="254">
        <v>0.89546268155999997</v>
      </c>
      <c r="AW38" s="254">
        <v>0.90946268155999999</v>
      </c>
      <c r="AX38" s="254">
        <v>0.90146268155999998</v>
      </c>
      <c r="AY38" s="254">
        <v>0.92744237839999999</v>
      </c>
      <c r="AZ38" s="254">
        <v>0.93008913256000003</v>
      </c>
      <c r="BA38" s="254">
        <v>0.93267897894999996</v>
      </c>
      <c r="BB38" s="254">
        <v>0.93416342706</v>
      </c>
      <c r="BC38" s="254">
        <v>0.93563360439999999</v>
      </c>
      <c r="BD38" s="411">
        <v>0.93728591783000004</v>
      </c>
      <c r="BE38" s="411">
        <v>0.93981685864999998</v>
      </c>
      <c r="BF38" s="411">
        <v>0.94231062009</v>
      </c>
      <c r="BG38" s="411">
        <v>0.94489129896000001</v>
      </c>
      <c r="BH38" s="411">
        <v>0.94735343837999997</v>
      </c>
      <c r="BI38" s="411">
        <v>0.94982185783999995</v>
      </c>
      <c r="BJ38" s="411">
        <v>0.95232386518000001</v>
      </c>
      <c r="BK38" s="411">
        <v>0.95615736416999997</v>
      </c>
      <c r="BL38" s="411">
        <v>0.95879591661999997</v>
      </c>
      <c r="BM38" s="411">
        <v>0.96146758598000004</v>
      </c>
      <c r="BN38" s="411">
        <v>0.96407464247999997</v>
      </c>
      <c r="BO38" s="411">
        <v>0.96656285289999999</v>
      </c>
      <c r="BP38" s="411">
        <v>0.96828190117000001</v>
      </c>
      <c r="BQ38" s="411">
        <v>0.96985080914999999</v>
      </c>
      <c r="BR38" s="411">
        <v>0.97239589219</v>
      </c>
      <c r="BS38" s="411">
        <v>0.97502682399999996</v>
      </c>
      <c r="BT38" s="411">
        <v>0.97753773517999998</v>
      </c>
      <c r="BU38" s="411">
        <v>0.98006799528999999</v>
      </c>
      <c r="BV38" s="411">
        <v>0.98259481157999995</v>
      </c>
    </row>
    <row r="39" spans="1:74" ht="11.1" customHeight="1" x14ac:dyDescent="0.2">
      <c r="A39" s="162" t="s">
        <v>292</v>
      </c>
      <c r="B39" s="173" t="s">
        <v>378</v>
      </c>
      <c r="C39" s="254">
        <v>0.71899999999999997</v>
      </c>
      <c r="D39" s="254">
        <v>0.72199999999999998</v>
      </c>
      <c r="E39" s="254">
        <v>0.69499999999999995</v>
      </c>
      <c r="F39" s="254">
        <v>0.67500000000000004</v>
      </c>
      <c r="G39" s="254">
        <v>0.58899999999999997</v>
      </c>
      <c r="H39" s="254">
        <v>0.61199999999999999</v>
      </c>
      <c r="I39" s="254">
        <v>0.65700000000000003</v>
      </c>
      <c r="J39" s="254">
        <v>0.67900000000000005</v>
      </c>
      <c r="K39" s="254">
        <v>0.65200000000000002</v>
      </c>
      <c r="L39" s="254">
        <v>0.66600000000000004</v>
      </c>
      <c r="M39" s="254">
        <v>0.67100000000000004</v>
      </c>
      <c r="N39" s="254">
        <v>0.70499999999999996</v>
      </c>
      <c r="O39" s="254">
        <v>0.70099999999999996</v>
      </c>
      <c r="P39" s="254">
        <v>0.71399999999999997</v>
      </c>
      <c r="Q39" s="254">
        <v>0.70499999999999996</v>
      </c>
      <c r="R39" s="254">
        <v>0.65900000000000003</v>
      </c>
      <c r="S39" s="254">
        <v>0.65300000000000002</v>
      </c>
      <c r="T39" s="254">
        <v>0.63200000000000001</v>
      </c>
      <c r="U39" s="254">
        <v>0.63100000000000001</v>
      </c>
      <c r="V39" s="254">
        <v>0.67200000000000004</v>
      </c>
      <c r="W39" s="254">
        <v>0.65400000000000003</v>
      </c>
      <c r="X39" s="254">
        <v>0.69899999999999995</v>
      </c>
      <c r="Y39" s="254">
        <v>0.70699999999999996</v>
      </c>
      <c r="Z39" s="254">
        <v>0.71599999999999997</v>
      </c>
      <c r="AA39" s="254">
        <v>0.71</v>
      </c>
      <c r="AB39" s="254">
        <v>0.7</v>
      </c>
      <c r="AC39" s="254">
        <v>0.69799999999999995</v>
      </c>
      <c r="AD39" s="254">
        <v>0.65600000000000003</v>
      </c>
      <c r="AE39" s="254">
        <v>0.65100000000000002</v>
      </c>
      <c r="AF39" s="254">
        <v>0.68700000000000006</v>
      </c>
      <c r="AG39" s="254">
        <v>0.64900000000000002</v>
      </c>
      <c r="AH39" s="254">
        <v>0.64700000000000002</v>
      </c>
      <c r="AI39" s="254">
        <v>0.64400000000000002</v>
      </c>
      <c r="AJ39" s="254">
        <v>0.60899999999999999</v>
      </c>
      <c r="AK39" s="254">
        <v>0.69299999999999995</v>
      </c>
      <c r="AL39" s="254">
        <v>0.67500000000000004</v>
      </c>
      <c r="AM39" s="254">
        <v>0.68600000000000005</v>
      </c>
      <c r="AN39" s="254">
        <v>0.68200000000000005</v>
      </c>
      <c r="AO39" s="254">
        <v>0.69299999999999995</v>
      </c>
      <c r="AP39" s="254">
        <v>0.69299999999999995</v>
      </c>
      <c r="AQ39" s="254">
        <v>0.67800000000000005</v>
      </c>
      <c r="AR39" s="254">
        <v>0.69799999999999995</v>
      </c>
      <c r="AS39" s="254">
        <v>0.64700000000000002</v>
      </c>
      <c r="AT39" s="254">
        <v>0.64900000000000002</v>
      </c>
      <c r="AU39" s="254">
        <v>0.68700000000000006</v>
      </c>
      <c r="AV39" s="254">
        <v>0.70399999999999996</v>
      </c>
      <c r="AW39" s="254">
        <v>0.79</v>
      </c>
      <c r="AX39" s="254">
        <v>0.76700000000000002</v>
      </c>
      <c r="AY39" s="254">
        <v>0.78963716916000004</v>
      </c>
      <c r="AZ39" s="254">
        <v>0.80053064891000003</v>
      </c>
      <c r="BA39" s="254">
        <v>0.80042719637000004</v>
      </c>
      <c r="BB39" s="254">
        <v>0.72514221517999999</v>
      </c>
      <c r="BC39" s="254">
        <v>0.73208896153000003</v>
      </c>
      <c r="BD39" s="411">
        <v>0.73901650510000005</v>
      </c>
      <c r="BE39" s="411">
        <v>0.74651058377000001</v>
      </c>
      <c r="BF39" s="411">
        <v>0.75139961706000002</v>
      </c>
      <c r="BG39" s="411">
        <v>0.75442084300000001</v>
      </c>
      <c r="BH39" s="411">
        <v>0.75723428332999998</v>
      </c>
      <c r="BI39" s="411">
        <v>0.76005021771000003</v>
      </c>
      <c r="BJ39" s="411">
        <v>0.76291461781000003</v>
      </c>
      <c r="BK39" s="411">
        <v>0.74287684963</v>
      </c>
      <c r="BL39" s="411">
        <v>0.74595857623999995</v>
      </c>
      <c r="BM39" s="411">
        <v>0.74877463693000001</v>
      </c>
      <c r="BN39" s="411">
        <v>0.75178618442</v>
      </c>
      <c r="BO39" s="411">
        <v>0.75458886650000001</v>
      </c>
      <c r="BP39" s="411">
        <v>0.75977187575000005</v>
      </c>
      <c r="BQ39" s="411">
        <v>0.76468697150999998</v>
      </c>
      <c r="BR39" s="411">
        <v>0.76954698892999995</v>
      </c>
      <c r="BS39" s="411">
        <v>0.76953672105000004</v>
      </c>
      <c r="BT39" s="411">
        <v>0.76932488976000002</v>
      </c>
      <c r="BU39" s="411">
        <v>0.76914628167999999</v>
      </c>
      <c r="BV39" s="411">
        <v>0.76896243546999998</v>
      </c>
    </row>
    <row r="40" spans="1:74" ht="11.1" customHeight="1" x14ac:dyDescent="0.2">
      <c r="A40" s="162" t="s">
        <v>293</v>
      </c>
      <c r="B40" s="173" t="s">
        <v>379</v>
      </c>
      <c r="C40" s="254">
        <v>0.32647302172999998</v>
      </c>
      <c r="D40" s="254">
        <v>0.32347302172999998</v>
      </c>
      <c r="E40" s="254">
        <v>0.32647302172999998</v>
      </c>
      <c r="F40" s="254">
        <v>0.31547302173000003</v>
      </c>
      <c r="G40" s="254">
        <v>0.30847302173000002</v>
      </c>
      <c r="H40" s="254">
        <v>0.30147302173000001</v>
      </c>
      <c r="I40" s="254">
        <v>0.31147302173000002</v>
      </c>
      <c r="J40" s="254">
        <v>0.31247302173000002</v>
      </c>
      <c r="K40" s="254">
        <v>0.29447302173000001</v>
      </c>
      <c r="L40" s="254">
        <v>0.33547302172999999</v>
      </c>
      <c r="M40" s="254">
        <v>0.36747302173000002</v>
      </c>
      <c r="N40" s="254">
        <v>0.36047302173000001</v>
      </c>
      <c r="O40" s="254">
        <v>0.36447302173000001</v>
      </c>
      <c r="P40" s="254">
        <v>0.36047302173000001</v>
      </c>
      <c r="Q40" s="254">
        <v>0.34947302173</v>
      </c>
      <c r="R40" s="254">
        <v>0.35347302173</v>
      </c>
      <c r="S40" s="254">
        <v>0.36447302173000001</v>
      </c>
      <c r="T40" s="254">
        <v>0.35247302173</v>
      </c>
      <c r="U40" s="254">
        <v>0.35447302173</v>
      </c>
      <c r="V40" s="254">
        <v>0.36447302173000001</v>
      </c>
      <c r="W40" s="254">
        <v>0.38347302172999997</v>
      </c>
      <c r="X40" s="254">
        <v>0.36347302173000001</v>
      </c>
      <c r="Y40" s="254">
        <v>0.37847302173000003</v>
      </c>
      <c r="Z40" s="254">
        <v>0.37347302173000002</v>
      </c>
      <c r="AA40" s="254">
        <v>0.35547302173000001</v>
      </c>
      <c r="AB40" s="254">
        <v>0.35547302173000001</v>
      </c>
      <c r="AC40" s="254">
        <v>0.35547302173000001</v>
      </c>
      <c r="AD40" s="254">
        <v>0.35547302173000001</v>
      </c>
      <c r="AE40" s="254">
        <v>0.35547302173000001</v>
      </c>
      <c r="AF40" s="254">
        <v>0.34847302173</v>
      </c>
      <c r="AG40" s="254">
        <v>0.34147302172999999</v>
      </c>
      <c r="AH40" s="254">
        <v>0.34247302172999999</v>
      </c>
      <c r="AI40" s="254">
        <v>0.32547302172999998</v>
      </c>
      <c r="AJ40" s="254">
        <v>0.36247302173000001</v>
      </c>
      <c r="AK40" s="254">
        <v>0.37847302173000003</v>
      </c>
      <c r="AL40" s="254">
        <v>0.33147302172999998</v>
      </c>
      <c r="AM40" s="254">
        <v>0.33147302172999998</v>
      </c>
      <c r="AN40" s="254">
        <v>0.33047302172999998</v>
      </c>
      <c r="AO40" s="254">
        <v>0.32247302172999998</v>
      </c>
      <c r="AP40" s="254">
        <v>0.31647302173000003</v>
      </c>
      <c r="AQ40" s="254">
        <v>0.32147302172999997</v>
      </c>
      <c r="AR40" s="254">
        <v>0.31947302172999997</v>
      </c>
      <c r="AS40" s="254">
        <v>0.31947302172999997</v>
      </c>
      <c r="AT40" s="254">
        <v>0.31747302173000003</v>
      </c>
      <c r="AU40" s="254">
        <v>0.32047302172999997</v>
      </c>
      <c r="AV40" s="254">
        <v>0.34147302172999999</v>
      </c>
      <c r="AW40" s="254">
        <v>0.36247302173000001</v>
      </c>
      <c r="AX40" s="254">
        <v>0.36047302173000001</v>
      </c>
      <c r="AY40" s="254">
        <v>0.36556418581</v>
      </c>
      <c r="AZ40" s="254">
        <v>0.35562435688999999</v>
      </c>
      <c r="BA40" s="254">
        <v>0.35459713507000001</v>
      </c>
      <c r="BB40" s="254">
        <v>0.37609842716000003</v>
      </c>
      <c r="BC40" s="254">
        <v>0.37959428476000001</v>
      </c>
      <c r="BD40" s="411">
        <v>0.38315520098</v>
      </c>
      <c r="BE40" s="411">
        <v>0.38867224253999999</v>
      </c>
      <c r="BF40" s="411">
        <v>0.39217562757000002</v>
      </c>
      <c r="BG40" s="411">
        <v>0.39570989610000001</v>
      </c>
      <c r="BH40" s="411">
        <v>0.39920130695</v>
      </c>
      <c r="BI40" s="411">
        <v>0.40269465952</v>
      </c>
      <c r="BJ40" s="411">
        <v>0.40619975497999999</v>
      </c>
      <c r="BK40" s="411">
        <v>0.40972029307000002</v>
      </c>
      <c r="BL40" s="411">
        <v>0.41325933684999999</v>
      </c>
      <c r="BM40" s="411">
        <v>0.41674326875000001</v>
      </c>
      <c r="BN40" s="411">
        <v>0.42027032296</v>
      </c>
      <c r="BO40" s="411">
        <v>0.42375437917999997</v>
      </c>
      <c r="BP40" s="411">
        <v>0.42732094364000001</v>
      </c>
      <c r="BQ40" s="411">
        <v>0.43083327825000001</v>
      </c>
      <c r="BR40" s="411">
        <v>0.43433671929000001</v>
      </c>
      <c r="BS40" s="411">
        <v>0.43487063010999999</v>
      </c>
      <c r="BT40" s="411">
        <v>0.43536112147</v>
      </c>
      <c r="BU40" s="411">
        <v>0.43585821494999999</v>
      </c>
      <c r="BV40" s="411">
        <v>0.43635372991999999</v>
      </c>
    </row>
    <row r="41" spans="1:74" ht="11.1" customHeight="1" x14ac:dyDescent="0.2">
      <c r="C41" s="225"/>
      <c r="D41" s="225"/>
      <c r="E41" s="225"/>
      <c r="F41" s="225"/>
      <c r="G41" s="225"/>
      <c r="H41" s="225"/>
      <c r="I41" s="225"/>
      <c r="J41" s="225"/>
      <c r="K41" s="225"/>
      <c r="L41" s="225"/>
      <c r="M41" s="225"/>
      <c r="N41" s="225"/>
      <c r="O41" s="225"/>
      <c r="P41" s="225"/>
      <c r="Q41" s="225"/>
      <c r="R41" s="225"/>
      <c r="S41" s="225"/>
      <c r="T41" s="225"/>
      <c r="U41" s="225"/>
      <c r="V41" s="225"/>
      <c r="W41" s="225"/>
      <c r="X41" s="225"/>
      <c r="Y41" s="225"/>
      <c r="Z41" s="225"/>
      <c r="AA41" s="225"/>
      <c r="AB41" s="225"/>
      <c r="AC41" s="225"/>
      <c r="AD41" s="225"/>
      <c r="AE41" s="225"/>
      <c r="AF41" s="225"/>
      <c r="AG41" s="225"/>
      <c r="AH41" s="225"/>
      <c r="AI41" s="225"/>
      <c r="AJ41" s="225"/>
      <c r="AK41" s="225"/>
      <c r="AL41" s="225"/>
      <c r="AM41" s="225"/>
      <c r="AN41" s="225"/>
      <c r="AO41" s="225"/>
      <c r="AP41" s="225"/>
      <c r="AQ41" s="225"/>
      <c r="AR41" s="225"/>
      <c r="AS41" s="225"/>
      <c r="AT41" s="225"/>
      <c r="AU41" s="225"/>
      <c r="AV41" s="225"/>
      <c r="AW41" s="225"/>
      <c r="AX41" s="225"/>
      <c r="AY41" s="650"/>
      <c r="AZ41" s="650"/>
      <c r="BA41" s="650"/>
      <c r="BB41" s="650"/>
      <c r="BC41" s="650"/>
      <c r="BD41" s="494"/>
      <c r="BE41" s="494"/>
      <c r="BF41" s="494"/>
      <c r="BG41" s="494"/>
      <c r="BH41" s="494"/>
      <c r="BI41" s="494"/>
      <c r="BJ41" s="494"/>
      <c r="BK41" s="412"/>
      <c r="BL41" s="412"/>
      <c r="BM41" s="412"/>
      <c r="BN41" s="412"/>
      <c r="BO41" s="412"/>
      <c r="BP41" s="412"/>
      <c r="BQ41" s="412"/>
      <c r="BR41" s="412"/>
      <c r="BS41" s="412"/>
      <c r="BT41" s="412"/>
      <c r="BU41" s="412"/>
      <c r="BV41" s="412"/>
    </row>
    <row r="42" spans="1:74" ht="11.1" customHeight="1" x14ac:dyDescent="0.2">
      <c r="A42" s="162" t="s">
        <v>545</v>
      </c>
      <c r="B42" s="172" t="s">
        <v>554</v>
      </c>
      <c r="C42" s="254">
        <v>2.5683735370999998</v>
      </c>
      <c r="D42" s="254">
        <v>2.5946523651</v>
      </c>
      <c r="E42" s="254">
        <v>2.6103012041000002</v>
      </c>
      <c r="F42" s="254">
        <v>2.5522244551000002</v>
      </c>
      <c r="G42" s="254">
        <v>2.6026437741000001</v>
      </c>
      <c r="H42" s="254">
        <v>2.6113638661</v>
      </c>
      <c r="I42" s="254">
        <v>2.6015351620999998</v>
      </c>
      <c r="J42" s="254">
        <v>2.6087790621</v>
      </c>
      <c r="K42" s="254">
        <v>2.6066511331000002</v>
      </c>
      <c r="L42" s="254">
        <v>2.5856914981000001</v>
      </c>
      <c r="M42" s="254">
        <v>2.6020223660999999</v>
      </c>
      <c r="N42" s="254">
        <v>2.6150875940999998</v>
      </c>
      <c r="O42" s="254">
        <v>2.4982862621000002</v>
      </c>
      <c r="P42" s="254">
        <v>2.2631233841</v>
      </c>
      <c r="Q42" s="254">
        <v>2.2549858900999999</v>
      </c>
      <c r="R42" s="254">
        <v>2.2143415020999999</v>
      </c>
      <c r="S42" s="254">
        <v>2.2198087431000002</v>
      </c>
      <c r="T42" s="254">
        <v>2.2253301611</v>
      </c>
      <c r="U42" s="254">
        <v>2.2320591131</v>
      </c>
      <c r="V42" s="254">
        <v>2.2350680560999998</v>
      </c>
      <c r="W42" s="254">
        <v>2.2337154181000001</v>
      </c>
      <c r="X42" s="254">
        <v>2.2380081030999999</v>
      </c>
      <c r="Y42" s="254">
        <v>2.2356168451</v>
      </c>
      <c r="Z42" s="254">
        <v>2.2562220531000001</v>
      </c>
      <c r="AA42" s="254">
        <v>2.2005117380999999</v>
      </c>
      <c r="AB42" s="254">
        <v>2.1920160060999998</v>
      </c>
      <c r="AC42" s="254">
        <v>2.1993461601000002</v>
      </c>
      <c r="AD42" s="254">
        <v>2.2175423241000001</v>
      </c>
      <c r="AE42" s="254">
        <v>2.3463388501</v>
      </c>
      <c r="AF42" s="254">
        <v>2.4347113580999999</v>
      </c>
      <c r="AG42" s="254">
        <v>2.4109525221000001</v>
      </c>
      <c r="AH42" s="254">
        <v>2.4063639730999999</v>
      </c>
      <c r="AI42" s="254">
        <v>2.4084650140999999</v>
      </c>
      <c r="AJ42" s="254">
        <v>2.4466997260999999</v>
      </c>
      <c r="AK42" s="254">
        <v>2.5048677061000002</v>
      </c>
      <c r="AL42" s="254">
        <v>2.4963187421000002</v>
      </c>
      <c r="AM42" s="254">
        <v>2.3222116421000001</v>
      </c>
      <c r="AN42" s="254">
        <v>2.3122756081000002</v>
      </c>
      <c r="AO42" s="254">
        <v>2.3160639001000001</v>
      </c>
      <c r="AP42" s="254">
        <v>2.3044531470999998</v>
      </c>
      <c r="AQ42" s="254">
        <v>2.3085920291000002</v>
      </c>
      <c r="AR42" s="254">
        <v>2.3058107601</v>
      </c>
      <c r="AS42" s="254">
        <v>2.3131016740999999</v>
      </c>
      <c r="AT42" s="254">
        <v>2.3019342540999999</v>
      </c>
      <c r="AU42" s="254">
        <v>2.3127164481000002</v>
      </c>
      <c r="AV42" s="254">
        <v>2.3241952221000002</v>
      </c>
      <c r="AW42" s="254">
        <v>2.3465477811</v>
      </c>
      <c r="AX42" s="254">
        <v>2.3308158671000001</v>
      </c>
      <c r="AY42" s="254">
        <v>2.278834281</v>
      </c>
      <c r="AZ42" s="254">
        <v>2.2883834681000002</v>
      </c>
      <c r="BA42" s="254">
        <v>2.3019462400999999</v>
      </c>
      <c r="BB42" s="254">
        <v>2.2821911860999999</v>
      </c>
      <c r="BC42" s="254">
        <v>2.2700993702000001</v>
      </c>
      <c r="BD42" s="411">
        <v>2.2761985391000001</v>
      </c>
      <c r="BE42" s="411">
        <v>2.2731440887000001</v>
      </c>
      <c r="BF42" s="411">
        <v>2.2672886333000002</v>
      </c>
      <c r="BG42" s="411">
        <v>2.2626181453999998</v>
      </c>
      <c r="BH42" s="411">
        <v>2.2586540544</v>
      </c>
      <c r="BI42" s="411">
        <v>2.2537854337000001</v>
      </c>
      <c r="BJ42" s="411">
        <v>2.2507872056</v>
      </c>
      <c r="BK42" s="411">
        <v>2.2182020305000001</v>
      </c>
      <c r="BL42" s="411">
        <v>2.2213790796000001</v>
      </c>
      <c r="BM42" s="411">
        <v>2.2252613424000001</v>
      </c>
      <c r="BN42" s="411">
        <v>2.2270994959000001</v>
      </c>
      <c r="BO42" s="411">
        <v>2.2264749541</v>
      </c>
      <c r="BP42" s="411">
        <v>2.2223152592000002</v>
      </c>
      <c r="BQ42" s="411">
        <v>2.2243990755</v>
      </c>
      <c r="BR42" s="411">
        <v>2.2286940105999999</v>
      </c>
      <c r="BS42" s="411">
        <v>2.2301045449000001</v>
      </c>
      <c r="BT42" s="411">
        <v>2.2412503403000001</v>
      </c>
      <c r="BU42" s="411">
        <v>2.2531250184</v>
      </c>
      <c r="BV42" s="411">
        <v>2.2677553172999998</v>
      </c>
    </row>
    <row r="43" spans="1:74" ht="11.1" customHeight="1" x14ac:dyDescent="0.2">
      <c r="A43" s="162" t="s">
        <v>294</v>
      </c>
      <c r="B43" s="173" t="s">
        <v>542</v>
      </c>
      <c r="C43" s="254">
        <v>0.72420512186999997</v>
      </c>
      <c r="D43" s="254">
        <v>0.72320512186999997</v>
      </c>
      <c r="E43" s="254">
        <v>0.72220512186999997</v>
      </c>
      <c r="F43" s="254">
        <v>0.72120512186999997</v>
      </c>
      <c r="G43" s="254">
        <v>0.72020512186999996</v>
      </c>
      <c r="H43" s="254">
        <v>0.71920512186999996</v>
      </c>
      <c r="I43" s="254">
        <v>0.71820512186999996</v>
      </c>
      <c r="J43" s="254">
        <v>0.71720512186999996</v>
      </c>
      <c r="K43" s="254">
        <v>0.71620512186999996</v>
      </c>
      <c r="L43" s="254">
        <v>0.71520512186999996</v>
      </c>
      <c r="M43" s="254">
        <v>0.71420512186999996</v>
      </c>
      <c r="N43" s="254">
        <v>0.71320512186999996</v>
      </c>
      <c r="O43" s="254">
        <v>0.71720512186999996</v>
      </c>
      <c r="P43" s="254">
        <v>0.71620512186999996</v>
      </c>
      <c r="Q43" s="254">
        <v>0.71520512186999996</v>
      </c>
      <c r="R43" s="254">
        <v>0.71420512186999996</v>
      </c>
      <c r="S43" s="254">
        <v>0.71320512186999996</v>
      </c>
      <c r="T43" s="254">
        <v>0.71220512186999996</v>
      </c>
      <c r="U43" s="254">
        <v>0.71120512186999996</v>
      </c>
      <c r="V43" s="254">
        <v>0.71020512186999996</v>
      </c>
      <c r="W43" s="254">
        <v>0.70920512186999995</v>
      </c>
      <c r="X43" s="254">
        <v>0.70820512186999995</v>
      </c>
      <c r="Y43" s="254">
        <v>0.70720512186999995</v>
      </c>
      <c r="Z43" s="254">
        <v>0.70620512186999995</v>
      </c>
      <c r="AA43" s="254">
        <v>0.69355512187000001</v>
      </c>
      <c r="AB43" s="254">
        <v>0.68884297887000001</v>
      </c>
      <c r="AC43" s="254">
        <v>0.69095415387000003</v>
      </c>
      <c r="AD43" s="254">
        <v>0.70259545486999997</v>
      </c>
      <c r="AE43" s="254">
        <v>0.70561415387000004</v>
      </c>
      <c r="AF43" s="254">
        <v>0.71114712186999995</v>
      </c>
      <c r="AG43" s="254">
        <v>0.70703286386999997</v>
      </c>
      <c r="AH43" s="254">
        <v>0.70750576786999997</v>
      </c>
      <c r="AI43" s="254">
        <v>0.71578945487000001</v>
      </c>
      <c r="AJ43" s="254">
        <v>0.72003770187000005</v>
      </c>
      <c r="AK43" s="254">
        <v>0.70455012186999999</v>
      </c>
      <c r="AL43" s="254">
        <v>0.71034318686999998</v>
      </c>
      <c r="AM43" s="254">
        <v>0.70703286386999997</v>
      </c>
      <c r="AN43" s="254">
        <v>0.70009976587</v>
      </c>
      <c r="AO43" s="254">
        <v>0.69993931587000002</v>
      </c>
      <c r="AP43" s="254">
        <v>0.69111178887000002</v>
      </c>
      <c r="AQ43" s="254">
        <v>0.70112157386999996</v>
      </c>
      <c r="AR43" s="254">
        <v>0.69624278887000002</v>
      </c>
      <c r="AS43" s="254">
        <v>0.70466834786999999</v>
      </c>
      <c r="AT43" s="254">
        <v>0.69450092786999995</v>
      </c>
      <c r="AU43" s="254">
        <v>0.70528312186999997</v>
      </c>
      <c r="AV43" s="254">
        <v>0.71176189587000005</v>
      </c>
      <c r="AW43" s="254">
        <v>0.73411445487000004</v>
      </c>
      <c r="AX43" s="254">
        <v>0.71838254086999997</v>
      </c>
      <c r="AY43" s="254">
        <v>0.70369882445999998</v>
      </c>
      <c r="AZ43" s="254">
        <v>0.71313001413999999</v>
      </c>
      <c r="BA43" s="254">
        <v>0.72685502428000004</v>
      </c>
      <c r="BB43" s="254">
        <v>0.71716676411000002</v>
      </c>
      <c r="BC43" s="254">
        <v>0.70717155191000003</v>
      </c>
      <c r="BD43" s="411">
        <v>0.70513566377000003</v>
      </c>
      <c r="BE43" s="411">
        <v>0.70312716476000003</v>
      </c>
      <c r="BF43" s="411">
        <v>0.70112717398000002</v>
      </c>
      <c r="BG43" s="411">
        <v>0.69910786175999995</v>
      </c>
      <c r="BH43" s="411">
        <v>0.69711530409</v>
      </c>
      <c r="BI43" s="411">
        <v>0.69512150924000005</v>
      </c>
      <c r="BJ43" s="411">
        <v>0.69312035342</v>
      </c>
      <c r="BK43" s="411">
        <v>0.69114086213000003</v>
      </c>
      <c r="BL43" s="411">
        <v>0.68911883859</v>
      </c>
      <c r="BM43" s="411">
        <v>0.68713122322999998</v>
      </c>
      <c r="BN43" s="411">
        <v>0.68511663673000001</v>
      </c>
      <c r="BO43" s="411">
        <v>0.68312888992999998</v>
      </c>
      <c r="BP43" s="411">
        <v>0.68108956309000002</v>
      </c>
      <c r="BQ43" s="411">
        <v>0.67908409456999996</v>
      </c>
      <c r="BR43" s="411">
        <v>0.67708415721000004</v>
      </c>
      <c r="BS43" s="411">
        <v>0.67506515589000005</v>
      </c>
      <c r="BT43" s="411">
        <v>0.67307325914000005</v>
      </c>
      <c r="BU43" s="411">
        <v>0.67107721224000005</v>
      </c>
      <c r="BV43" s="411">
        <v>0.66908212701000003</v>
      </c>
    </row>
    <row r="44" spans="1:74" ht="11.1" customHeight="1" x14ac:dyDescent="0.2">
      <c r="A44" s="162" t="s">
        <v>295</v>
      </c>
      <c r="B44" s="173" t="s">
        <v>543</v>
      </c>
      <c r="C44" s="254">
        <v>0.29413299999999998</v>
      </c>
      <c r="D44" s="254">
        <v>0.29413299999999998</v>
      </c>
      <c r="E44" s="254">
        <v>0.29413299999999998</v>
      </c>
      <c r="F44" s="254">
        <v>0.29413299999999998</v>
      </c>
      <c r="G44" s="254">
        <v>0.29413299999999998</v>
      </c>
      <c r="H44" s="254">
        <v>0.29413299999999998</v>
      </c>
      <c r="I44" s="254">
        <v>0.29413299999999998</v>
      </c>
      <c r="J44" s="254">
        <v>0.29413299999999998</v>
      </c>
      <c r="K44" s="254">
        <v>0.29413299999999998</v>
      </c>
      <c r="L44" s="254">
        <v>0.29413299999999998</v>
      </c>
      <c r="M44" s="254">
        <v>0.319133</v>
      </c>
      <c r="N44" s="254">
        <v>0.32913300000000001</v>
      </c>
      <c r="O44" s="254">
        <v>0.31190000000000001</v>
      </c>
      <c r="P44" s="254">
        <v>0.31190000000000001</v>
      </c>
      <c r="Q44" s="254">
        <v>0.31190000000000001</v>
      </c>
      <c r="R44" s="254">
        <v>0.31190000000000001</v>
      </c>
      <c r="S44" s="254">
        <v>0.31190000000000001</v>
      </c>
      <c r="T44" s="254">
        <v>0.31190000000000001</v>
      </c>
      <c r="U44" s="254">
        <v>0.31190000000000001</v>
      </c>
      <c r="V44" s="254">
        <v>0.31190000000000001</v>
      </c>
      <c r="W44" s="254">
        <v>0.31190000000000001</v>
      </c>
      <c r="X44" s="254">
        <v>0.31190000000000001</v>
      </c>
      <c r="Y44" s="254">
        <v>0.31190000000000001</v>
      </c>
      <c r="Z44" s="254">
        <v>0.31190000000000001</v>
      </c>
      <c r="AA44" s="254">
        <v>0.27510000000000001</v>
      </c>
      <c r="AB44" s="254">
        <v>0.27510000000000001</v>
      </c>
      <c r="AC44" s="254">
        <v>0.27510000000000001</v>
      </c>
      <c r="AD44" s="254">
        <v>0.27510000000000001</v>
      </c>
      <c r="AE44" s="254">
        <v>0.27510000000000001</v>
      </c>
      <c r="AF44" s="254">
        <v>0.27510000000000001</v>
      </c>
      <c r="AG44" s="254">
        <v>0.29010000000000002</v>
      </c>
      <c r="AH44" s="254">
        <v>0.30509999999999998</v>
      </c>
      <c r="AI44" s="254">
        <v>0.31259999999999999</v>
      </c>
      <c r="AJ44" s="254">
        <v>0.31259999999999999</v>
      </c>
      <c r="AK44" s="254">
        <v>0.31259999999999999</v>
      </c>
      <c r="AL44" s="254">
        <v>0.31259999999999999</v>
      </c>
      <c r="AM44" s="254">
        <v>0.29010000000000002</v>
      </c>
      <c r="AN44" s="254">
        <v>0.29010000000000002</v>
      </c>
      <c r="AO44" s="254">
        <v>0.29010000000000002</v>
      </c>
      <c r="AP44" s="254">
        <v>0.29010000000000002</v>
      </c>
      <c r="AQ44" s="254">
        <v>0.29010000000000002</v>
      </c>
      <c r="AR44" s="254">
        <v>0.29010000000000002</v>
      </c>
      <c r="AS44" s="254">
        <v>0.29010000000000002</v>
      </c>
      <c r="AT44" s="254">
        <v>0.29010000000000002</v>
      </c>
      <c r="AU44" s="254">
        <v>0.29010000000000002</v>
      </c>
      <c r="AV44" s="254">
        <v>0.29010000000000002</v>
      </c>
      <c r="AW44" s="254">
        <v>0.29010000000000002</v>
      </c>
      <c r="AX44" s="254">
        <v>0.29010000000000002</v>
      </c>
      <c r="AY44" s="254">
        <v>0.26910000000000001</v>
      </c>
      <c r="AZ44" s="254">
        <v>0.26910000000000001</v>
      </c>
      <c r="BA44" s="254">
        <v>0.26910000000000001</v>
      </c>
      <c r="BB44" s="254">
        <v>0.26910000000000001</v>
      </c>
      <c r="BC44" s="254">
        <v>0.26910000000000001</v>
      </c>
      <c r="BD44" s="411">
        <v>0.26910000000000001</v>
      </c>
      <c r="BE44" s="411">
        <v>0.2708912946</v>
      </c>
      <c r="BF44" s="411">
        <v>0.27158114064</v>
      </c>
      <c r="BG44" s="411">
        <v>0.27163878036</v>
      </c>
      <c r="BH44" s="411">
        <v>0.27152256507</v>
      </c>
      <c r="BI44" s="411">
        <v>0.27128881431000001</v>
      </c>
      <c r="BJ44" s="411">
        <v>0.27098050722</v>
      </c>
      <c r="BK44" s="411">
        <v>0.25030137139000003</v>
      </c>
      <c r="BL44" s="411">
        <v>0.25073767357999999</v>
      </c>
      <c r="BM44" s="411">
        <v>0.25086326775000001</v>
      </c>
      <c r="BN44" s="411">
        <v>0.25087702089000002</v>
      </c>
      <c r="BO44" s="411">
        <v>0.25240919177999999</v>
      </c>
      <c r="BP44" s="411">
        <v>0.25168418906000001</v>
      </c>
      <c r="BQ44" s="411">
        <v>0.25228167907999999</v>
      </c>
      <c r="BR44" s="411">
        <v>0.25303081119999998</v>
      </c>
      <c r="BS44" s="411">
        <v>0.25314482960000001</v>
      </c>
      <c r="BT44" s="411">
        <v>0.25308222683999998</v>
      </c>
      <c r="BU44" s="411">
        <v>0.25289945692999999</v>
      </c>
      <c r="BV44" s="411">
        <v>0.25263962694999997</v>
      </c>
    </row>
    <row r="45" spans="1:74" ht="11.1" customHeight="1" x14ac:dyDescent="0.2">
      <c r="A45" s="162" t="s">
        <v>297</v>
      </c>
      <c r="B45" s="173" t="s">
        <v>544</v>
      </c>
      <c r="C45" s="254">
        <v>0.24780442088999999</v>
      </c>
      <c r="D45" s="254">
        <v>0.24764132088999999</v>
      </c>
      <c r="E45" s="254">
        <v>0.24743772088999999</v>
      </c>
      <c r="F45" s="254">
        <v>0.20613672089000001</v>
      </c>
      <c r="G45" s="254">
        <v>0.24694112089</v>
      </c>
      <c r="H45" s="254">
        <v>0.24671112089</v>
      </c>
      <c r="I45" s="254">
        <v>0.24001222088999999</v>
      </c>
      <c r="J45" s="254">
        <v>0.23519312089</v>
      </c>
      <c r="K45" s="254">
        <v>0.24536842088999999</v>
      </c>
      <c r="L45" s="254">
        <v>0.24563162089000001</v>
      </c>
      <c r="M45" s="254">
        <v>0.24563162089000001</v>
      </c>
      <c r="N45" s="254">
        <v>0.24463162089000001</v>
      </c>
      <c r="O45" s="254">
        <v>0.24421495089</v>
      </c>
      <c r="P45" s="254">
        <v>0.24379828089</v>
      </c>
      <c r="Q45" s="254">
        <v>0.24338161088999999</v>
      </c>
      <c r="R45" s="254">
        <v>0.24296494089000001</v>
      </c>
      <c r="S45" s="254">
        <v>0.24254827089</v>
      </c>
      <c r="T45" s="254">
        <v>0.24213160088999999</v>
      </c>
      <c r="U45" s="254">
        <v>0.24171493089000001</v>
      </c>
      <c r="V45" s="254">
        <v>0.24129826089</v>
      </c>
      <c r="W45" s="254">
        <v>0.24088159089</v>
      </c>
      <c r="X45" s="254">
        <v>0.24046492088999999</v>
      </c>
      <c r="Y45" s="254">
        <v>0.24004825089000001</v>
      </c>
      <c r="Z45" s="254">
        <v>0.23963158089</v>
      </c>
      <c r="AA45" s="254">
        <v>0.23921491088999999</v>
      </c>
      <c r="AB45" s="254">
        <v>0.23879824089000001</v>
      </c>
      <c r="AC45" s="254">
        <v>0.23838157089000001</v>
      </c>
      <c r="AD45" s="254">
        <v>0.23796490089</v>
      </c>
      <c r="AE45" s="254">
        <v>0.23754823088999999</v>
      </c>
      <c r="AF45" s="254">
        <v>0.23663162089000001</v>
      </c>
      <c r="AG45" s="254">
        <v>0.23963162089000001</v>
      </c>
      <c r="AH45" s="254">
        <v>0.23963162089000001</v>
      </c>
      <c r="AI45" s="254">
        <v>0.23963162089000001</v>
      </c>
      <c r="AJ45" s="254">
        <v>0.23963162089000001</v>
      </c>
      <c r="AK45" s="254">
        <v>0.23963162089000001</v>
      </c>
      <c r="AL45" s="254">
        <v>0.23963162089000001</v>
      </c>
      <c r="AM45" s="254">
        <v>0.21923862089000001</v>
      </c>
      <c r="AN45" s="254">
        <v>0.21923862089000001</v>
      </c>
      <c r="AO45" s="254">
        <v>0.21923862089000001</v>
      </c>
      <c r="AP45" s="254">
        <v>0.21923862089000001</v>
      </c>
      <c r="AQ45" s="254">
        <v>0.21923862089000001</v>
      </c>
      <c r="AR45" s="254">
        <v>0.21923862089000001</v>
      </c>
      <c r="AS45" s="254">
        <v>0.21923862089000001</v>
      </c>
      <c r="AT45" s="254">
        <v>0.21923862089000001</v>
      </c>
      <c r="AU45" s="254">
        <v>0.21923862089000001</v>
      </c>
      <c r="AV45" s="254">
        <v>0.21923862089000001</v>
      </c>
      <c r="AW45" s="254">
        <v>0.21923862089000001</v>
      </c>
      <c r="AX45" s="254">
        <v>0.21923862089000001</v>
      </c>
      <c r="AY45" s="254">
        <v>0.21462849495</v>
      </c>
      <c r="AZ45" s="254">
        <v>0.21462383968000001</v>
      </c>
      <c r="BA45" s="254">
        <v>0.21462637827</v>
      </c>
      <c r="BB45" s="254">
        <v>0.20462656513999999</v>
      </c>
      <c r="BC45" s="254">
        <v>0.2046271962</v>
      </c>
      <c r="BD45" s="411">
        <v>0.21462246596000001</v>
      </c>
      <c r="BE45" s="411">
        <v>0.21462134575</v>
      </c>
      <c r="BF45" s="411">
        <v>0.21462134695999999</v>
      </c>
      <c r="BG45" s="411">
        <v>0.21461880151000001</v>
      </c>
      <c r="BH45" s="411">
        <v>0.21461978244999999</v>
      </c>
      <c r="BI45" s="411">
        <v>0.21462060031999999</v>
      </c>
      <c r="BJ45" s="411">
        <v>0.21462044797999999</v>
      </c>
      <c r="BK45" s="411">
        <v>0.20962315112999999</v>
      </c>
      <c r="BL45" s="411">
        <v>0.20962024832000001</v>
      </c>
      <c r="BM45" s="411">
        <v>0.20962188067000001</v>
      </c>
      <c r="BN45" s="411">
        <v>0.2096199581</v>
      </c>
      <c r="BO45" s="411">
        <v>0.20962157312999999</v>
      </c>
      <c r="BP45" s="411">
        <v>0.20961638966000001</v>
      </c>
      <c r="BQ45" s="411">
        <v>0.20961566887999999</v>
      </c>
      <c r="BR45" s="411">
        <v>0.20961567713000001</v>
      </c>
      <c r="BS45" s="411">
        <v>0.20961317266000001</v>
      </c>
      <c r="BT45" s="411">
        <v>0.20961424071000001</v>
      </c>
      <c r="BU45" s="411">
        <v>0.20961476174999999</v>
      </c>
      <c r="BV45" s="411">
        <v>0.20961540953999999</v>
      </c>
    </row>
    <row r="46" spans="1:74" ht="11.1" customHeight="1" x14ac:dyDescent="0.2">
      <c r="A46" s="162" t="s">
        <v>298</v>
      </c>
      <c r="B46" s="173" t="s">
        <v>402</v>
      </c>
      <c r="C46" s="254">
        <v>0.47286463877000001</v>
      </c>
      <c r="D46" s="254">
        <v>0.47286463877000001</v>
      </c>
      <c r="E46" s="254">
        <v>0.46286463877</v>
      </c>
      <c r="F46" s="254">
        <v>0.44286463876999999</v>
      </c>
      <c r="G46" s="254">
        <v>0.45286463876999999</v>
      </c>
      <c r="H46" s="254">
        <v>0.46286463877</v>
      </c>
      <c r="I46" s="254">
        <v>0.46286463877</v>
      </c>
      <c r="J46" s="254">
        <v>0.46286463877</v>
      </c>
      <c r="K46" s="254">
        <v>0.45286463876999999</v>
      </c>
      <c r="L46" s="254">
        <v>0.44286463876999999</v>
      </c>
      <c r="M46" s="254">
        <v>0.44286463876999999</v>
      </c>
      <c r="N46" s="254">
        <v>0.44286463876999999</v>
      </c>
      <c r="O46" s="254">
        <v>0.34786463877000001</v>
      </c>
      <c r="P46" s="254">
        <v>0.10786463876999999</v>
      </c>
      <c r="Q46" s="254">
        <v>0.10786463876999999</v>
      </c>
      <c r="R46" s="254">
        <v>6.6531305767000004E-2</v>
      </c>
      <c r="S46" s="254">
        <v>8.2864638766999996E-2</v>
      </c>
      <c r="T46" s="254">
        <v>8.7864638767E-2</v>
      </c>
      <c r="U46" s="254">
        <v>9.7864638766999995E-2</v>
      </c>
      <c r="V46" s="254">
        <v>9.7864638766999995E-2</v>
      </c>
      <c r="W46" s="254">
        <v>9.2864638767000005E-2</v>
      </c>
      <c r="X46" s="254">
        <v>9.2864638767000005E-2</v>
      </c>
      <c r="Y46" s="254">
        <v>9.2864638767000005E-2</v>
      </c>
      <c r="Z46" s="254">
        <v>0.10386463877</v>
      </c>
      <c r="AA46" s="254">
        <v>0.10886463876999999</v>
      </c>
      <c r="AB46" s="254">
        <v>0.10886463876999999</v>
      </c>
      <c r="AC46" s="254">
        <v>0.11486463877</v>
      </c>
      <c r="AD46" s="254">
        <v>0.11819797176999999</v>
      </c>
      <c r="AE46" s="254">
        <v>0.25075173576999998</v>
      </c>
      <c r="AF46" s="254">
        <v>0.33886463877</v>
      </c>
      <c r="AG46" s="254">
        <v>0.30357431576999999</v>
      </c>
      <c r="AH46" s="254">
        <v>0.27986463877000001</v>
      </c>
      <c r="AI46" s="254">
        <v>0.31953130577</v>
      </c>
      <c r="AJ46" s="254">
        <v>0.34486463877000001</v>
      </c>
      <c r="AK46" s="254">
        <v>0.36486463877000003</v>
      </c>
      <c r="AL46" s="254">
        <v>0.33786463877</v>
      </c>
      <c r="AM46" s="254">
        <v>0.26486463876999999</v>
      </c>
      <c r="AN46" s="254">
        <v>0.26486463876999999</v>
      </c>
      <c r="AO46" s="254">
        <v>0.26486463876999999</v>
      </c>
      <c r="AP46" s="254">
        <v>0.26386463876999999</v>
      </c>
      <c r="AQ46" s="254">
        <v>0.26286463876999999</v>
      </c>
      <c r="AR46" s="254">
        <v>0.26186463876999999</v>
      </c>
      <c r="AS46" s="254">
        <v>0.26086463876999999</v>
      </c>
      <c r="AT46" s="254">
        <v>0.25986463876999999</v>
      </c>
      <c r="AU46" s="254">
        <v>0.25986463876999999</v>
      </c>
      <c r="AV46" s="254">
        <v>0.25986463876999999</v>
      </c>
      <c r="AW46" s="254">
        <v>0.25986463876999999</v>
      </c>
      <c r="AX46" s="254">
        <v>0.25986463876999999</v>
      </c>
      <c r="AY46" s="254">
        <v>0.25989808126000002</v>
      </c>
      <c r="AZ46" s="254">
        <v>0.25993277055000003</v>
      </c>
      <c r="BA46" s="254">
        <v>0.25991536489</v>
      </c>
      <c r="BB46" s="254">
        <v>0.25991491462999999</v>
      </c>
      <c r="BC46" s="254">
        <v>0.25991119919</v>
      </c>
      <c r="BD46" s="411">
        <v>0.25994621499999998</v>
      </c>
      <c r="BE46" s="411">
        <v>0.25995507163999998</v>
      </c>
      <c r="BF46" s="411">
        <v>0.25695577283999999</v>
      </c>
      <c r="BG46" s="411">
        <v>0.25797485395999997</v>
      </c>
      <c r="BH46" s="411">
        <v>0.25996838851999998</v>
      </c>
      <c r="BI46" s="411">
        <v>0.25996306608999997</v>
      </c>
      <c r="BJ46" s="411">
        <v>0.25996472722000002</v>
      </c>
      <c r="BK46" s="411">
        <v>0.25795574053999998</v>
      </c>
      <c r="BL46" s="411">
        <v>0.25797750408999998</v>
      </c>
      <c r="BM46" s="411">
        <v>0.25796641843000001</v>
      </c>
      <c r="BN46" s="411">
        <v>0.25798100525000001</v>
      </c>
      <c r="BO46" s="411">
        <v>0.25796996367000002</v>
      </c>
      <c r="BP46" s="411">
        <v>0.25800806139999999</v>
      </c>
      <c r="BQ46" s="411">
        <v>0.25801384362000002</v>
      </c>
      <c r="BR46" s="411">
        <v>0.25801431946999998</v>
      </c>
      <c r="BS46" s="411">
        <v>0.25803293987999998</v>
      </c>
      <c r="BT46" s="411">
        <v>0.25802568952999999</v>
      </c>
      <c r="BU46" s="411">
        <v>0.25802236838999998</v>
      </c>
      <c r="BV46" s="411">
        <v>0.25801810445000001</v>
      </c>
    </row>
    <row r="47" spans="1:74" ht="11.1" customHeight="1" x14ac:dyDescent="0.2">
      <c r="C47" s="225"/>
      <c r="D47" s="225"/>
      <c r="E47" s="225"/>
      <c r="F47" s="225"/>
      <c r="G47" s="225"/>
      <c r="H47" s="225"/>
      <c r="I47" s="225"/>
      <c r="J47" s="225"/>
      <c r="K47" s="225"/>
      <c r="L47" s="225"/>
      <c r="M47" s="225"/>
      <c r="N47" s="225"/>
      <c r="O47" s="225"/>
      <c r="P47" s="225"/>
      <c r="Q47" s="225"/>
      <c r="R47" s="225"/>
      <c r="S47" s="225"/>
      <c r="T47" s="225"/>
      <c r="U47" s="225"/>
      <c r="V47" s="225"/>
      <c r="W47" s="225"/>
      <c r="X47" s="225"/>
      <c r="Y47" s="225"/>
      <c r="Z47" s="225"/>
      <c r="AA47" s="225"/>
      <c r="AB47" s="225"/>
      <c r="AC47" s="225"/>
      <c r="AD47" s="225"/>
      <c r="AE47" s="225"/>
      <c r="AF47" s="225"/>
      <c r="AG47" s="225"/>
      <c r="AH47" s="225"/>
      <c r="AI47" s="225"/>
      <c r="AJ47" s="225"/>
      <c r="AK47" s="225"/>
      <c r="AL47" s="225"/>
      <c r="AM47" s="225"/>
      <c r="AN47" s="225"/>
      <c r="AO47" s="225"/>
      <c r="AP47" s="225"/>
      <c r="AQ47" s="225"/>
      <c r="AR47" s="225"/>
      <c r="AS47" s="225"/>
      <c r="AT47" s="225"/>
      <c r="AU47" s="225"/>
      <c r="AV47" s="225"/>
      <c r="AW47" s="225"/>
      <c r="AX47" s="225"/>
      <c r="AY47" s="650"/>
      <c r="AZ47" s="650"/>
      <c r="BA47" s="650"/>
      <c r="BB47" s="650"/>
      <c r="BC47" s="650"/>
      <c r="BD47" s="494"/>
      <c r="BE47" s="494"/>
      <c r="BF47" s="494"/>
      <c r="BG47" s="494"/>
      <c r="BH47" s="494"/>
      <c r="BI47" s="494"/>
      <c r="BJ47" s="494"/>
      <c r="BK47" s="412"/>
      <c r="BL47" s="412"/>
      <c r="BM47" s="412"/>
      <c r="BN47" s="412"/>
      <c r="BO47" s="412"/>
      <c r="BP47" s="412"/>
      <c r="BQ47" s="412"/>
      <c r="BR47" s="412"/>
      <c r="BS47" s="412"/>
      <c r="BT47" s="412"/>
      <c r="BU47" s="412"/>
      <c r="BV47" s="412"/>
    </row>
    <row r="48" spans="1:74" ht="11.1" customHeight="1" x14ac:dyDescent="0.2">
      <c r="A48" s="162" t="s">
        <v>547</v>
      </c>
      <c r="B48" s="172" t="s">
        <v>87</v>
      </c>
      <c r="C48" s="254">
        <v>52.658641326000001</v>
      </c>
      <c r="D48" s="254">
        <v>51.972396119999999</v>
      </c>
      <c r="E48" s="254">
        <v>52.424451210999997</v>
      </c>
      <c r="F48" s="254">
        <v>52.304769608000001</v>
      </c>
      <c r="G48" s="254">
        <v>52.056526404000003</v>
      </c>
      <c r="H48" s="254">
        <v>52.285838640999998</v>
      </c>
      <c r="I48" s="254">
        <v>52.413456299000003</v>
      </c>
      <c r="J48" s="254">
        <v>52.847880936000003</v>
      </c>
      <c r="K48" s="254">
        <v>52.043850612999996</v>
      </c>
      <c r="L48" s="254">
        <v>52.776385972999996</v>
      </c>
      <c r="M48" s="254">
        <v>52.926769014000001</v>
      </c>
      <c r="N48" s="254">
        <v>53.260444401000001</v>
      </c>
      <c r="O48" s="254">
        <v>53.091249826000002</v>
      </c>
      <c r="P48" s="254">
        <v>53.123552203999999</v>
      </c>
      <c r="Q48" s="254">
        <v>52.608042361999999</v>
      </c>
      <c r="R48" s="254">
        <v>52.697626196999998</v>
      </c>
      <c r="S48" s="254">
        <v>52.734521596999997</v>
      </c>
      <c r="T48" s="254">
        <v>52.401197015000001</v>
      </c>
      <c r="U48" s="254">
        <v>52.857939256000002</v>
      </c>
      <c r="V48" s="254">
        <v>52.756043558000002</v>
      </c>
      <c r="W48" s="254">
        <v>52.318545043</v>
      </c>
      <c r="X48" s="254">
        <v>53.535253634999997</v>
      </c>
      <c r="Y48" s="254">
        <v>54.026096037000002</v>
      </c>
      <c r="Z48" s="254">
        <v>54.115991121999997</v>
      </c>
      <c r="AA48" s="254">
        <v>53.483645234000001</v>
      </c>
      <c r="AB48" s="254">
        <v>53.277538288000002</v>
      </c>
      <c r="AC48" s="254">
        <v>53.367351444000001</v>
      </c>
      <c r="AD48" s="254">
        <v>53.836838374000003</v>
      </c>
      <c r="AE48" s="254">
        <v>53.983899039000001</v>
      </c>
      <c r="AF48" s="254">
        <v>54.244742178999999</v>
      </c>
      <c r="AG48" s="254">
        <v>54.902029392000003</v>
      </c>
      <c r="AH48" s="254">
        <v>54.857898831999997</v>
      </c>
      <c r="AI48" s="254">
        <v>54.928552891000002</v>
      </c>
      <c r="AJ48" s="254">
        <v>55.223546499000001</v>
      </c>
      <c r="AK48" s="254">
        <v>56.116646715000002</v>
      </c>
      <c r="AL48" s="254">
        <v>55.919532594000003</v>
      </c>
      <c r="AM48" s="254">
        <v>55.286746993000001</v>
      </c>
      <c r="AN48" s="254">
        <v>55.707386825999997</v>
      </c>
      <c r="AO48" s="254">
        <v>55.667150096999997</v>
      </c>
      <c r="AP48" s="254">
        <v>56.189717301999998</v>
      </c>
      <c r="AQ48" s="254">
        <v>56.195548342000002</v>
      </c>
      <c r="AR48" s="254">
        <v>57.068394908000002</v>
      </c>
      <c r="AS48" s="254">
        <v>56.895599883000003</v>
      </c>
      <c r="AT48" s="254">
        <v>57.005495332000002</v>
      </c>
      <c r="AU48" s="254">
        <v>57.179883543000003</v>
      </c>
      <c r="AV48" s="254">
        <v>58.045150542000002</v>
      </c>
      <c r="AW48" s="254">
        <v>58.105490650999997</v>
      </c>
      <c r="AX48" s="254">
        <v>58.368610834999998</v>
      </c>
      <c r="AY48" s="254">
        <v>57.807870729999998</v>
      </c>
      <c r="AZ48" s="254">
        <v>57.820615103999998</v>
      </c>
      <c r="BA48" s="254">
        <v>57.804061695999998</v>
      </c>
      <c r="BB48" s="254">
        <v>58.049912526</v>
      </c>
      <c r="BC48" s="254">
        <v>58.145596885000003</v>
      </c>
      <c r="BD48" s="411">
        <v>58.245853709000002</v>
      </c>
      <c r="BE48" s="411">
        <v>58.433281770999997</v>
      </c>
      <c r="BF48" s="411">
        <v>58.562726716999997</v>
      </c>
      <c r="BG48" s="411">
        <v>58.275194835000001</v>
      </c>
      <c r="BH48" s="411">
        <v>58.596828705999997</v>
      </c>
      <c r="BI48" s="411">
        <v>58.307554056999997</v>
      </c>
      <c r="BJ48" s="411">
        <v>57.902750378999997</v>
      </c>
      <c r="BK48" s="411">
        <v>57.503810418999997</v>
      </c>
      <c r="BL48" s="411">
        <v>57.464445519999998</v>
      </c>
      <c r="BM48" s="411">
        <v>57.460747836000003</v>
      </c>
      <c r="BN48" s="411">
        <v>57.801554162000002</v>
      </c>
      <c r="BO48" s="411">
        <v>58.233414052999997</v>
      </c>
      <c r="BP48" s="411">
        <v>58.488856376000001</v>
      </c>
      <c r="BQ48" s="411">
        <v>58.583664151000001</v>
      </c>
      <c r="BR48" s="411">
        <v>58.717365485999998</v>
      </c>
      <c r="BS48" s="411">
        <v>58.678454006999999</v>
      </c>
      <c r="BT48" s="411">
        <v>59.081140982000001</v>
      </c>
      <c r="BU48" s="411">
        <v>59.006169546999999</v>
      </c>
      <c r="BV48" s="411">
        <v>58.873218469000001</v>
      </c>
    </row>
    <row r="49" spans="1:74" ht="11.1" customHeight="1" x14ac:dyDescent="0.2">
      <c r="B49" s="172"/>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254"/>
      <c r="BB49" s="254"/>
      <c r="BC49" s="254"/>
      <c r="BD49" s="411"/>
      <c r="BE49" s="411"/>
      <c r="BF49" s="411"/>
      <c r="BG49" s="411"/>
      <c r="BH49" s="411"/>
      <c r="BI49" s="411"/>
      <c r="BJ49" s="411"/>
      <c r="BK49" s="411"/>
      <c r="BL49" s="411"/>
      <c r="BM49" s="411"/>
      <c r="BN49" s="411"/>
      <c r="BO49" s="411"/>
      <c r="BP49" s="411"/>
      <c r="BQ49" s="411"/>
      <c r="BR49" s="411"/>
      <c r="BS49" s="411"/>
      <c r="BT49" s="411"/>
      <c r="BU49" s="411"/>
      <c r="BV49" s="411"/>
    </row>
    <row r="50" spans="1:74" ht="11.1" customHeight="1" x14ac:dyDescent="0.2">
      <c r="A50" s="162" t="s">
        <v>546</v>
      </c>
      <c r="B50" s="172" t="s">
        <v>555</v>
      </c>
      <c r="C50" s="254">
        <v>6.0763301461000001</v>
      </c>
      <c r="D50" s="254">
        <v>6.0823301461000003</v>
      </c>
      <c r="E50" s="254">
        <v>5.9273301461000001</v>
      </c>
      <c r="F50" s="254">
        <v>5.9703301461000002</v>
      </c>
      <c r="G50" s="254">
        <v>5.9843301460999996</v>
      </c>
      <c r="H50" s="254">
        <v>5.9843301460999996</v>
      </c>
      <c r="I50" s="254">
        <v>5.9713301460999997</v>
      </c>
      <c r="J50" s="254">
        <v>5.9773301460999999</v>
      </c>
      <c r="K50" s="254">
        <v>5.9873301460999997</v>
      </c>
      <c r="L50" s="254">
        <v>6.0033301460999997</v>
      </c>
      <c r="M50" s="254">
        <v>6.0433301460999997</v>
      </c>
      <c r="N50" s="254">
        <v>6.0283301461000001</v>
      </c>
      <c r="O50" s="254">
        <v>6.2323301460999998</v>
      </c>
      <c r="P50" s="254">
        <v>6.2523301461000003</v>
      </c>
      <c r="Q50" s="254">
        <v>6.2423301460999996</v>
      </c>
      <c r="R50" s="254">
        <v>6.2923301461000003</v>
      </c>
      <c r="S50" s="254">
        <v>6.2823301460999996</v>
      </c>
      <c r="T50" s="254">
        <v>6.2763301461000003</v>
      </c>
      <c r="U50" s="254">
        <v>6.3093301460999998</v>
      </c>
      <c r="V50" s="254">
        <v>6.3053301461000002</v>
      </c>
      <c r="W50" s="254">
        <v>6.3163301461000003</v>
      </c>
      <c r="X50" s="254">
        <v>6.1933301461000001</v>
      </c>
      <c r="Y50" s="254">
        <v>6.3163301461000003</v>
      </c>
      <c r="Z50" s="254">
        <v>6.3383301460999997</v>
      </c>
      <c r="AA50" s="254">
        <v>6.2973301461000002</v>
      </c>
      <c r="AB50" s="254">
        <v>6.3343301461000001</v>
      </c>
      <c r="AC50" s="254">
        <v>6.3583301461000001</v>
      </c>
      <c r="AD50" s="254">
        <v>6.3333301460999998</v>
      </c>
      <c r="AE50" s="254">
        <v>6.2833301461</v>
      </c>
      <c r="AF50" s="254">
        <v>6.2683301461000003</v>
      </c>
      <c r="AG50" s="254">
        <v>6.3043301460999999</v>
      </c>
      <c r="AH50" s="254">
        <v>6.2753301461</v>
      </c>
      <c r="AI50" s="254">
        <v>6.2293301460999997</v>
      </c>
      <c r="AJ50" s="254">
        <v>6.2963301460999999</v>
      </c>
      <c r="AK50" s="254">
        <v>6.3083301461000003</v>
      </c>
      <c r="AL50" s="254">
        <v>6.2973301461000002</v>
      </c>
      <c r="AM50" s="254">
        <v>6.2383301461</v>
      </c>
      <c r="AN50" s="254">
        <v>6.2433301460999999</v>
      </c>
      <c r="AO50" s="254">
        <v>6.2683301461000003</v>
      </c>
      <c r="AP50" s="254">
        <v>6.2533301460999997</v>
      </c>
      <c r="AQ50" s="254">
        <v>6.2633301461000004</v>
      </c>
      <c r="AR50" s="254">
        <v>6.2733301461000002</v>
      </c>
      <c r="AS50" s="254">
        <v>6.2733301461000002</v>
      </c>
      <c r="AT50" s="254">
        <v>6.2733301461000002</v>
      </c>
      <c r="AU50" s="254">
        <v>6.2733301461000002</v>
      </c>
      <c r="AV50" s="254">
        <v>6.2733301461000002</v>
      </c>
      <c r="AW50" s="254">
        <v>6.2733301461000002</v>
      </c>
      <c r="AX50" s="254">
        <v>6.2733301461000002</v>
      </c>
      <c r="AY50" s="254">
        <v>6.2796831857999997</v>
      </c>
      <c r="AZ50" s="254">
        <v>6.2972253815999997</v>
      </c>
      <c r="BA50" s="254">
        <v>6.3132411444000001</v>
      </c>
      <c r="BB50" s="254">
        <v>6.3292478173999998</v>
      </c>
      <c r="BC50" s="254">
        <v>6.3451159793</v>
      </c>
      <c r="BD50" s="411">
        <v>6.3618768353000004</v>
      </c>
      <c r="BE50" s="411">
        <v>6.3780768743999996</v>
      </c>
      <c r="BF50" s="411">
        <v>6.3939975751000002</v>
      </c>
      <c r="BG50" s="411">
        <v>6.4101822726000002</v>
      </c>
      <c r="BH50" s="411">
        <v>6.4255901564000002</v>
      </c>
      <c r="BI50" s="411">
        <v>6.4417426758999996</v>
      </c>
      <c r="BJ50" s="411">
        <v>6.4580061935000002</v>
      </c>
      <c r="BK50" s="411">
        <v>6.513287021</v>
      </c>
      <c r="BL50" s="411">
        <v>6.5293066917999996</v>
      </c>
      <c r="BM50" s="411">
        <v>6.5447840482000004</v>
      </c>
      <c r="BN50" s="411">
        <v>6.5606264323000003</v>
      </c>
      <c r="BO50" s="411">
        <v>6.5760636369999999</v>
      </c>
      <c r="BP50" s="411">
        <v>6.5925963965000003</v>
      </c>
      <c r="BQ50" s="411">
        <v>6.6086008700000001</v>
      </c>
      <c r="BR50" s="411">
        <v>6.6242921573000002</v>
      </c>
      <c r="BS50" s="411">
        <v>6.6402559792</v>
      </c>
      <c r="BT50" s="411">
        <v>6.6554489863999997</v>
      </c>
      <c r="BU50" s="411">
        <v>6.6714412204000002</v>
      </c>
      <c r="BV50" s="411">
        <v>6.6874287237000001</v>
      </c>
    </row>
    <row r="51" spans="1:74" ht="11.1" customHeight="1" x14ac:dyDescent="0.2">
      <c r="A51" s="162" t="s">
        <v>548</v>
      </c>
      <c r="B51" s="172" t="s">
        <v>556</v>
      </c>
      <c r="C51" s="254">
        <v>58.734971471999998</v>
      </c>
      <c r="D51" s="254">
        <v>58.054726266000003</v>
      </c>
      <c r="E51" s="254">
        <v>58.351781357</v>
      </c>
      <c r="F51" s="254">
        <v>58.275099754000003</v>
      </c>
      <c r="G51" s="254">
        <v>58.040856550000001</v>
      </c>
      <c r="H51" s="254">
        <v>58.270168787000003</v>
      </c>
      <c r="I51" s="254">
        <v>58.384786445000003</v>
      </c>
      <c r="J51" s="254">
        <v>58.825211082000003</v>
      </c>
      <c r="K51" s="254">
        <v>58.031180759000002</v>
      </c>
      <c r="L51" s="254">
        <v>58.779716119</v>
      </c>
      <c r="M51" s="254">
        <v>58.970099159999997</v>
      </c>
      <c r="N51" s="254">
        <v>59.288774547000003</v>
      </c>
      <c r="O51" s="254">
        <v>59.323579973000001</v>
      </c>
      <c r="P51" s="254">
        <v>59.375882349999998</v>
      </c>
      <c r="Q51" s="254">
        <v>58.850372508</v>
      </c>
      <c r="R51" s="254">
        <v>58.989956343000003</v>
      </c>
      <c r="S51" s="254">
        <v>59.016851742999997</v>
      </c>
      <c r="T51" s="254">
        <v>58.677527161</v>
      </c>
      <c r="U51" s="254">
        <v>59.167269402000002</v>
      </c>
      <c r="V51" s="254">
        <v>59.061373703999998</v>
      </c>
      <c r="W51" s="254">
        <v>58.634875188999999</v>
      </c>
      <c r="X51" s="254">
        <v>59.728583782000001</v>
      </c>
      <c r="Y51" s="254">
        <v>60.342426183000001</v>
      </c>
      <c r="Z51" s="254">
        <v>60.454321268000001</v>
      </c>
      <c r="AA51" s="254">
        <v>59.780975380000001</v>
      </c>
      <c r="AB51" s="254">
        <v>59.611868434000002</v>
      </c>
      <c r="AC51" s="254">
        <v>59.725681590000001</v>
      </c>
      <c r="AD51" s="254">
        <v>60.170168519999997</v>
      </c>
      <c r="AE51" s="254">
        <v>60.267229186000002</v>
      </c>
      <c r="AF51" s="254">
        <v>60.513072325000003</v>
      </c>
      <c r="AG51" s="254">
        <v>61.206359538000001</v>
      </c>
      <c r="AH51" s="254">
        <v>61.133228977999998</v>
      </c>
      <c r="AI51" s="254">
        <v>61.157883036999998</v>
      </c>
      <c r="AJ51" s="254">
        <v>61.519876644999997</v>
      </c>
      <c r="AK51" s="254">
        <v>62.424976860999998</v>
      </c>
      <c r="AL51" s="254">
        <v>62.216862740000003</v>
      </c>
      <c r="AM51" s="254">
        <v>61.525077138999997</v>
      </c>
      <c r="AN51" s="254">
        <v>61.950716972000002</v>
      </c>
      <c r="AO51" s="254">
        <v>61.935480243000001</v>
      </c>
      <c r="AP51" s="254">
        <v>62.443047448000002</v>
      </c>
      <c r="AQ51" s="254">
        <v>62.458878488000003</v>
      </c>
      <c r="AR51" s="254">
        <v>63.341725054000001</v>
      </c>
      <c r="AS51" s="254">
        <v>63.168930029999999</v>
      </c>
      <c r="AT51" s="254">
        <v>63.278825478000002</v>
      </c>
      <c r="AU51" s="254">
        <v>63.453213689000002</v>
      </c>
      <c r="AV51" s="254">
        <v>64.318480687999994</v>
      </c>
      <c r="AW51" s="254">
        <v>64.378820797000003</v>
      </c>
      <c r="AX51" s="254">
        <v>64.641940981000005</v>
      </c>
      <c r="AY51" s="254">
        <v>64.087553916000005</v>
      </c>
      <c r="AZ51" s="254">
        <v>64.117840485000002</v>
      </c>
      <c r="BA51" s="254">
        <v>64.117302839999994</v>
      </c>
      <c r="BB51" s="254">
        <v>64.379160343999999</v>
      </c>
      <c r="BC51" s="254">
        <v>64.490712864000002</v>
      </c>
      <c r="BD51" s="411">
        <v>64.607730544999995</v>
      </c>
      <c r="BE51" s="411">
        <v>64.811358646000002</v>
      </c>
      <c r="BF51" s="411">
        <v>64.956724292000004</v>
      </c>
      <c r="BG51" s="411">
        <v>64.685377106999994</v>
      </c>
      <c r="BH51" s="411">
        <v>65.022418862999999</v>
      </c>
      <c r="BI51" s="411">
        <v>64.749296732999994</v>
      </c>
      <c r="BJ51" s="411">
        <v>64.360756572</v>
      </c>
      <c r="BK51" s="411">
        <v>64.017097440000001</v>
      </c>
      <c r="BL51" s="411">
        <v>63.993752211999997</v>
      </c>
      <c r="BM51" s="411">
        <v>64.005531884000007</v>
      </c>
      <c r="BN51" s="411">
        <v>64.362180593999994</v>
      </c>
      <c r="BO51" s="411">
        <v>64.809477689999994</v>
      </c>
      <c r="BP51" s="411">
        <v>65.081452772000006</v>
      </c>
      <c r="BQ51" s="411">
        <v>65.192265020999997</v>
      </c>
      <c r="BR51" s="411">
        <v>65.341657643000005</v>
      </c>
      <c r="BS51" s="411">
        <v>65.318709987000005</v>
      </c>
      <c r="BT51" s="411">
        <v>65.736589968000004</v>
      </c>
      <c r="BU51" s="411">
        <v>65.677610767999994</v>
      </c>
      <c r="BV51" s="411">
        <v>65.560647192999994</v>
      </c>
    </row>
    <row r="52" spans="1:74" ht="11.1" customHeight="1" x14ac:dyDescent="0.2">
      <c r="B52" s="172"/>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254"/>
      <c r="BB52" s="254"/>
      <c r="BC52" s="254"/>
      <c r="BD52" s="411"/>
      <c r="BE52" s="411"/>
      <c r="BF52" s="411"/>
      <c r="BG52" s="411"/>
      <c r="BH52" s="411"/>
      <c r="BI52" s="411"/>
      <c r="BJ52" s="411"/>
      <c r="BK52" s="411"/>
      <c r="BL52" s="411"/>
      <c r="BM52" s="411"/>
      <c r="BN52" s="411"/>
      <c r="BO52" s="411"/>
      <c r="BP52" s="411"/>
      <c r="BQ52" s="411"/>
      <c r="BR52" s="411"/>
      <c r="BS52" s="411"/>
      <c r="BT52" s="411"/>
      <c r="BU52" s="411"/>
      <c r="BV52" s="411"/>
    </row>
    <row r="53" spans="1:74" ht="11.1" customHeight="1" x14ac:dyDescent="0.2">
      <c r="A53" s="162" t="s">
        <v>1200</v>
      </c>
      <c r="B53" s="174" t="s">
        <v>1201</v>
      </c>
      <c r="C53" s="255">
        <v>0.40843699999999999</v>
      </c>
      <c r="D53" s="255">
        <v>0.350437</v>
      </c>
      <c r="E53" s="255">
        <v>0.34343699999999999</v>
      </c>
      <c r="F53" s="255">
        <v>0.51</v>
      </c>
      <c r="G53" s="255">
        <v>0.437</v>
      </c>
      <c r="H53" s="255">
        <v>0.35499999999999998</v>
      </c>
      <c r="I53" s="255">
        <v>0.34100000000000003</v>
      </c>
      <c r="J53" s="255">
        <v>0.36749999999999999</v>
      </c>
      <c r="K53" s="255">
        <v>0.69699999999999995</v>
      </c>
      <c r="L53" s="255">
        <v>0.55200000000000005</v>
      </c>
      <c r="M53" s="255">
        <v>0.66200000000000003</v>
      </c>
      <c r="N53" s="255">
        <v>0.64700000000000002</v>
      </c>
      <c r="O53" s="255">
        <v>0.68200000000000005</v>
      </c>
      <c r="P53" s="255">
        <v>1.0149999999999999</v>
      </c>
      <c r="Q53" s="255">
        <v>1.266</v>
      </c>
      <c r="R53" s="255">
        <v>0.99733333332999996</v>
      </c>
      <c r="S53" s="255">
        <v>0.90600000000000003</v>
      </c>
      <c r="T53" s="255">
        <v>0.99099999999999999</v>
      </c>
      <c r="U53" s="255">
        <v>0.91400000000000003</v>
      </c>
      <c r="V53" s="255">
        <v>1.0029999999999999</v>
      </c>
      <c r="W53" s="255">
        <v>0.96499999999999997</v>
      </c>
      <c r="X53" s="255">
        <v>0.753</v>
      </c>
      <c r="Y53" s="255">
        <v>0.79400000000000004</v>
      </c>
      <c r="Z53" s="255">
        <v>0.78</v>
      </c>
      <c r="AA53" s="255">
        <v>0.88300000000000001</v>
      </c>
      <c r="AB53" s="255">
        <v>0.93</v>
      </c>
      <c r="AC53" s="255">
        <v>0.91600000000000004</v>
      </c>
      <c r="AD53" s="255">
        <v>0.90866666666999996</v>
      </c>
      <c r="AE53" s="255">
        <v>0.82211290322999997</v>
      </c>
      <c r="AF53" s="255">
        <v>0.95899999999999996</v>
      </c>
      <c r="AG53" s="255">
        <v>0.98829032258000005</v>
      </c>
      <c r="AH53" s="255">
        <v>0.97399999999999998</v>
      </c>
      <c r="AI53" s="255">
        <v>0.66333333333</v>
      </c>
      <c r="AJ53" s="255">
        <v>0.73799999999999999</v>
      </c>
      <c r="AK53" s="255">
        <v>0.55300000000000005</v>
      </c>
      <c r="AL53" s="255">
        <v>0.63200000000000001</v>
      </c>
      <c r="AM53" s="255">
        <v>0.71180100000000002</v>
      </c>
      <c r="AN53" s="255">
        <v>0.66180099999999997</v>
      </c>
      <c r="AO53" s="255">
        <v>0.59499999999999997</v>
      </c>
      <c r="AP53" s="255">
        <v>0.67</v>
      </c>
      <c r="AQ53" s="255">
        <v>0.71599999999999997</v>
      </c>
      <c r="AR53" s="255">
        <v>0.62</v>
      </c>
      <c r="AS53" s="255">
        <v>0.67300000000000004</v>
      </c>
      <c r="AT53" s="255">
        <v>0.58199999999999996</v>
      </c>
      <c r="AU53" s="255">
        <v>0.55000000000000004</v>
      </c>
      <c r="AV53" s="255">
        <v>0.56499999999999995</v>
      </c>
      <c r="AW53" s="255">
        <v>0.57999999999999996</v>
      </c>
      <c r="AX53" s="255">
        <v>0.56999999999999995</v>
      </c>
      <c r="AY53" s="255">
        <v>0.6</v>
      </c>
      <c r="AZ53" s="255">
        <v>0.59</v>
      </c>
      <c r="BA53" s="255">
        <v>0.61</v>
      </c>
      <c r="BB53" s="255">
        <v>0.67</v>
      </c>
      <c r="BC53" s="255">
        <v>0.74299999999999999</v>
      </c>
      <c r="BD53" s="636" t="s">
        <v>1296</v>
      </c>
      <c r="BE53" s="636" t="s">
        <v>1296</v>
      </c>
      <c r="BF53" s="636" t="s">
        <v>1296</v>
      </c>
      <c r="BG53" s="636" t="s">
        <v>1296</v>
      </c>
      <c r="BH53" s="636" t="s">
        <v>1296</v>
      </c>
      <c r="BI53" s="636" t="s">
        <v>1296</v>
      </c>
      <c r="BJ53" s="636" t="s">
        <v>1296</v>
      </c>
      <c r="BK53" s="636" t="s">
        <v>1296</v>
      </c>
      <c r="BL53" s="636" t="s">
        <v>1296</v>
      </c>
      <c r="BM53" s="636" t="s">
        <v>1296</v>
      </c>
      <c r="BN53" s="636" t="s">
        <v>1296</v>
      </c>
      <c r="BO53" s="636" t="s">
        <v>1296</v>
      </c>
      <c r="BP53" s="636" t="s">
        <v>1296</v>
      </c>
      <c r="BQ53" s="636" t="s">
        <v>1296</v>
      </c>
      <c r="BR53" s="636" t="s">
        <v>1296</v>
      </c>
      <c r="BS53" s="636" t="s">
        <v>1296</v>
      </c>
      <c r="BT53" s="636" t="s">
        <v>1296</v>
      </c>
      <c r="BU53" s="636" t="s">
        <v>1296</v>
      </c>
      <c r="BV53" s="636" t="s">
        <v>1296</v>
      </c>
    </row>
    <row r="54" spans="1:74" ht="11.1" customHeight="1" x14ac:dyDescent="0.2">
      <c r="B54" s="172"/>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411"/>
      <c r="BC54" s="411"/>
      <c r="BD54" s="411"/>
      <c r="BE54" s="411"/>
      <c r="BF54" s="411"/>
      <c r="BG54" s="411"/>
      <c r="BH54" s="411"/>
      <c r="BI54" s="411"/>
      <c r="BJ54" s="411"/>
      <c r="BK54" s="411"/>
      <c r="BL54" s="411"/>
      <c r="BM54" s="411"/>
      <c r="BN54" s="411"/>
      <c r="BO54" s="411"/>
      <c r="BP54" s="411"/>
      <c r="BQ54" s="411"/>
      <c r="BR54" s="411"/>
      <c r="BS54" s="411"/>
      <c r="BT54" s="411"/>
      <c r="BU54" s="411"/>
      <c r="BV54" s="411"/>
    </row>
    <row r="55" spans="1:74" ht="11.1" customHeight="1" x14ac:dyDescent="0.2">
      <c r="BK55" s="413"/>
      <c r="BL55" s="413"/>
      <c r="BM55" s="413"/>
      <c r="BN55" s="413"/>
      <c r="BO55" s="413"/>
      <c r="BP55" s="413"/>
      <c r="BQ55" s="413"/>
      <c r="BR55" s="413"/>
      <c r="BS55" s="413"/>
      <c r="BT55" s="413"/>
      <c r="BU55" s="413"/>
      <c r="BV55" s="413"/>
    </row>
    <row r="56" spans="1:74" ht="12" customHeight="1" x14ac:dyDescent="0.2">
      <c r="B56" s="679" t="s">
        <v>1079</v>
      </c>
      <c r="C56" s="676"/>
      <c r="D56" s="676"/>
      <c r="E56" s="676"/>
      <c r="F56" s="676"/>
      <c r="G56" s="676"/>
      <c r="H56" s="676"/>
      <c r="I56" s="676"/>
      <c r="J56" s="676"/>
      <c r="K56" s="676"/>
      <c r="L56" s="676"/>
      <c r="M56" s="676"/>
      <c r="N56" s="676"/>
      <c r="O56" s="676"/>
      <c r="P56" s="676"/>
      <c r="Q56" s="676"/>
    </row>
    <row r="57" spans="1:74" ht="12" customHeight="1" x14ac:dyDescent="0.2">
      <c r="B57" s="690" t="s">
        <v>943</v>
      </c>
      <c r="C57" s="662"/>
      <c r="D57" s="662"/>
      <c r="E57" s="662"/>
      <c r="F57" s="662"/>
      <c r="G57" s="662"/>
      <c r="H57" s="662"/>
      <c r="I57" s="662"/>
      <c r="J57" s="662"/>
      <c r="K57" s="662"/>
      <c r="L57" s="662"/>
      <c r="M57" s="662"/>
      <c r="N57" s="662"/>
      <c r="O57" s="662"/>
      <c r="P57" s="662"/>
      <c r="Q57" s="662"/>
    </row>
    <row r="58" spans="1:74" ht="12" customHeight="1" x14ac:dyDescent="0.2">
      <c r="B58" s="690" t="s">
        <v>1168</v>
      </c>
      <c r="C58" s="666"/>
      <c r="D58" s="666"/>
      <c r="E58" s="666"/>
      <c r="F58" s="666"/>
      <c r="G58" s="666"/>
      <c r="H58" s="666"/>
      <c r="I58" s="666"/>
      <c r="J58" s="666"/>
      <c r="K58" s="666"/>
      <c r="L58" s="666"/>
      <c r="M58" s="666"/>
      <c r="N58" s="666"/>
      <c r="O58" s="666"/>
      <c r="P58" s="666"/>
      <c r="Q58" s="662"/>
    </row>
    <row r="59" spans="1:74" s="442" customFormat="1" ht="12" customHeight="1" x14ac:dyDescent="0.2">
      <c r="A59" s="443"/>
      <c r="B59" s="665" t="s">
        <v>1106</v>
      </c>
      <c r="C59" s="666"/>
      <c r="D59" s="666"/>
      <c r="E59" s="666"/>
      <c r="F59" s="666"/>
      <c r="G59" s="666"/>
      <c r="H59" s="666"/>
      <c r="I59" s="666"/>
      <c r="J59" s="666"/>
      <c r="K59" s="666"/>
      <c r="L59" s="666"/>
      <c r="M59" s="666"/>
      <c r="N59" s="666"/>
      <c r="O59" s="666"/>
      <c r="P59" s="666"/>
      <c r="Q59" s="662"/>
      <c r="AY59" s="539"/>
      <c r="AZ59" s="539"/>
      <c r="BA59" s="539"/>
      <c r="BB59" s="539"/>
      <c r="BC59" s="539"/>
      <c r="BD59" s="539"/>
      <c r="BE59" s="539"/>
      <c r="BF59" s="539"/>
      <c r="BG59" s="539"/>
      <c r="BH59" s="539"/>
      <c r="BI59" s="539"/>
      <c r="BJ59" s="539"/>
    </row>
    <row r="60" spans="1:74" s="442" customFormat="1" ht="12" customHeight="1" x14ac:dyDescent="0.2">
      <c r="A60" s="443"/>
      <c r="B60" s="690" t="s">
        <v>1058</v>
      </c>
      <c r="C60" s="690"/>
      <c r="D60" s="690"/>
      <c r="E60" s="690"/>
      <c r="F60" s="690"/>
      <c r="G60" s="690"/>
      <c r="H60" s="690"/>
      <c r="I60" s="690"/>
      <c r="J60" s="690"/>
      <c r="K60" s="690"/>
      <c r="L60" s="690"/>
      <c r="M60" s="690"/>
      <c r="N60" s="690"/>
      <c r="O60" s="690"/>
      <c r="P60" s="690"/>
      <c r="Q60" s="662"/>
      <c r="AY60" s="539"/>
      <c r="AZ60" s="539"/>
      <c r="BA60" s="539"/>
      <c r="BB60" s="539"/>
      <c r="BC60" s="539"/>
      <c r="BD60" s="539"/>
      <c r="BE60" s="539"/>
      <c r="BF60" s="539"/>
      <c r="BG60" s="539"/>
      <c r="BH60" s="539"/>
      <c r="BI60" s="539"/>
      <c r="BJ60" s="539"/>
    </row>
    <row r="61" spans="1:74" s="442" customFormat="1" ht="12" customHeight="1" x14ac:dyDescent="0.2">
      <c r="A61" s="443"/>
      <c r="B61" s="690" t="s">
        <v>1143</v>
      </c>
      <c r="C61" s="662"/>
      <c r="D61" s="662"/>
      <c r="E61" s="662"/>
      <c r="F61" s="662"/>
      <c r="G61" s="662"/>
      <c r="H61" s="662"/>
      <c r="I61" s="662"/>
      <c r="J61" s="662"/>
      <c r="K61" s="662"/>
      <c r="L61" s="662"/>
      <c r="M61" s="662"/>
      <c r="N61" s="662"/>
      <c r="O61" s="662"/>
      <c r="P61" s="662"/>
      <c r="Q61" s="662"/>
      <c r="AY61" s="539"/>
      <c r="AZ61" s="539"/>
      <c r="BA61" s="539"/>
      <c r="BB61" s="539"/>
      <c r="BC61" s="539"/>
      <c r="BD61" s="539"/>
      <c r="BE61" s="539"/>
      <c r="BF61" s="539"/>
      <c r="BG61" s="539"/>
      <c r="BH61" s="539"/>
      <c r="BI61" s="539"/>
      <c r="BJ61" s="539"/>
    </row>
    <row r="62" spans="1:74" s="442" customFormat="1" ht="12.75" x14ac:dyDescent="0.2">
      <c r="A62" s="443"/>
      <c r="B62" s="689" t="s">
        <v>1130</v>
      </c>
      <c r="C62" s="662"/>
      <c r="D62" s="662"/>
      <c r="E62" s="662"/>
      <c r="F62" s="662"/>
      <c r="G62" s="662"/>
      <c r="H62" s="662"/>
      <c r="I62" s="662"/>
      <c r="J62" s="662"/>
      <c r="K62" s="662"/>
      <c r="L62" s="662"/>
      <c r="M62" s="662"/>
      <c r="N62" s="662"/>
      <c r="O62" s="662"/>
      <c r="P62" s="662"/>
      <c r="Q62" s="662"/>
      <c r="AY62" s="539"/>
      <c r="AZ62" s="539"/>
      <c r="BA62" s="539"/>
      <c r="BB62" s="539"/>
      <c r="BC62" s="539"/>
      <c r="BD62" s="539"/>
      <c r="BE62" s="539"/>
      <c r="BF62" s="539"/>
      <c r="BG62" s="539"/>
      <c r="BH62" s="539"/>
      <c r="BI62" s="539"/>
      <c r="BJ62" s="539"/>
    </row>
    <row r="63" spans="1:74" s="442" customFormat="1" ht="12" customHeight="1" x14ac:dyDescent="0.2">
      <c r="A63" s="443"/>
      <c r="B63" s="660" t="s">
        <v>1110</v>
      </c>
      <c r="C63" s="661"/>
      <c r="D63" s="661"/>
      <c r="E63" s="661"/>
      <c r="F63" s="661"/>
      <c r="G63" s="661"/>
      <c r="H63" s="661"/>
      <c r="I63" s="661"/>
      <c r="J63" s="661"/>
      <c r="K63" s="661"/>
      <c r="L63" s="661"/>
      <c r="M63" s="661"/>
      <c r="N63" s="661"/>
      <c r="O63" s="661"/>
      <c r="P63" s="661"/>
      <c r="Q63" s="662"/>
      <c r="AY63" s="539"/>
      <c r="AZ63" s="539"/>
      <c r="BA63" s="539"/>
      <c r="BB63" s="539"/>
      <c r="BC63" s="539"/>
      <c r="BD63" s="539"/>
      <c r="BE63" s="539"/>
      <c r="BF63" s="539"/>
      <c r="BG63" s="539"/>
      <c r="BH63" s="539"/>
      <c r="BI63" s="539"/>
      <c r="BJ63" s="539"/>
    </row>
    <row r="64" spans="1:74" s="442" customFormat="1" ht="12" customHeight="1" x14ac:dyDescent="0.2">
      <c r="A64" s="438"/>
      <c r="B64" s="682" t="s">
        <v>1227</v>
      </c>
      <c r="C64" s="662"/>
      <c r="D64" s="662"/>
      <c r="E64" s="662"/>
      <c r="F64" s="662"/>
      <c r="G64" s="662"/>
      <c r="H64" s="662"/>
      <c r="I64" s="662"/>
      <c r="J64" s="662"/>
      <c r="K64" s="662"/>
      <c r="L64" s="662"/>
      <c r="M64" s="662"/>
      <c r="N64" s="662"/>
      <c r="O64" s="662"/>
      <c r="P64" s="662"/>
      <c r="Q64" s="662"/>
      <c r="AY64" s="539"/>
      <c r="AZ64" s="539"/>
      <c r="BA64" s="539"/>
      <c r="BB64" s="539"/>
      <c r="BC64" s="539"/>
      <c r="BD64" s="539"/>
      <c r="BE64" s="539"/>
      <c r="BF64" s="539"/>
      <c r="BG64" s="539"/>
      <c r="BH64" s="539"/>
      <c r="BI64" s="539"/>
      <c r="BJ64" s="539"/>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row r="126" spans="63:74" x14ac:dyDescent="0.2">
      <c r="BK126" s="413"/>
      <c r="BL126" s="413"/>
      <c r="BM126" s="413"/>
      <c r="BN126" s="413"/>
      <c r="BO126" s="413"/>
      <c r="BP126" s="413"/>
      <c r="BQ126" s="413"/>
      <c r="BR126" s="413"/>
      <c r="BS126" s="413"/>
      <c r="BT126" s="413"/>
      <c r="BU126" s="413"/>
      <c r="BV126" s="413"/>
    </row>
    <row r="127" spans="63:74" x14ac:dyDescent="0.2">
      <c r="BK127" s="413"/>
      <c r="BL127" s="413"/>
      <c r="BM127" s="413"/>
      <c r="BN127" s="413"/>
      <c r="BO127" s="413"/>
      <c r="BP127" s="413"/>
      <c r="BQ127" s="413"/>
      <c r="BR127" s="413"/>
      <c r="BS127" s="413"/>
      <c r="BT127" s="413"/>
      <c r="BU127" s="413"/>
      <c r="BV127" s="413"/>
    </row>
    <row r="128" spans="63:74" x14ac:dyDescent="0.2">
      <c r="BK128" s="413"/>
      <c r="BL128" s="413"/>
      <c r="BM128" s="413"/>
      <c r="BN128" s="413"/>
      <c r="BO128" s="413"/>
      <c r="BP128" s="413"/>
      <c r="BQ128" s="413"/>
      <c r="BR128" s="413"/>
      <c r="BS128" s="413"/>
      <c r="BT128" s="413"/>
      <c r="BU128" s="413"/>
      <c r="BV128" s="413"/>
    </row>
    <row r="129" spans="63:74" x14ac:dyDescent="0.2">
      <c r="BK129" s="413"/>
      <c r="BL129" s="413"/>
      <c r="BM129" s="413"/>
      <c r="BN129" s="413"/>
      <c r="BO129" s="413"/>
      <c r="BP129" s="413"/>
      <c r="BQ129" s="413"/>
      <c r="BR129" s="413"/>
      <c r="BS129" s="413"/>
      <c r="BT129" s="413"/>
      <c r="BU129" s="413"/>
      <c r="BV129" s="413"/>
    </row>
    <row r="130" spans="63:74" x14ac:dyDescent="0.2">
      <c r="BK130" s="413"/>
      <c r="BL130" s="413"/>
      <c r="BM130" s="413"/>
      <c r="BN130" s="413"/>
      <c r="BO130" s="413"/>
      <c r="BP130" s="413"/>
      <c r="BQ130" s="413"/>
      <c r="BR130" s="413"/>
      <c r="BS130" s="413"/>
      <c r="BT130" s="413"/>
      <c r="BU130" s="413"/>
      <c r="BV130" s="413"/>
    </row>
    <row r="131" spans="63:74" x14ac:dyDescent="0.2">
      <c r="BK131" s="413"/>
      <c r="BL131" s="413"/>
      <c r="BM131" s="413"/>
      <c r="BN131" s="413"/>
      <c r="BO131" s="413"/>
      <c r="BP131" s="413"/>
      <c r="BQ131" s="413"/>
      <c r="BR131" s="413"/>
      <c r="BS131" s="413"/>
      <c r="BT131" s="413"/>
      <c r="BU131" s="413"/>
      <c r="BV131" s="413"/>
    </row>
    <row r="132" spans="63:74" x14ac:dyDescent="0.2">
      <c r="BK132" s="413"/>
      <c r="BL132" s="413"/>
      <c r="BM132" s="413"/>
      <c r="BN132" s="413"/>
      <c r="BO132" s="413"/>
      <c r="BP132" s="413"/>
      <c r="BQ132" s="413"/>
      <c r="BR132" s="413"/>
      <c r="BS132" s="413"/>
      <c r="BT132" s="413"/>
      <c r="BU132" s="413"/>
      <c r="BV132" s="413"/>
    </row>
    <row r="133" spans="63:74" x14ac:dyDescent="0.2">
      <c r="BK133" s="413"/>
      <c r="BL133" s="413"/>
      <c r="BM133" s="413"/>
      <c r="BN133" s="413"/>
      <c r="BO133" s="413"/>
      <c r="BP133" s="413"/>
      <c r="BQ133" s="413"/>
      <c r="BR133" s="413"/>
      <c r="BS133" s="413"/>
      <c r="BT133" s="413"/>
      <c r="BU133" s="413"/>
      <c r="BV133" s="413"/>
    </row>
    <row r="134" spans="63:74" x14ac:dyDescent="0.2">
      <c r="BK134" s="413"/>
      <c r="BL134" s="413"/>
      <c r="BM134" s="413"/>
      <c r="BN134" s="413"/>
      <c r="BO134" s="413"/>
      <c r="BP134" s="413"/>
      <c r="BQ134" s="413"/>
      <c r="BR134" s="413"/>
      <c r="BS134" s="413"/>
      <c r="BT134" s="413"/>
      <c r="BU134" s="413"/>
      <c r="BV134" s="413"/>
    </row>
    <row r="135" spans="63:74" x14ac:dyDescent="0.2">
      <c r="BK135" s="413"/>
      <c r="BL135" s="413"/>
      <c r="BM135" s="413"/>
      <c r="BN135" s="413"/>
      <c r="BO135" s="413"/>
      <c r="BP135" s="413"/>
      <c r="BQ135" s="413"/>
      <c r="BR135" s="413"/>
      <c r="BS135" s="413"/>
      <c r="BT135" s="413"/>
      <c r="BU135" s="413"/>
      <c r="BV135" s="413"/>
    </row>
    <row r="136" spans="63:74" x14ac:dyDescent="0.2">
      <c r="BK136" s="413"/>
      <c r="BL136" s="413"/>
      <c r="BM136" s="413"/>
      <c r="BN136" s="413"/>
      <c r="BO136" s="413"/>
      <c r="BP136" s="413"/>
      <c r="BQ136" s="413"/>
      <c r="BR136" s="413"/>
      <c r="BS136" s="413"/>
      <c r="BT136" s="413"/>
      <c r="BU136" s="413"/>
      <c r="BV136" s="413"/>
    </row>
    <row r="137" spans="63:74" x14ac:dyDescent="0.2">
      <c r="BK137" s="413"/>
      <c r="BL137" s="413"/>
      <c r="BM137" s="413"/>
      <c r="BN137" s="413"/>
      <c r="BO137" s="413"/>
      <c r="BP137" s="413"/>
      <c r="BQ137" s="413"/>
      <c r="BR137" s="413"/>
      <c r="BS137" s="413"/>
      <c r="BT137" s="413"/>
      <c r="BU137" s="413"/>
      <c r="BV137" s="413"/>
    </row>
    <row r="138" spans="63:74" x14ac:dyDescent="0.2">
      <c r="BK138" s="413"/>
      <c r="BL138" s="413"/>
      <c r="BM138" s="413"/>
      <c r="BN138" s="413"/>
      <c r="BO138" s="413"/>
      <c r="BP138" s="413"/>
      <c r="BQ138" s="413"/>
      <c r="BR138" s="413"/>
      <c r="BS138" s="413"/>
      <c r="BT138" s="413"/>
      <c r="BU138" s="413"/>
      <c r="BV138" s="413"/>
    </row>
    <row r="139" spans="63:74" x14ac:dyDescent="0.2">
      <c r="BK139" s="413"/>
      <c r="BL139" s="413"/>
      <c r="BM139" s="413"/>
      <c r="BN139" s="413"/>
      <c r="BO139" s="413"/>
      <c r="BP139" s="413"/>
      <c r="BQ139" s="413"/>
      <c r="BR139" s="413"/>
      <c r="BS139" s="413"/>
      <c r="BT139" s="413"/>
      <c r="BU139" s="413"/>
      <c r="BV139" s="413"/>
    </row>
    <row r="140" spans="63:74" x14ac:dyDescent="0.2">
      <c r="BK140" s="413"/>
      <c r="BL140" s="413"/>
      <c r="BM140" s="413"/>
      <c r="BN140" s="413"/>
      <c r="BO140" s="413"/>
      <c r="BP140" s="413"/>
      <c r="BQ140" s="413"/>
      <c r="BR140" s="413"/>
      <c r="BS140" s="413"/>
      <c r="BT140" s="413"/>
      <c r="BU140" s="413"/>
      <c r="BV140" s="413"/>
    </row>
    <row r="141" spans="63:74" x14ac:dyDescent="0.2">
      <c r="BK141" s="413"/>
      <c r="BL141" s="413"/>
      <c r="BM141" s="413"/>
      <c r="BN141" s="413"/>
      <c r="BO141" s="413"/>
      <c r="BP141" s="413"/>
      <c r="BQ141" s="413"/>
      <c r="BR141" s="413"/>
      <c r="BS141" s="413"/>
      <c r="BT141" s="413"/>
      <c r="BU141" s="413"/>
      <c r="BV141" s="413"/>
    </row>
    <row r="142" spans="63:74" x14ac:dyDescent="0.2">
      <c r="BK142" s="413"/>
      <c r="BL142" s="413"/>
      <c r="BM142" s="413"/>
      <c r="BN142" s="413"/>
      <c r="BO142" s="413"/>
      <c r="BP142" s="413"/>
      <c r="BQ142" s="413"/>
      <c r="BR142" s="413"/>
      <c r="BS142" s="413"/>
      <c r="BT142" s="413"/>
      <c r="BU142" s="413"/>
      <c r="BV142" s="413"/>
    </row>
    <row r="143" spans="63:74" x14ac:dyDescent="0.2">
      <c r="BK143" s="413"/>
      <c r="BL143" s="413"/>
      <c r="BM143" s="413"/>
      <c r="BN143" s="413"/>
      <c r="BO143" s="413"/>
      <c r="BP143" s="413"/>
      <c r="BQ143" s="413"/>
      <c r="BR143" s="413"/>
      <c r="BS143" s="413"/>
      <c r="BT143" s="413"/>
      <c r="BU143" s="413"/>
      <c r="BV143" s="413"/>
    </row>
    <row r="144" spans="63:74" x14ac:dyDescent="0.2">
      <c r="BK144" s="413"/>
      <c r="BL144" s="413"/>
      <c r="BM144" s="413"/>
      <c r="BN144" s="413"/>
      <c r="BO144" s="413"/>
      <c r="BP144" s="413"/>
      <c r="BQ144" s="413"/>
      <c r="BR144" s="413"/>
      <c r="BS144" s="413"/>
      <c r="BT144" s="413"/>
      <c r="BU144" s="413"/>
      <c r="BV144" s="413"/>
    </row>
    <row r="145" spans="63:74" x14ac:dyDescent="0.2">
      <c r="BK145" s="413"/>
      <c r="BL145" s="413"/>
      <c r="BM145" s="413"/>
      <c r="BN145" s="413"/>
      <c r="BO145" s="413"/>
      <c r="BP145" s="413"/>
      <c r="BQ145" s="413"/>
      <c r="BR145" s="413"/>
      <c r="BS145" s="413"/>
      <c r="BT145" s="413"/>
      <c r="BU145" s="413"/>
      <c r="BV145" s="413"/>
    </row>
    <row r="146" spans="63:74" x14ac:dyDescent="0.2">
      <c r="BK146" s="413"/>
      <c r="BL146" s="413"/>
      <c r="BM146" s="413"/>
      <c r="BN146" s="413"/>
      <c r="BO146" s="413"/>
      <c r="BP146" s="413"/>
      <c r="BQ146" s="413"/>
      <c r="BR146" s="413"/>
      <c r="BS146" s="413"/>
      <c r="BT146" s="413"/>
      <c r="BU146" s="413"/>
      <c r="BV146" s="413"/>
    </row>
    <row r="147" spans="63:74" x14ac:dyDescent="0.2">
      <c r="BK147" s="413"/>
      <c r="BL147" s="413"/>
      <c r="BM147" s="413"/>
      <c r="BN147" s="413"/>
      <c r="BO147" s="413"/>
      <c r="BP147" s="413"/>
      <c r="BQ147" s="413"/>
      <c r="BR147" s="413"/>
      <c r="BS147" s="413"/>
      <c r="BT147" s="413"/>
      <c r="BU147" s="413"/>
      <c r="BV147" s="413"/>
    </row>
    <row r="148" spans="63:74" x14ac:dyDescent="0.2">
      <c r="BK148" s="413"/>
      <c r="BL148" s="413"/>
      <c r="BM148" s="413"/>
      <c r="BN148" s="413"/>
      <c r="BO148" s="413"/>
      <c r="BP148" s="413"/>
      <c r="BQ148" s="413"/>
      <c r="BR148" s="413"/>
      <c r="BS148" s="413"/>
      <c r="BT148" s="413"/>
      <c r="BU148" s="413"/>
      <c r="BV148" s="413"/>
    </row>
    <row r="149" spans="63:74" x14ac:dyDescent="0.2">
      <c r="BK149" s="413"/>
      <c r="BL149" s="413"/>
      <c r="BM149" s="413"/>
      <c r="BN149" s="413"/>
      <c r="BO149" s="413"/>
      <c r="BP149" s="413"/>
      <c r="BQ149" s="413"/>
      <c r="BR149" s="413"/>
      <c r="BS149" s="413"/>
      <c r="BT149" s="413"/>
      <c r="BU149" s="413"/>
      <c r="BV149" s="413"/>
    </row>
  </sheetData>
  <mergeCells count="17">
    <mergeCell ref="A1:A2"/>
    <mergeCell ref="AM3:AX3"/>
    <mergeCell ref="AY3:BJ3"/>
    <mergeCell ref="BK3:BV3"/>
    <mergeCell ref="B1:AL1"/>
    <mergeCell ref="C3:N3"/>
    <mergeCell ref="O3:Z3"/>
    <mergeCell ref="AA3:AL3"/>
    <mergeCell ref="B62:Q62"/>
    <mergeCell ref="B63:Q63"/>
    <mergeCell ref="B64:Q64"/>
    <mergeCell ref="B56:Q56"/>
    <mergeCell ref="B59:Q59"/>
    <mergeCell ref="B60:Q60"/>
    <mergeCell ref="B61:Q61"/>
    <mergeCell ref="B58:Q58"/>
    <mergeCell ref="B57:Q57"/>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Y5" activePane="bottomRight" state="frozen"/>
      <selection activeCell="BC15" sqref="BC15"/>
      <selection pane="topRight" activeCell="BC15" sqref="BC15"/>
      <selection pane="bottomLeft" activeCell="BC15" sqref="BC15"/>
      <selection pane="bottomRight" activeCell="BC37" sqref="BC37"/>
    </sheetView>
  </sheetViews>
  <sheetFormatPr defaultColWidth="8.5703125" defaultRowHeight="11.25" x14ac:dyDescent="0.2"/>
  <cols>
    <col min="1" max="1" width="12.42578125" style="162" customWidth="1"/>
    <col min="2" max="2" width="29.42578125" style="153" customWidth="1"/>
    <col min="3" max="50" width="6.5703125" style="153" customWidth="1"/>
    <col min="51" max="62" width="6.5703125" style="496" customWidth="1"/>
    <col min="63" max="74" width="6.5703125" style="153" customWidth="1"/>
    <col min="75" max="16384" width="8.5703125" style="153"/>
  </cols>
  <sheetData>
    <row r="1" spans="1:74" ht="13.35" customHeight="1" x14ac:dyDescent="0.2">
      <c r="A1" s="668" t="s">
        <v>1054</v>
      </c>
      <c r="B1" s="691" t="s">
        <v>932</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row>
    <row r="2" spans="1:74" ht="12.75"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B5" s="256" t="s">
        <v>348</v>
      </c>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54"/>
      <c r="AM5" s="254"/>
      <c r="AN5" s="254"/>
      <c r="AO5" s="254"/>
      <c r="AP5" s="254"/>
      <c r="AQ5" s="254"/>
      <c r="AR5" s="254"/>
      <c r="AS5" s="254"/>
      <c r="AT5" s="254"/>
      <c r="AU5" s="254"/>
      <c r="AV5" s="254"/>
      <c r="AW5" s="254"/>
      <c r="AX5" s="254"/>
      <c r="AY5" s="411"/>
      <c r="AZ5" s="411"/>
      <c r="BA5" s="254"/>
      <c r="BB5" s="411"/>
      <c r="BC5" s="411"/>
      <c r="BD5" s="411"/>
      <c r="BE5" s="254"/>
      <c r="BF5" s="411"/>
      <c r="BG5" s="254"/>
      <c r="BH5" s="411"/>
      <c r="BI5" s="411"/>
      <c r="BJ5" s="411"/>
      <c r="BK5" s="411"/>
      <c r="BL5" s="411"/>
      <c r="BM5" s="411"/>
      <c r="BN5" s="411"/>
      <c r="BO5" s="411"/>
      <c r="BP5" s="411"/>
      <c r="BQ5" s="411"/>
      <c r="BR5" s="411"/>
      <c r="BS5" s="411"/>
      <c r="BT5" s="411"/>
      <c r="BU5" s="411"/>
      <c r="BV5" s="411"/>
    </row>
    <row r="6" spans="1:74" ht="11.1" customHeight="1" x14ac:dyDescent="0.2">
      <c r="A6" s="162" t="s">
        <v>362</v>
      </c>
      <c r="B6" s="173" t="s">
        <v>349</v>
      </c>
      <c r="C6" s="254">
        <v>1.27</v>
      </c>
      <c r="D6" s="254">
        <v>1.27</v>
      </c>
      <c r="E6" s="254">
        <v>1.27</v>
      </c>
      <c r="F6" s="254">
        <v>1.27</v>
      </c>
      <c r="G6" s="254">
        <v>1.27</v>
      </c>
      <c r="H6" s="254">
        <v>1.27</v>
      </c>
      <c r="I6" s="254">
        <v>1.27</v>
      </c>
      <c r="J6" s="254">
        <v>1.27</v>
      </c>
      <c r="K6" s="254">
        <v>1.27</v>
      </c>
      <c r="L6" s="254">
        <v>1.27</v>
      </c>
      <c r="M6" s="254">
        <v>1.27</v>
      </c>
      <c r="N6" s="254">
        <v>1.27</v>
      </c>
      <c r="O6" s="254">
        <v>1.27</v>
      </c>
      <c r="P6" s="254">
        <v>1.27</v>
      </c>
      <c r="Q6" s="254">
        <v>1.27</v>
      </c>
      <c r="R6" s="254">
        <v>1.27</v>
      </c>
      <c r="S6" s="254">
        <v>1.27</v>
      </c>
      <c r="T6" s="254">
        <v>1.27</v>
      </c>
      <c r="U6" s="254">
        <v>1.27</v>
      </c>
      <c r="V6" s="254">
        <v>1.27</v>
      </c>
      <c r="W6" s="254">
        <v>1.27</v>
      </c>
      <c r="X6" s="254">
        <v>1.2</v>
      </c>
      <c r="Y6" s="254">
        <v>1.2</v>
      </c>
      <c r="Z6" s="254">
        <v>1.2</v>
      </c>
      <c r="AA6" s="254">
        <v>1.2</v>
      </c>
      <c r="AB6" s="254">
        <v>1.2</v>
      </c>
      <c r="AC6" s="254">
        <v>1.2</v>
      </c>
      <c r="AD6" s="254">
        <v>1.2</v>
      </c>
      <c r="AE6" s="254">
        <v>1.2</v>
      </c>
      <c r="AF6" s="254">
        <v>1.2</v>
      </c>
      <c r="AG6" s="254">
        <v>1.2</v>
      </c>
      <c r="AH6" s="254">
        <v>1.2</v>
      </c>
      <c r="AI6" s="254">
        <v>1.2</v>
      </c>
      <c r="AJ6" s="254">
        <v>1.2</v>
      </c>
      <c r="AK6" s="254">
        <v>1.1000000000000001</v>
      </c>
      <c r="AL6" s="254">
        <v>1.2</v>
      </c>
      <c r="AM6" s="254">
        <v>1.1499999999999999</v>
      </c>
      <c r="AN6" s="254">
        <v>1.1499999999999999</v>
      </c>
      <c r="AO6" s="254">
        <v>1.1499999999999999</v>
      </c>
      <c r="AP6" s="254">
        <v>1.1499999999999999</v>
      </c>
      <c r="AQ6" s="254">
        <v>1.1499999999999999</v>
      </c>
      <c r="AR6" s="254">
        <v>1.1499999999999999</v>
      </c>
      <c r="AS6" s="254">
        <v>1.1499999999999999</v>
      </c>
      <c r="AT6" s="254">
        <v>1.1499999999999999</v>
      </c>
      <c r="AU6" s="254">
        <v>1.1499999999999999</v>
      </c>
      <c r="AV6" s="254">
        <v>1.1499999999999999</v>
      </c>
      <c r="AW6" s="254">
        <v>1.1499999999999999</v>
      </c>
      <c r="AX6" s="254">
        <v>1.1499999999999999</v>
      </c>
      <c r="AY6" s="254">
        <v>1.1000000000000001</v>
      </c>
      <c r="AZ6" s="254">
        <v>1.1000000000000001</v>
      </c>
      <c r="BA6" s="254">
        <v>1.1000000000000001</v>
      </c>
      <c r="BB6" s="254">
        <v>1.1000000000000001</v>
      </c>
      <c r="BC6" s="254">
        <v>1.1000000000000001</v>
      </c>
      <c r="BD6" s="411" t="s">
        <v>1297</v>
      </c>
      <c r="BE6" s="411" t="s">
        <v>1297</v>
      </c>
      <c r="BF6" s="411" t="s">
        <v>1297</v>
      </c>
      <c r="BG6" s="411" t="s">
        <v>1297</v>
      </c>
      <c r="BH6" s="411" t="s">
        <v>1297</v>
      </c>
      <c r="BI6" s="411" t="s">
        <v>1297</v>
      </c>
      <c r="BJ6" s="254" t="s">
        <v>1297</v>
      </c>
      <c r="BK6" s="254" t="s">
        <v>1297</v>
      </c>
      <c r="BL6" s="254" t="s">
        <v>1297</v>
      </c>
      <c r="BM6" s="254" t="s">
        <v>1297</v>
      </c>
      <c r="BN6" s="254" t="s">
        <v>1297</v>
      </c>
      <c r="BO6" s="254" t="s">
        <v>1297</v>
      </c>
      <c r="BP6" s="254" t="s">
        <v>1297</v>
      </c>
      <c r="BQ6" s="254" t="s">
        <v>1297</v>
      </c>
      <c r="BR6" s="254" t="s">
        <v>1297</v>
      </c>
      <c r="BS6" s="254" t="s">
        <v>1297</v>
      </c>
      <c r="BT6" s="254" t="s">
        <v>1297</v>
      </c>
      <c r="BU6" s="254" t="s">
        <v>1297</v>
      </c>
      <c r="BV6" s="254" t="s">
        <v>1297</v>
      </c>
    </row>
    <row r="7" spans="1:74" ht="11.1" customHeight="1" x14ac:dyDescent="0.2">
      <c r="A7" s="162" t="s">
        <v>371</v>
      </c>
      <c r="B7" s="173" t="s">
        <v>358</v>
      </c>
      <c r="C7" s="254">
        <v>1.7</v>
      </c>
      <c r="D7" s="254">
        <v>1.7</v>
      </c>
      <c r="E7" s="254">
        <v>1.7</v>
      </c>
      <c r="F7" s="254">
        <v>1.65</v>
      </c>
      <c r="G7" s="254">
        <v>1.55</v>
      </c>
      <c r="H7" s="254">
        <v>1.6</v>
      </c>
      <c r="I7" s="254">
        <v>1.65</v>
      </c>
      <c r="J7" s="254">
        <v>1.7</v>
      </c>
      <c r="K7" s="254">
        <v>1.75</v>
      </c>
      <c r="L7" s="254">
        <v>1.7</v>
      </c>
      <c r="M7" s="254">
        <v>1.85</v>
      </c>
      <c r="N7" s="254">
        <v>1.8</v>
      </c>
      <c r="O7" s="254">
        <v>1.8</v>
      </c>
      <c r="P7" s="254">
        <v>1.85</v>
      </c>
      <c r="Q7" s="254">
        <v>1.7</v>
      </c>
      <c r="R7" s="254">
        <v>1.8</v>
      </c>
      <c r="S7" s="254">
        <v>1.75</v>
      </c>
      <c r="T7" s="254">
        <v>1.7</v>
      </c>
      <c r="U7" s="254">
        <v>1.65</v>
      </c>
      <c r="V7" s="254">
        <v>1.75</v>
      </c>
      <c r="W7" s="254">
        <v>1.65</v>
      </c>
      <c r="X7" s="254">
        <v>1.7</v>
      </c>
      <c r="Y7" s="254">
        <v>1.68</v>
      </c>
      <c r="Z7" s="254">
        <v>1.7</v>
      </c>
      <c r="AA7" s="254">
        <v>1.75</v>
      </c>
      <c r="AB7" s="254">
        <v>1.7</v>
      </c>
      <c r="AC7" s="254">
        <v>1.8</v>
      </c>
      <c r="AD7" s="254">
        <v>1.7649999999999999</v>
      </c>
      <c r="AE7" s="254">
        <v>1.8</v>
      </c>
      <c r="AF7" s="254">
        <v>1.78</v>
      </c>
      <c r="AG7" s="254">
        <v>1.7</v>
      </c>
      <c r="AH7" s="254">
        <v>1.68</v>
      </c>
      <c r="AI7" s="254">
        <v>1.72</v>
      </c>
      <c r="AJ7" s="254">
        <v>1.71</v>
      </c>
      <c r="AK7" s="254">
        <v>1.73</v>
      </c>
      <c r="AL7" s="254">
        <v>1.75</v>
      </c>
      <c r="AM7" s="254">
        <v>1.6</v>
      </c>
      <c r="AN7" s="254">
        <v>1.67</v>
      </c>
      <c r="AO7" s="254">
        <v>1.61</v>
      </c>
      <c r="AP7" s="254">
        <v>1.68</v>
      </c>
      <c r="AQ7" s="254">
        <v>1.62</v>
      </c>
      <c r="AR7" s="254">
        <v>1.6</v>
      </c>
      <c r="AS7" s="254">
        <v>1.65</v>
      </c>
      <c r="AT7" s="254">
        <v>1.75</v>
      </c>
      <c r="AU7" s="254">
        <v>1.76</v>
      </c>
      <c r="AV7" s="254">
        <v>1.7849999999999999</v>
      </c>
      <c r="AW7" s="254">
        <v>1.75</v>
      </c>
      <c r="AX7" s="254">
        <v>1.67</v>
      </c>
      <c r="AY7" s="254">
        <v>1.8</v>
      </c>
      <c r="AZ7" s="254">
        <v>1.75</v>
      </c>
      <c r="BA7" s="254">
        <v>1.7</v>
      </c>
      <c r="BB7" s="254">
        <v>1.75</v>
      </c>
      <c r="BC7" s="254">
        <v>1.76</v>
      </c>
      <c r="BD7" s="411" t="s">
        <v>1297</v>
      </c>
      <c r="BE7" s="411" t="s">
        <v>1297</v>
      </c>
      <c r="BF7" s="411" t="s">
        <v>1297</v>
      </c>
      <c r="BG7" s="411" t="s">
        <v>1297</v>
      </c>
      <c r="BH7" s="411" t="s">
        <v>1297</v>
      </c>
      <c r="BI7" s="411" t="s">
        <v>1297</v>
      </c>
      <c r="BJ7" s="254" t="s">
        <v>1297</v>
      </c>
      <c r="BK7" s="254" t="s">
        <v>1297</v>
      </c>
      <c r="BL7" s="254" t="s">
        <v>1297</v>
      </c>
      <c r="BM7" s="254" t="s">
        <v>1297</v>
      </c>
      <c r="BN7" s="254" t="s">
        <v>1297</v>
      </c>
      <c r="BO7" s="254" t="s">
        <v>1297</v>
      </c>
      <c r="BP7" s="254" t="s">
        <v>1297</v>
      </c>
      <c r="BQ7" s="254" t="s">
        <v>1297</v>
      </c>
      <c r="BR7" s="254" t="s">
        <v>1297</v>
      </c>
      <c r="BS7" s="254" t="s">
        <v>1297</v>
      </c>
      <c r="BT7" s="254" t="s">
        <v>1297</v>
      </c>
      <c r="BU7" s="254" t="s">
        <v>1297</v>
      </c>
      <c r="BV7" s="254" t="s">
        <v>1297</v>
      </c>
    </row>
    <row r="8" spans="1:74" ht="11.1" customHeight="1" x14ac:dyDescent="0.2">
      <c r="A8" s="162" t="s">
        <v>89</v>
      </c>
      <c r="B8" s="173" t="s">
        <v>88</v>
      </c>
      <c r="C8" s="254">
        <v>0.50075790499999995</v>
      </c>
      <c r="D8" s="254">
        <v>0.50084812199999995</v>
      </c>
      <c r="E8" s="254">
        <v>0.50905229100000005</v>
      </c>
      <c r="F8" s="254">
        <v>0.50161257100000001</v>
      </c>
      <c r="G8" s="254">
        <v>0.50380336699999995</v>
      </c>
      <c r="H8" s="254">
        <v>0.49753345199999999</v>
      </c>
      <c r="I8" s="254">
        <v>0.49494843300000002</v>
      </c>
      <c r="J8" s="254">
        <v>0.49160667699999999</v>
      </c>
      <c r="K8" s="254">
        <v>0.49559819399999999</v>
      </c>
      <c r="L8" s="254">
        <v>0.49493123300000003</v>
      </c>
      <c r="M8" s="254">
        <v>0.50152202400000001</v>
      </c>
      <c r="N8" s="254">
        <v>0.50413243299999999</v>
      </c>
      <c r="O8" s="254">
        <v>0.50060099999999996</v>
      </c>
      <c r="P8" s="254">
        <v>0.50284799999999996</v>
      </c>
      <c r="Q8" s="254">
        <v>0.49934600000000001</v>
      </c>
      <c r="R8" s="254">
        <v>0.50037399999999999</v>
      </c>
      <c r="S8" s="254">
        <v>0.49783899999999998</v>
      </c>
      <c r="T8" s="254">
        <v>0.50167600000000001</v>
      </c>
      <c r="U8" s="254">
        <v>0.50796200000000002</v>
      </c>
      <c r="V8" s="254">
        <v>0.51201300000000005</v>
      </c>
      <c r="W8" s="254">
        <v>0.50644699999999998</v>
      </c>
      <c r="X8" s="254">
        <v>0.50286500000000001</v>
      </c>
      <c r="Y8" s="254">
        <v>0.50431499999999996</v>
      </c>
      <c r="Z8" s="254">
        <v>0.50336499999999995</v>
      </c>
      <c r="AA8" s="254">
        <v>0.50504000000000004</v>
      </c>
      <c r="AB8" s="254">
        <v>0.50937100000000002</v>
      </c>
      <c r="AC8" s="254">
        <v>0.50422999999999996</v>
      </c>
      <c r="AD8" s="254">
        <v>0.51572700000000005</v>
      </c>
      <c r="AE8" s="254">
        <v>0.52150799999999997</v>
      </c>
      <c r="AF8" s="254">
        <v>0.52404099999999998</v>
      </c>
      <c r="AG8" s="254">
        <v>0.53028799999999998</v>
      </c>
      <c r="AH8" s="254">
        <v>0.53664100000000003</v>
      </c>
      <c r="AI8" s="254">
        <v>0.53511900000000001</v>
      </c>
      <c r="AJ8" s="254">
        <v>0.53986800000000001</v>
      </c>
      <c r="AK8" s="254">
        <v>0.54500000000000004</v>
      </c>
      <c r="AL8" s="254">
        <v>0.54820000000000002</v>
      </c>
      <c r="AM8" s="254">
        <v>0.55010000000000003</v>
      </c>
      <c r="AN8" s="254">
        <v>0.55079999999999996</v>
      </c>
      <c r="AO8" s="254">
        <v>0.55659999999999998</v>
      </c>
      <c r="AP8" s="254">
        <v>0.56020000000000003</v>
      </c>
      <c r="AQ8" s="254">
        <v>0.55430000000000001</v>
      </c>
      <c r="AR8" s="254">
        <v>0.55530000000000002</v>
      </c>
      <c r="AS8" s="254">
        <v>0.55830000000000002</v>
      </c>
      <c r="AT8" s="254">
        <v>0.55830000000000002</v>
      </c>
      <c r="AU8" s="254">
        <v>0.55089999999999995</v>
      </c>
      <c r="AV8" s="254">
        <v>0.55720000000000003</v>
      </c>
      <c r="AW8" s="254">
        <v>0.56279999999999997</v>
      </c>
      <c r="AX8" s="254">
        <v>0.56110000000000004</v>
      </c>
      <c r="AY8" s="254">
        <v>0.55769999999999997</v>
      </c>
      <c r="AZ8" s="254">
        <v>0.55310000000000004</v>
      </c>
      <c r="BA8" s="254">
        <v>0.55269999999999997</v>
      </c>
      <c r="BB8" s="254">
        <v>0.57196420000000003</v>
      </c>
      <c r="BC8" s="254">
        <v>0.56594029999999995</v>
      </c>
      <c r="BD8" s="411" t="s">
        <v>1297</v>
      </c>
      <c r="BE8" s="411" t="s">
        <v>1297</v>
      </c>
      <c r="BF8" s="411" t="s">
        <v>1297</v>
      </c>
      <c r="BG8" s="411" t="s">
        <v>1297</v>
      </c>
      <c r="BH8" s="411" t="s">
        <v>1297</v>
      </c>
      <c r="BI8" s="411" t="s">
        <v>1297</v>
      </c>
      <c r="BJ8" s="254" t="s">
        <v>1297</v>
      </c>
      <c r="BK8" s="254" t="s">
        <v>1297</v>
      </c>
      <c r="BL8" s="254" t="s">
        <v>1297</v>
      </c>
      <c r="BM8" s="254" t="s">
        <v>1297</v>
      </c>
      <c r="BN8" s="254" t="s">
        <v>1297</v>
      </c>
      <c r="BO8" s="254" t="s">
        <v>1297</v>
      </c>
      <c r="BP8" s="254" t="s">
        <v>1297</v>
      </c>
      <c r="BQ8" s="254" t="s">
        <v>1297</v>
      </c>
      <c r="BR8" s="254" t="s">
        <v>1297</v>
      </c>
      <c r="BS8" s="254" t="s">
        <v>1297</v>
      </c>
      <c r="BT8" s="254" t="s">
        <v>1297</v>
      </c>
      <c r="BU8" s="254" t="s">
        <v>1297</v>
      </c>
      <c r="BV8" s="254" t="s">
        <v>1297</v>
      </c>
    </row>
    <row r="9" spans="1:74" ht="11.1" customHeight="1" x14ac:dyDescent="0.2">
      <c r="A9" s="162" t="s">
        <v>363</v>
      </c>
      <c r="B9" s="173" t="s">
        <v>350</v>
      </c>
      <c r="C9" s="254">
        <v>3.7</v>
      </c>
      <c r="D9" s="254">
        <v>3.7</v>
      </c>
      <c r="E9" s="254">
        <v>3.7</v>
      </c>
      <c r="F9" s="254">
        <v>3.7</v>
      </c>
      <c r="G9" s="254">
        <v>3.7</v>
      </c>
      <c r="H9" s="254">
        <v>3.7</v>
      </c>
      <c r="I9" s="254">
        <v>3.65</v>
      </c>
      <c r="J9" s="254">
        <v>3.65</v>
      </c>
      <c r="K9" s="254">
        <v>3.65</v>
      </c>
      <c r="L9" s="254">
        <v>3.6</v>
      </c>
      <c r="M9" s="254">
        <v>3.6</v>
      </c>
      <c r="N9" s="254">
        <v>3.55</v>
      </c>
      <c r="O9" s="254">
        <v>3.45</v>
      </c>
      <c r="P9" s="254">
        <v>3.4</v>
      </c>
      <c r="Q9" s="254">
        <v>3.35</v>
      </c>
      <c r="R9" s="254">
        <v>3.2</v>
      </c>
      <c r="S9" s="254">
        <v>3.125</v>
      </c>
      <c r="T9" s="254">
        <v>2.95</v>
      </c>
      <c r="U9" s="254">
        <v>2.8</v>
      </c>
      <c r="V9" s="254">
        <v>2.75</v>
      </c>
      <c r="W9" s="254">
        <v>2.75</v>
      </c>
      <c r="X9" s="254">
        <v>2.7</v>
      </c>
      <c r="Y9" s="254">
        <v>2.7</v>
      </c>
      <c r="Z9" s="254">
        <v>2.68</v>
      </c>
      <c r="AA9" s="254">
        <v>2.68</v>
      </c>
      <c r="AB9" s="254">
        <v>2.68</v>
      </c>
      <c r="AC9" s="254">
        <v>2.68</v>
      </c>
      <c r="AD9" s="254">
        <v>2.68</v>
      </c>
      <c r="AE9" s="254">
        <v>2.68</v>
      </c>
      <c r="AF9" s="254">
        <v>2.68</v>
      </c>
      <c r="AG9" s="254">
        <v>2.68</v>
      </c>
      <c r="AH9" s="254">
        <v>2.68</v>
      </c>
      <c r="AI9" s="254">
        <v>2.68</v>
      </c>
      <c r="AJ9" s="254">
        <v>2.68</v>
      </c>
      <c r="AK9" s="254">
        <v>2.68</v>
      </c>
      <c r="AL9" s="254">
        <v>2.7</v>
      </c>
      <c r="AM9" s="254">
        <v>2.8</v>
      </c>
      <c r="AN9" s="254">
        <v>2.8</v>
      </c>
      <c r="AO9" s="254">
        <v>2.8</v>
      </c>
      <c r="AP9" s="254">
        <v>2.8</v>
      </c>
      <c r="AQ9" s="254">
        <v>2.8</v>
      </c>
      <c r="AR9" s="254">
        <v>2.8</v>
      </c>
      <c r="AS9" s="254">
        <v>2.8</v>
      </c>
      <c r="AT9" s="254">
        <v>2.8</v>
      </c>
      <c r="AU9" s="254">
        <v>2.8</v>
      </c>
      <c r="AV9" s="254">
        <v>2.8</v>
      </c>
      <c r="AW9" s="254">
        <v>2.8</v>
      </c>
      <c r="AX9" s="254">
        <v>2.8</v>
      </c>
      <c r="AY9" s="254">
        <v>2.8</v>
      </c>
      <c r="AZ9" s="254">
        <v>2.8</v>
      </c>
      <c r="BA9" s="254">
        <v>2.8</v>
      </c>
      <c r="BB9" s="254">
        <v>2.85</v>
      </c>
      <c r="BC9" s="254">
        <v>2.85</v>
      </c>
      <c r="BD9" s="411" t="s">
        <v>1297</v>
      </c>
      <c r="BE9" s="411" t="s">
        <v>1297</v>
      </c>
      <c r="BF9" s="411" t="s">
        <v>1297</v>
      </c>
      <c r="BG9" s="411" t="s">
        <v>1297</v>
      </c>
      <c r="BH9" s="411" t="s">
        <v>1297</v>
      </c>
      <c r="BI9" s="411" t="s">
        <v>1297</v>
      </c>
      <c r="BJ9" s="254" t="s">
        <v>1297</v>
      </c>
      <c r="BK9" s="254" t="s">
        <v>1297</v>
      </c>
      <c r="BL9" s="254" t="s">
        <v>1297</v>
      </c>
      <c r="BM9" s="254" t="s">
        <v>1297</v>
      </c>
      <c r="BN9" s="254" t="s">
        <v>1297</v>
      </c>
      <c r="BO9" s="254" t="s">
        <v>1297</v>
      </c>
      <c r="BP9" s="254" t="s">
        <v>1297</v>
      </c>
      <c r="BQ9" s="254" t="s">
        <v>1297</v>
      </c>
      <c r="BR9" s="254" t="s">
        <v>1297</v>
      </c>
      <c r="BS9" s="254" t="s">
        <v>1297</v>
      </c>
      <c r="BT9" s="254" t="s">
        <v>1297</v>
      </c>
      <c r="BU9" s="254" t="s">
        <v>1297</v>
      </c>
      <c r="BV9" s="254" t="s">
        <v>1297</v>
      </c>
    </row>
    <row r="10" spans="1:74" ht="11.1" customHeight="1" x14ac:dyDescent="0.2">
      <c r="A10" s="162" t="s">
        <v>372</v>
      </c>
      <c r="B10" s="173" t="s">
        <v>359</v>
      </c>
      <c r="C10" s="254">
        <v>2.6</v>
      </c>
      <c r="D10" s="254">
        <v>2.5</v>
      </c>
      <c r="E10" s="254">
        <v>2.5</v>
      </c>
      <c r="F10" s="254">
        <v>2.5</v>
      </c>
      <c r="G10" s="254">
        <v>2.5499999999999998</v>
      </c>
      <c r="H10" s="254">
        <v>2.5499999999999998</v>
      </c>
      <c r="I10" s="254">
        <v>2.6</v>
      </c>
      <c r="J10" s="254">
        <v>2.6</v>
      </c>
      <c r="K10" s="254">
        <v>2.7</v>
      </c>
      <c r="L10" s="254">
        <v>2.7</v>
      </c>
      <c r="M10" s="254">
        <v>2.7</v>
      </c>
      <c r="N10" s="254">
        <v>2.7</v>
      </c>
      <c r="O10" s="254">
        <v>2.65</v>
      </c>
      <c r="P10" s="254">
        <v>2.5499999999999998</v>
      </c>
      <c r="Q10" s="254">
        <v>2.7</v>
      </c>
      <c r="R10" s="254">
        <v>2.94</v>
      </c>
      <c r="S10" s="254">
        <v>2.9</v>
      </c>
      <c r="T10" s="254">
        <v>2.95</v>
      </c>
      <c r="U10" s="254">
        <v>3.05</v>
      </c>
      <c r="V10" s="254">
        <v>3.15</v>
      </c>
      <c r="W10" s="254">
        <v>3.25</v>
      </c>
      <c r="X10" s="254">
        <v>3.05</v>
      </c>
      <c r="Y10" s="254">
        <v>3.2</v>
      </c>
      <c r="Z10" s="254">
        <v>3.1</v>
      </c>
      <c r="AA10" s="254">
        <v>3.05</v>
      </c>
      <c r="AB10" s="254">
        <v>3.05</v>
      </c>
      <c r="AC10" s="254">
        <v>3.05</v>
      </c>
      <c r="AD10" s="254">
        <v>3.15</v>
      </c>
      <c r="AE10" s="254">
        <v>3.05</v>
      </c>
      <c r="AF10" s="254">
        <v>3.0750000000000002</v>
      </c>
      <c r="AG10" s="254">
        <v>3.0750000000000002</v>
      </c>
      <c r="AH10" s="254">
        <v>3.25</v>
      </c>
      <c r="AI10" s="254">
        <v>2.8</v>
      </c>
      <c r="AJ10" s="254">
        <v>2.95</v>
      </c>
      <c r="AK10" s="254">
        <v>2.95</v>
      </c>
      <c r="AL10" s="254">
        <v>2.9</v>
      </c>
      <c r="AM10" s="254">
        <v>3.1</v>
      </c>
      <c r="AN10" s="254">
        <v>3.4</v>
      </c>
      <c r="AO10" s="254">
        <v>3.3</v>
      </c>
      <c r="AP10" s="254">
        <v>3.2749999999999999</v>
      </c>
      <c r="AQ10" s="254">
        <v>3.3</v>
      </c>
      <c r="AR10" s="254">
        <v>3.3</v>
      </c>
      <c r="AS10" s="254">
        <v>3.17</v>
      </c>
      <c r="AT10" s="254">
        <v>3.2</v>
      </c>
      <c r="AU10" s="254">
        <v>3.49</v>
      </c>
      <c r="AV10" s="254">
        <v>3.44</v>
      </c>
      <c r="AW10" s="254">
        <v>3.4</v>
      </c>
      <c r="AX10" s="254">
        <v>3.75</v>
      </c>
      <c r="AY10" s="254">
        <v>3.5</v>
      </c>
      <c r="AZ10" s="254">
        <v>3.4</v>
      </c>
      <c r="BA10" s="254">
        <v>3.8</v>
      </c>
      <c r="BB10" s="254">
        <v>3.8359999999999999</v>
      </c>
      <c r="BC10" s="254">
        <v>3.956</v>
      </c>
      <c r="BD10" s="411" t="s">
        <v>1297</v>
      </c>
      <c r="BE10" s="411" t="s">
        <v>1297</v>
      </c>
      <c r="BF10" s="411" t="s">
        <v>1297</v>
      </c>
      <c r="BG10" s="411" t="s">
        <v>1297</v>
      </c>
      <c r="BH10" s="411" t="s">
        <v>1297</v>
      </c>
      <c r="BI10" s="411" t="s">
        <v>1297</v>
      </c>
      <c r="BJ10" s="254" t="s">
        <v>1297</v>
      </c>
      <c r="BK10" s="254" t="s">
        <v>1297</v>
      </c>
      <c r="BL10" s="254" t="s">
        <v>1297</v>
      </c>
      <c r="BM10" s="254" t="s">
        <v>1297</v>
      </c>
      <c r="BN10" s="254" t="s">
        <v>1297</v>
      </c>
      <c r="BO10" s="254" t="s">
        <v>1297</v>
      </c>
      <c r="BP10" s="254" t="s">
        <v>1297</v>
      </c>
      <c r="BQ10" s="254" t="s">
        <v>1297</v>
      </c>
      <c r="BR10" s="254" t="s">
        <v>1297</v>
      </c>
      <c r="BS10" s="254" t="s">
        <v>1297</v>
      </c>
      <c r="BT10" s="254" t="s">
        <v>1297</v>
      </c>
      <c r="BU10" s="254" t="s">
        <v>1297</v>
      </c>
      <c r="BV10" s="254" t="s">
        <v>1297</v>
      </c>
    </row>
    <row r="11" spans="1:74" ht="11.1" customHeight="1" x14ac:dyDescent="0.2">
      <c r="A11" s="162" t="s">
        <v>364</v>
      </c>
      <c r="B11" s="173" t="s">
        <v>351</v>
      </c>
      <c r="C11" s="254">
        <v>2.2999999999999998</v>
      </c>
      <c r="D11" s="254">
        <v>2.2999999999999998</v>
      </c>
      <c r="E11" s="254">
        <v>2.4</v>
      </c>
      <c r="F11" s="254">
        <v>2.5</v>
      </c>
      <c r="G11" s="254">
        <v>2.5</v>
      </c>
      <c r="H11" s="254">
        <v>2.5</v>
      </c>
      <c r="I11" s="254">
        <v>2.5</v>
      </c>
      <c r="J11" s="254">
        <v>2.5499999999999998</v>
      </c>
      <c r="K11" s="254">
        <v>2.5499999999999998</v>
      </c>
      <c r="L11" s="254">
        <v>2.5499999999999998</v>
      </c>
      <c r="M11" s="254">
        <v>2.5499999999999998</v>
      </c>
      <c r="N11" s="254">
        <v>2.5499999999999998</v>
      </c>
      <c r="O11" s="254">
        <v>2.6</v>
      </c>
      <c r="P11" s="254">
        <v>2.6</v>
      </c>
      <c r="Q11" s="254">
        <v>2.59</v>
      </c>
      <c r="R11" s="254">
        <v>2.59</v>
      </c>
      <c r="S11" s="254">
        <v>2.59</v>
      </c>
      <c r="T11" s="254">
        <v>2.58</v>
      </c>
      <c r="U11" s="254">
        <v>2.5750000000000002</v>
      </c>
      <c r="V11" s="254">
        <v>2.5750000000000002</v>
      </c>
      <c r="W11" s="254">
        <v>2.56</v>
      </c>
      <c r="X11" s="254">
        <v>2.56</v>
      </c>
      <c r="Y11" s="254">
        <v>2.6</v>
      </c>
      <c r="Z11" s="254">
        <v>2.6</v>
      </c>
      <c r="AA11" s="254">
        <v>2.6</v>
      </c>
      <c r="AB11" s="254">
        <v>2.6</v>
      </c>
      <c r="AC11" s="254">
        <v>2.6</v>
      </c>
      <c r="AD11" s="254">
        <v>2.6</v>
      </c>
      <c r="AE11" s="254">
        <v>2.6</v>
      </c>
      <c r="AF11" s="254">
        <v>2.6</v>
      </c>
      <c r="AG11" s="254">
        <v>2.6</v>
      </c>
      <c r="AH11" s="254">
        <v>2.6</v>
      </c>
      <c r="AI11" s="254">
        <v>2.6</v>
      </c>
      <c r="AJ11" s="254">
        <v>2.6</v>
      </c>
      <c r="AK11" s="254">
        <v>2.6</v>
      </c>
      <c r="AL11" s="254">
        <v>2.6</v>
      </c>
      <c r="AM11" s="254">
        <v>2.6</v>
      </c>
      <c r="AN11" s="254">
        <v>2.6</v>
      </c>
      <c r="AO11" s="254">
        <v>2.6</v>
      </c>
      <c r="AP11" s="254">
        <v>2.6</v>
      </c>
      <c r="AQ11" s="254">
        <v>2.6</v>
      </c>
      <c r="AR11" s="254">
        <v>2.6</v>
      </c>
      <c r="AS11" s="254">
        <v>2.6</v>
      </c>
      <c r="AT11" s="254">
        <v>2.6</v>
      </c>
      <c r="AU11" s="254">
        <v>2.6</v>
      </c>
      <c r="AV11" s="254">
        <v>2.5249999999999999</v>
      </c>
      <c r="AW11" s="254">
        <v>2.4500000000000002</v>
      </c>
      <c r="AX11" s="254">
        <v>2.4500000000000002</v>
      </c>
      <c r="AY11" s="254">
        <v>2.5</v>
      </c>
      <c r="AZ11" s="254">
        <v>2.6</v>
      </c>
      <c r="BA11" s="254">
        <v>2.6</v>
      </c>
      <c r="BB11" s="254">
        <v>2.6</v>
      </c>
      <c r="BC11" s="254">
        <v>2.5</v>
      </c>
      <c r="BD11" s="411" t="s">
        <v>1297</v>
      </c>
      <c r="BE11" s="411" t="s">
        <v>1297</v>
      </c>
      <c r="BF11" s="411" t="s">
        <v>1297</v>
      </c>
      <c r="BG11" s="411" t="s">
        <v>1297</v>
      </c>
      <c r="BH11" s="411" t="s">
        <v>1297</v>
      </c>
      <c r="BI11" s="411" t="s">
        <v>1297</v>
      </c>
      <c r="BJ11" s="254" t="s">
        <v>1297</v>
      </c>
      <c r="BK11" s="254" t="s">
        <v>1297</v>
      </c>
      <c r="BL11" s="254" t="s">
        <v>1297</v>
      </c>
      <c r="BM11" s="254" t="s">
        <v>1297</v>
      </c>
      <c r="BN11" s="254" t="s">
        <v>1297</v>
      </c>
      <c r="BO11" s="254" t="s">
        <v>1297</v>
      </c>
      <c r="BP11" s="254" t="s">
        <v>1297</v>
      </c>
      <c r="BQ11" s="254" t="s">
        <v>1297</v>
      </c>
      <c r="BR11" s="254" t="s">
        <v>1297</v>
      </c>
      <c r="BS11" s="254" t="s">
        <v>1297</v>
      </c>
      <c r="BT11" s="254" t="s">
        <v>1297</v>
      </c>
      <c r="BU11" s="254" t="s">
        <v>1297</v>
      </c>
      <c r="BV11" s="254" t="s">
        <v>1297</v>
      </c>
    </row>
    <row r="12" spans="1:74" ht="11.1" customHeight="1" x14ac:dyDescent="0.2">
      <c r="A12" s="162" t="s">
        <v>365</v>
      </c>
      <c r="B12" s="173" t="s">
        <v>352</v>
      </c>
      <c r="C12" s="254">
        <v>1.65</v>
      </c>
      <c r="D12" s="254">
        <v>1.34</v>
      </c>
      <c r="E12" s="254">
        <v>0.3</v>
      </c>
      <c r="F12" s="254">
        <v>0.2</v>
      </c>
      <c r="G12" s="254">
        <v>0.2</v>
      </c>
      <c r="H12" s="254">
        <v>0.1</v>
      </c>
      <c r="I12" s="254">
        <v>0.1</v>
      </c>
      <c r="J12" s="254">
        <v>0</v>
      </c>
      <c r="K12" s="254">
        <v>0.1</v>
      </c>
      <c r="L12" s="254">
        <v>0.3</v>
      </c>
      <c r="M12" s="254">
        <v>0.55000000000000004</v>
      </c>
      <c r="N12" s="254">
        <v>0.8</v>
      </c>
      <c r="O12" s="254">
        <v>1</v>
      </c>
      <c r="P12" s="254">
        <v>1.2</v>
      </c>
      <c r="Q12" s="254">
        <v>1.35</v>
      </c>
      <c r="R12" s="254">
        <v>1.4</v>
      </c>
      <c r="S12" s="254">
        <v>1.4</v>
      </c>
      <c r="T12" s="254">
        <v>1.4</v>
      </c>
      <c r="U12" s="254">
        <v>1.4</v>
      </c>
      <c r="V12" s="254">
        <v>1.45</v>
      </c>
      <c r="W12" s="254">
        <v>1.5</v>
      </c>
      <c r="X12" s="254">
        <v>1.5</v>
      </c>
      <c r="Y12" s="254">
        <v>1.45</v>
      </c>
      <c r="Z12" s="254">
        <v>1.35</v>
      </c>
      <c r="AA12" s="254">
        <v>1.35</v>
      </c>
      <c r="AB12" s="254">
        <v>1.4</v>
      </c>
      <c r="AC12" s="254">
        <v>1.35</v>
      </c>
      <c r="AD12" s="254">
        <v>1.45</v>
      </c>
      <c r="AE12" s="254">
        <v>1.42</v>
      </c>
      <c r="AF12" s="254">
        <v>1.1299999999999999</v>
      </c>
      <c r="AG12" s="254">
        <v>1</v>
      </c>
      <c r="AH12" s="254">
        <v>0.59</v>
      </c>
      <c r="AI12" s="254">
        <v>0.36</v>
      </c>
      <c r="AJ12" s="254">
        <v>0.55000000000000004</v>
      </c>
      <c r="AK12" s="254">
        <v>0.22</v>
      </c>
      <c r="AL12" s="254">
        <v>0.23</v>
      </c>
      <c r="AM12" s="254">
        <v>0.51</v>
      </c>
      <c r="AN12" s="254">
        <v>0.38</v>
      </c>
      <c r="AO12" s="254">
        <v>0.25</v>
      </c>
      <c r="AP12" s="254">
        <v>0.21</v>
      </c>
      <c r="AQ12" s="254">
        <v>0.23</v>
      </c>
      <c r="AR12" s="254">
        <v>0.23499999999999999</v>
      </c>
      <c r="AS12" s="254">
        <v>0.435</v>
      </c>
      <c r="AT12" s="254">
        <v>0.53</v>
      </c>
      <c r="AU12" s="254">
        <v>0.78500000000000003</v>
      </c>
      <c r="AV12" s="254">
        <v>0.95</v>
      </c>
      <c r="AW12" s="254">
        <v>0.61499999999999999</v>
      </c>
      <c r="AX12" s="254">
        <v>0.5</v>
      </c>
      <c r="AY12" s="254">
        <v>0.37</v>
      </c>
      <c r="AZ12" s="254">
        <v>0.36</v>
      </c>
      <c r="BA12" s="254">
        <v>0.47499999999999998</v>
      </c>
      <c r="BB12" s="254">
        <v>0.505</v>
      </c>
      <c r="BC12" s="254">
        <v>0.36499999999999999</v>
      </c>
      <c r="BD12" s="411" t="s">
        <v>1297</v>
      </c>
      <c r="BE12" s="411" t="s">
        <v>1297</v>
      </c>
      <c r="BF12" s="411" t="s">
        <v>1297</v>
      </c>
      <c r="BG12" s="411" t="s">
        <v>1297</v>
      </c>
      <c r="BH12" s="411" t="s">
        <v>1297</v>
      </c>
      <c r="BI12" s="411" t="s">
        <v>1297</v>
      </c>
      <c r="BJ12" s="254" t="s">
        <v>1297</v>
      </c>
      <c r="BK12" s="254" t="s">
        <v>1297</v>
      </c>
      <c r="BL12" s="254" t="s">
        <v>1297</v>
      </c>
      <c r="BM12" s="254" t="s">
        <v>1297</v>
      </c>
      <c r="BN12" s="254" t="s">
        <v>1297</v>
      </c>
      <c r="BO12" s="254" t="s">
        <v>1297</v>
      </c>
      <c r="BP12" s="254" t="s">
        <v>1297</v>
      </c>
      <c r="BQ12" s="254" t="s">
        <v>1297</v>
      </c>
      <c r="BR12" s="254" t="s">
        <v>1297</v>
      </c>
      <c r="BS12" s="254" t="s">
        <v>1297</v>
      </c>
      <c r="BT12" s="254" t="s">
        <v>1297</v>
      </c>
      <c r="BU12" s="254" t="s">
        <v>1297</v>
      </c>
      <c r="BV12" s="254" t="s">
        <v>1297</v>
      </c>
    </row>
    <row r="13" spans="1:74" ht="11.1" customHeight="1" x14ac:dyDescent="0.2">
      <c r="A13" s="162" t="s">
        <v>366</v>
      </c>
      <c r="B13" s="173" t="s">
        <v>353</v>
      </c>
      <c r="C13" s="254">
        <v>2.1800000000000002</v>
      </c>
      <c r="D13" s="254">
        <v>2.17</v>
      </c>
      <c r="E13" s="254">
        <v>2.0499999999999998</v>
      </c>
      <c r="F13" s="254">
        <v>2.1</v>
      </c>
      <c r="G13" s="254">
        <v>2.17</v>
      </c>
      <c r="H13" s="254">
        <v>2.17</v>
      </c>
      <c r="I13" s="254">
        <v>2.17</v>
      </c>
      <c r="J13" s="254">
        <v>2.2000000000000002</v>
      </c>
      <c r="K13" s="254">
        <v>2.2000000000000002</v>
      </c>
      <c r="L13" s="254">
        <v>2</v>
      </c>
      <c r="M13" s="254">
        <v>2.1</v>
      </c>
      <c r="N13" s="254">
        <v>2</v>
      </c>
      <c r="O13" s="254">
        <v>2.1</v>
      </c>
      <c r="P13" s="254">
        <v>2.15</v>
      </c>
      <c r="Q13" s="254">
        <v>2.1</v>
      </c>
      <c r="R13" s="254">
        <v>2.2000000000000002</v>
      </c>
      <c r="S13" s="254">
        <v>2.15</v>
      </c>
      <c r="T13" s="254">
        <v>2.15</v>
      </c>
      <c r="U13" s="254">
        <v>2.15</v>
      </c>
      <c r="V13" s="254">
        <v>2.2000000000000002</v>
      </c>
      <c r="W13" s="254">
        <v>2.0499999999999998</v>
      </c>
      <c r="X13" s="254">
        <v>1.95</v>
      </c>
      <c r="Y13" s="254">
        <v>1.9</v>
      </c>
      <c r="Z13" s="254">
        <v>2.1</v>
      </c>
      <c r="AA13" s="254">
        <v>2</v>
      </c>
      <c r="AB13" s="254">
        <v>1.9</v>
      </c>
      <c r="AC13" s="254">
        <v>2</v>
      </c>
      <c r="AD13" s="254">
        <v>1.98</v>
      </c>
      <c r="AE13" s="254">
        <v>2</v>
      </c>
      <c r="AF13" s="254">
        <v>1.85</v>
      </c>
      <c r="AG13" s="254">
        <v>1.98</v>
      </c>
      <c r="AH13" s="254">
        <v>1.95</v>
      </c>
      <c r="AI13" s="254">
        <v>2</v>
      </c>
      <c r="AJ13" s="254">
        <v>1.95</v>
      </c>
      <c r="AK13" s="254">
        <v>1.85</v>
      </c>
      <c r="AL13" s="254">
        <v>1.93</v>
      </c>
      <c r="AM13" s="254">
        <v>2.0499999999999998</v>
      </c>
      <c r="AN13" s="254">
        <v>2</v>
      </c>
      <c r="AO13" s="254">
        <v>1.95</v>
      </c>
      <c r="AP13" s="254">
        <v>2</v>
      </c>
      <c r="AQ13" s="254">
        <v>1.9</v>
      </c>
      <c r="AR13" s="254">
        <v>2</v>
      </c>
      <c r="AS13" s="254">
        <v>2.0499999999999998</v>
      </c>
      <c r="AT13" s="254">
        <v>2.1</v>
      </c>
      <c r="AU13" s="254">
        <v>2.0499999999999998</v>
      </c>
      <c r="AV13" s="254">
        <v>1.9</v>
      </c>
      <c r="AW13" s="254">
        <v>2.02</v>
      </c>
      <c r="AX13" s="254">
        <v>2.02</v>
      </c>
      <c r="AY13" s="254">
        <v>2.0499999999999998</v>
      </c>
      <c r="AZ13" s="254">
        <v>2.0499999999999998</v>
      </c>
      <c r="BA13" s="254">
        <v>2</v>
      </c>
      <c r="BB13" s="254">
        <v>2.1</v>
      </c>
      <c r="BC13" s="254">
        <v>2</v>
      </c>
      <c r="BD13" s="411" t="s">
        <v>1297</v>
      </c>
      <c r="BE13" s="411" t="s">
        <v>1297</v>
      </c>
      <c r="BF13" s="411" t="s">
        <v>1297</v>
      </c>
      <c r="BG13" s="411" t="s">
        <v>1297</v>
      </c>
      <c r="BH13" s="411" t="s">
        <v>1297</v>
      </c>
      <c r="BI13" s="411" t="s">
        <v>1297</v>
      </c>
      <c r="BJ13" s="254" t="s">
        <v>1297</v>
      </c>
      <c r="BK13" s="254" t="s">
        <v>1297</v>
      </c>
      <c r="BL13" s="254" t="s">
        <v>1297</v>
      </c>
      <c r="BM13" s="254" t="s">
        <v>1297</v>
      </c>
      <c r="BN13" s="254" t="s">
        <v>1297</v>
      </c>
      <c r="BO13" s="254" t="s">
        <v>1297</v>
      </c>
      <c r="BP13" s="254" t="s">
        <v>1297</v>
      </c>
      <c r="BQ13" s="254" t="s">
        <v>1297</v>
      </c>
      <c r="BR13" s="254" t="s">
        <v>1297</v>
      </c>
      <c r="BS13" s="254" t="s">
        <v>1297</v>
      </c>
      <c r="BT13" s="254" t="s">
        <v>1297</v>
      </c>
      <c r="BU13" s="254" t="s">
        <v>1297</v>
      </c>
      <c r="BV13" s="254" t="s">
        <v>1297</v>
      </c>
    </row>
    <row r="14" spans="1:74" ht="11.1" customHeight="1" x14ac:dyDescent="0.2">
      <c r="A14" s="162" t="s">
        <v>367</v>
      </c>
      <c r="B14" s="173" t="s">
        <v>354</v>
      </c>
      <c r="C14" s="254">
        <v>0.85</v>
      </c>
      <c r="D14" s="254">
        <v>0.85</v>
      </c>
      <c r="E14" s="254">
        <v>0.85</v>
      </c>
      <c r="F14" s="254">
        <v>0.85</v>
      </c>
      <c r="G14" s="254">
        <v>0.85</v>
      </c>
      <c r="H14" s="254">
        <v>0.85</v>
      </c>
      <c r="I14" s="254">
        <v>0.85</v>
      </c>
      <c r="J14" s="254">
        <v>0.85</v>
      </c>
      <c r="K14" s="254">
        <v>0.85</v>
      </c>
      <c r="L14" s="254">
        <v>0.85</v>
      </c>
      <c r="M14" s="254">
        <v>0.85</v>
      </c>
      <c r="N14" s="254">
        <v>0.85</v>
      </c>
      <c r="O14" s="254">
        <v>0.85</v>
      </c>
      <c r="P14" s="254">
        <v>0.85</v>
      </c>
      <c r="Q14" s="254">
        <v>0.75</v>
      </c>
      <c r="R14" s="254">
        <v>0.74</v>
      </c>
      <c r="S14" s="254">
        <v>0.73</v>
      </c>
      <c r="T14" s="254">
        <v>0.73</v>
      </c>
      <c r="U14" s="254">
        <v>0.73</v>
      </c>
      <c r="V14" s="254">
        <v>0.73</v>
      </c>
      <c r="W14" s="254">
        <v>0.73</v>
      </c>
      <c r="X14" s="254">
        <v>0.73</v>
      </c>
      <c r="Y14" s="254">
        <v>0.73</v>
      </c>
      <c r="Z14" s="254">
        <v>0.73</v>
      </c>
      <c r="AA14" s="254">
        <v>0.73</v>
      </c>
      <c r="AB14" s="254">
        <v>0.73</v>
      </c>
      <c r="AC14" s="254">
        <v>0.73</v>
      </c>
      <c r="AD14" s="254">
        <v>0.73</v>
      </c>
      <c r="AE14" s="254">
        <v>0.73</v>
      </c>
      <c r="AF14" s="254">
        <v>0.73</v>
      </c>
      <c r="AG14" s="254">
        <v>0.73</v>
      </c>
      <c r="AH14" s="254">
        <v>0.73</v>
      </c>
      <c r="AI14" s="254">
        <v>0.73</v>
      </c>
      <c r="AJ14" s="254">
        <v>0.73</v>
      </c>
      <c r="AK14" s="254">
        <v>0.73</v>
      </c>
      <c r="AL14" s="254">
        <v>0.73</v>
      </c>
      <c r="AM14" s="254">
        <v>0.74</v>
      </c>
      <c r="AN14" s="254">
        <v>0.74</v>
      </c>
      <c r="AO14" s="254">
        <v>0.74</v>
      </c>
      <c r="AP14" s="254">
        <v>0.73</v>
      </c>
      <c r="AQ14" s="254">
        <v>0.73</v>
      </c>
      <c r="AR14" s="254">
        <v>0.73</v>
      </c>
      <c r="AS14" s="254">
        <v>0.73</v>
      </c>
      <c r="AT14" s="254">
        <v>0.73</v>
      </c>
      <c r="AU14" s="254">
        <v>0.69</v>
      </c>
      <c r="AV14" s="254">
        <v>0.69</v>
      </c>
      <c r="AW14" s="254">
        <v>0.68</v>
      </c>
      <c r="AX14" s="254">
        <v>0.68</v>
      </c>
      <c r="AY14" s="254">
        <v>0.68</v>
      </c>
      <c r="AZ14" s="254">
        <v>0.68</v>
      </c>
      <c r="BA14" s="254">
        <v>0.68</v>
      </c>
      <c r="BB14" s="254">
        <v>0.68</v>
      </c>
      <c r="BC14" s="254">
        <v>0.68</v>
      </c>
      <c r="BD14" s="411" t="s">
        <v>1297</v>
      </c>
      <c r="BE14" s="411" t="s">
        <v>1297</v>
      </c>
      <c r="BF14" s="411" t="s">
        <v>1297</v>
      </c>
      <c r="BG14" s="411" t="s">
        <v>1297</v>
      </c>
      <c r="BH14" s="411" t="s">
        <v>1297</v>
      </c>
      <c r="BI14" s="411" t="s">
        <v>1297</v>
      </c>
      <c r="BJ14" s="254" t="s">
        <v>1297</v>
      </c>
      <c r="BK14" s="254" t="s">
        <v>1297</v>
      </c>
      <c r="BL14" s="254" t="s">
        <v>1297</v>
      </c>
      <c r="BM14" s="254" t="s">
        <v>1297</v>
      </c>
      <c r="BN14" s="254" t="s">
        <v>1297</v>
      </c>
      <c r="BO14" s="254" t="s">
        <v>1297</v>
      </c>
      <c r="BP14" s="254" t="s">
        <v>1297</v>
      </c>
      <c r="BQ14" s="254" t="s">
        <v>1297</v>
      </c>
      <c r="BR14" s="254" t="s">
        <v>1297</v>
      </c>
      <c r="BS14" s="254" t="s">
        <v>1297</v>
      </c>
      <c r="BT14" s="254" t="s">
        <v>1297</v>
      </c>
      <c r="BU14" s="254" t="s">
        <v>1297</v>
      </c>
      <c r="BV14" s="254" t="s">
        <v>1297</v>
      </c>
    </row>
    <row r="15" spans="1:74" ht="11.1" customHeight="1" x14ac:dyDescent="0.2">
      <c r="A15" s="162" t="s">
        <v>368</v>
      </c>
      <c r="B15" s="173" t="s">
        <v>355</v>
      </c>
      <c r="C15" s="254">
        <v>9.1</v>
      </c>
      <c r="D15" s="254">
        <v>9.1</v>
      </c>
      <c r="E15" s="254">
        <v>8.9</v>
      </c>
      <c r="F15" s="254">
        <v>8.9</v>
      </c>
      <c r="G15" s="254">
        <v>8.9</v>
      </c>
      <c r="H15" s="254">
        <v>9.6</v>
      </c>
      <c r="I15" s="254">
        <v>9.8000000000000007</v>
      </c>
      <c r="J15" s="254">
        <v>9.9</v>
      </c>
      <c r="K15" s="254">
        <v>9.6999999999999993</v>
      </c>
      <c r="L15" s="254">
        <v>9.5</v>
      </c>
      <c r="M15" s="254">
        <v>9.8000000000000007</v>
      </c>
      <c r="N15" s="254">
        <v>9.8000000000000007</v>
      </c>
      <c r="O15" s="254">
        <v>9.8000000000000007</v>
      </c>
      <c r="P15" s="254">
        <v>10</v>
      </c>
      <c r="Q15" s="254">
        <v>9.99</v>
      </c>
      <c r="R15" s="254">
        <v>9.89</v>
      </c>
      <c r="S15" s="254">
        <v>9.69</v>
      </c>
      <c r="T15" s="254">
        <v>9.98</v>
      </c>
      <c r="U15" s="254">
        <v>9.9749999999999996</v>
      </c>
      <c r="V15" s="254">
        <v>9.9749999999999996</v>
      </c>
      <c r="W15" s="254">
        <v>9.76</v>
      </c>
      <c r="X15" s="254">
        <v>9.76</v>
      </c>
      <c r="Y15" s="254">
        <v>9.5</v>
      </c>
      <c r="Z15" s="254">
        <v>9.1999999999999993</v>
      </c>
      <c r="AA15" s="254">
        <v>9.1</v>
      </c>
      <c r="AB15" s="254">
        <v>9.1</v>
      </c>
      <c r="AC15" s="254">
        <v>9.1</v>
      </c>
      <c r="AD15" s="254">
        <v>9.4</v>
      </c>
      <c r="AE15" s="254">
        <v>9.6</v>
      </c>
      <c r="AF15" s="254">
        <v>9.8000000000000007</v>
      </c>
      <c r="AG15" s="254">
        <v>10</v>
      </c>
      <c r="AH15" s="254">
        <v>10.199999999999999</v>
      </c>
      <c r="AI15" s="254">
        <v>10.1</v>
      </c>
      <c r="AJ15" s="254">
        <v>9.8000000000000007</v>
      </c>
      <c r="AK15" s="254">
        <v>9.8000000000000007</v>
      </c>
      <c r="AL15" s="254">
        <v>9.8000000000000007</v>
      </c>
      <c r="AM15" s="254">
        <v>9.9</v>
      </c>
      <c r="AN15" s="254">
        <v>9.85</v>
      </c>
      <c r="AO15" s="254">
        <v>9.65</v>
      </c>
      <c r="AP15" s="254">
        <v>9.65</v>
      </c>
      <c r="AQ15" s="254">
        <v>9.65</v>
      </c>
      <c r="AR15" s="254">
        <v>9.65</v>
      </c>
      <c r="AS15" s="254">
        <v>9.8000000000000007</v>
      </c>
      <c r="AT15" s="254">
        <v>9.6999999999999993</v>
      </c>
      <c r="AU15" s="254">
        <v>9.6</v>
      </c>
      <c r="AV15" s="254">
        <v>9.6999999999999993</v>
      </c>
      <c r="AW15" s="254">
        <v>9.6</v>
      </c>
      <c r="AX15" s="254">
        <v>9.6</v>
      </c>
      <c r="AY15" s="254">
        <v>9.6</v>
      </c>
      <c r="AZ15" s="254">
        <v>9.6999999999999993</v>
      </c>
      <c r="BA15" s="254">
        <v>9.9</v>
      </c>
      <c r="BB15" s="254">
        <v>9.9</v>
      </c>
      <c r="BC15" s="254">
        <v>9.9</v>
      </c>
      <c r="BD15" s="411" t="s">
        <v>1297</v>
      </c>
      <c r="BE15" s="411" t="s">
        <v>1297</v>
      </c>
      <c r="BF15" s="411" t="s">
        <v>1297</v>
      </c>
      <c r="BG15" s="411" t="s">
        <v>1297</v>
      </c>
      <c r="BH15" s="411" t="s">
        <v>1297</v>
      </c>
      <c r="BI15" s="411" t="s">
        <v>1297</v>
      </c>
      <c r="BJ15" s="254" t="s">
        <v>1297</v>
      </c>
      <c r="BK15" s="254" t="s">
        <v>1297</v>
      </c>
      <c r="BL15" s="254" t="s">
        <v>1297</v>
      </c>
      <c r="BM15" s="254" t="s">
        <v>1297</v>
      </c>
      <c r="BN15" s="254" t="s">
        <v>1297</v>
      </c>
      <c r="BO15" s="254" t="s">
        <v>1297</v>
      </c>
      <c r="BP15" s="254" t="s">
        <v>1297</v>
      </c>
      <c r="BQ15" s="254" t="s">
        <v>1297</v>
      </c>
      <c r="BR15" s="254" t="s">
        <v>1297</v>
      </c>
      <c r="BS15" s="254" t="s">
        <v>1297</v>
      </c>
      <c r="BT15" s="254" t="s">
        <v>1297</v>
      </c>
      <c r="BU15" s="254" t="s">
        <v>1297</v>
      </c>
      <c r="BV15" s="254" t="s">
        <v>1297</v>
      </c>
    </row>
    <row r="16" spans="1:74" ht="11.1" customHeight="1" x14ac:dyDescent="0.2">
      <c r="A16" s="162" t="s">
        <v>369</v>
      </c>
      <c r="B16" s="173" t="s">
        <v>356</v>
      </c>
      <c r="C16" s="254">
        <v>2.4</v>
      </c>
      <c r="D16" s="254">
        <v>2.4</v>
      </c>
      <c r="E16" s="254">
        <v>2.5</v>
      </c>
      <c r="F16" s="254">
        <v>2.6</v>
      </c>
      <c r="G16" s="254">
        <v>2.6</v>
      </c>
      <c r="H16" s="254">
        <v>2.6</v>
      </c>
      <c r="I16" s="254">
        <v>2.6</v>
      </c>
      <c r="J16" s="254">
        <v>2.6</v>
      </c>
      <c r="K16" s="254">
        <v>2.6</v>
      </c>
      <c r="L16" s="254">
        <v>2.6</v>
      </c>
      <c r="M16" s="254">
        <v>2.6</v>
      </c>
      <c r="N16" s="254">
        <v>2.6</v>
      </c>
      <c r="O16" s="254">
        <v>2.6</v>
      </c>
      <c r="P16" s="254">
        <v>2.6</v>
      </c>
      <c r="Q16" s="254">
        <v>2.7</v>
      </c>
      <c r="R16" s="254">
        <v>2.7</v>
      </c>
      <c r="S16" s="254">
        <v>2.7</v>
      </c>
      <c r="T16" s="254">
        <v>2.7</v>
      </c>
      <c r="U16" s="254">
        <v>2.7</v>
      </c>
      <c r="V16" s="254">
        <v>2.7</v>
      </c>
      <c r="W16" s="254">
        <v>2.7</v>
      </c>
      <c r="X16" s="254">
        <v>2.7</v>
      </c>
      <c r="Y16" s="254">
        <v>2.7</v>
      </c>
      <c r="Z16" s="254">
        <v>2.7</v>
      </c>
      <c r="AA16" s="254">
        <v>2.7</v>
      </c>
      <c r="AB16" s="254">
        <v>2.7</v>
      </c>
      <c r="AC16" s="254">
        <v>2.7</v>
      </c>
      <c r="AD16" s="254">
        <v>2.7</v>
      </c>
      <c r="AE16" s="254">
        <v>2.7</v>
      </c>
      <c r="AF16" s="254">
        <v>2.7</v>
      </c>
      <c r="AG16" s="254">
        <v>2.7</v>
      </c>
      <c r="AH16" s="254">
        <v>2.7</v>
      </c>
      <c r="AI16" s="254">
        <v>2.7</v>
      </c>
      <c r="AJ16" s="254">
        <v>2.7</v>
      </c>
      <c r="AK16" s="254">
        <v>2.7</v>
      </c>
      <c r="AL16" s="254">
        <v>2.7</v>
      </c>
      <c r="AM16" s="254">
        <v>2.7</v>
      </c>
      <c r="AN16" s="254">
        <v>2.7</v>
      </c>
      <c r="AO16" s="254">
        <v>2.7</v>
      </c>
      <c r="AP16" s="254">
        <v>2.7</v>
      </c>
      <c r="AQ16" s="254">
        <v>2.7</v>
      </c>
      <c r="AR16" s="254">
        <v>2.7</v>
      </c>
      <c r="AS16" s="254">
        <v>2.7</v>
      </c>
      <c r="AT16" s="254">
        <v>2.7</v>
      </c>
      <c r="AU16" s="254">
        <v>2.7</v>
      </c>
      <c r="AV16" s="254">
        <v>2.7</v>
      </c>
      <c r="AW16" s="254">
        <v>2.7</v>
      </c>
      <c r="AX16" s="254">
        <v>2.7</v>
      </c>
      <c r="AY16" s="254">
        <v>2.7</v>
      </c>
      <c r="AZ16" s="254">
        <v>2.7</v>
      </c>
      <c r="BA16" s="254">
        <v>2.7</v>
      </c>
      <c r="BB16" s="254">
        <v>2.7</v>
      </c>
      <c r="BC16" s="254">
        <v>2.7</v>
      </c>
      <c r="BD16" s="411" t="s">
        <v>1297</v>
      </c>
      <c r="BE16" s="411" t="s">
        <v>1297</v>
      </c>
      <c r="BF16" s="411" t="s">
        <v>1297</v>
      </c>
      <c r="BG16" s="411" t="s">
        <v>1297</v>
      </c>
      <c r="BH16" s="411" t="s">
        <v>1297</v>
      </c>
      <c r="BI16" s="411" t="s">
        <v>1297</v>
      </c>
      <c r="BJ16" s="254" t="s">
        <v>1297</v>
      </c>
      <c r="BK16" s="254" t="s">
        <v>1297</v>
      </c>
      <c r="BL16" s="254" t="s">
        <v>1297</v>
      </c>
      <c r="BM16" s="254" t="s">
        <v>1297</v>
      </c>
      <c r="BN16" s="254" t="s">
        <v>1297</v>
      </c>
      <c r="BO16" s="254" t="s">
        <v>1297</v>
      </c>
      <c r="BP16" s="254" t="s">
        <v>1297</v>
      </c>
      <c r="BQ16" s="254" t="s">
        <v>1297</v>
      </c>
      <c r="BR16" s="254" t="s">
        <v>1297</v>
      </c>
      <c r="BS16" s="254" t="s">
        <v>1297</v>
      </c>
      <c r="BT16" s="254" t="s">
        <v>1297</v>
      </c>
      <c r="BU16" s="254" t="s">
        <v>1297</v>
      </c>
      <c r="BV16" s="254" t="s">
        <v>1297</v>
      </c>
    </row>
    <row r="17" spans="1:74" ht="11.1" customHeight="1" x14ac:dyDescent="0.2">
      <c r="A17" s="162" t="s">
        <v>370</v>
      </c>
      <c r="B17" s="173" t="s">
        <v>357</v>
      </c>
      <c r="C17" s="254">
        <v>2.4</v>
      </c>
      <c r="D17" s="254">
        <v>2.4</v>
      </c>
      <c r="E17" s="254">
        <v>2.4</v>
      </c>
      <c r="F17" s="254">
        <v>2.4</v>
      </c>
      <c r="G17" s="254">
        <v>2.4</v>
      </c>
      <c r="H17" s="254">
        <v>2.4</v>
      </c>
      <c r="I17" s="254">
        <v>2.4</v>
      </c>
      <c r="J17" s="254">
        <v>2.4</v>
      </c>
      <c r="K17" s="254">
        <v>2.4</v>
      </c>
      <c r="L17" s="254">
        <v>2.4</v>
      </c>
      <c r="M17" s="254">
        <v>2.4</v>
      </c>
      <c r="N17" s="254">
        <v>2.4</v>
      </c>
      <c r="O17" s="254">
        <v>2.4</v>
      </c>
      <c r="P17" s="254">
        <v>2.4</v>
      </c>
      <c r="Q17" s="254">
        <v>2.4</v>
      </c>
      <c r="R17" s="254">
        <v>2.4</v>
      </c>
      <c r="S17" s="254">
        <v>2.4</v>
      </c>
      <c r="T17" s="254">
        <v>2.4</v>
      </c>
      <c r="U17" s="254">
        <v>2.4</v>
      </c>
      <c r="V17" s="254">
        <v>2.4</v>
      </c>
      <c r="W17" s="254">
        <v>2.4</v>
      </c>
      <c r="X17" s="254">
        <v>2.4</v>
      </c>
      <c r="Y17" s="254">
        <v>2.4</v>
      </c>
      <c r="Z17" s="254">
        <v>2.4</v>
      </c>
      <c r="AA17" s="254">
        <v>2.4</v>
      </c>
      <c r="AB17" s="254">
        <v>2.4</v>
      </c>
      <c r="AC17" s="254">
        <v>2.4</v>
      </c>
      <c r="AD17" s="254">
        <v>2.4</v>
      </c>
      <c r="AE17" s="254">
        <v>2.4</v>
      </c>
      <c r="AF17" s="254">
        <v>2.4</v>
      </c>
      <c r="AG17" s="254">
        <v>2.4</v>
      </c>
      <c r="AH17" s="254">
        <v>2.4</v>
      </c>
      <c r="AI17" s="254">
        <v>2.4</v>
      </c>
      <c r="AJ17" s="254">
        <v>2.4</v>
      </c>
      <c r="AK17" s="254">
        <v>2.4</v>
      </c>
      <c r="AL17" s="254">
        <v>2.4</v>
      </c>
      <c r="AM17" s="254">
        <v>2.4</v>
      </c>
      <c r="AN17" s="254">
        <v>2.4</v>
      </c>
      <c r="AO17" s="254">
        <v>2.4</v>
      </c>
      <c r="AP17" s="254">
        <v>2.4</v>
      </c>
      <c r="AQ17" s="254">
        <v>2.4</v>
      </c>
      <c r="AR17" s="254">
        <v>2.4</v>
      </c>
      <c r="AS17" s="254">
        <v>2.4</v>
      </c>
      <c r="AT17" s="254">
        <v>2.4</v>
      </c>
      <c r="AU17" s="254">
        <v>2.4</v>
      </c>
      <c r="AV17" s="254">
        <v>2.4</v>
      </c>
      <c r="AW17" s="254">
        <v>2.4</v>
      </c>
      <c r="AX17" s="254">
        <v>2.4</v>
      </c>
      <c r="AY17" s="254">
        <v>2.4</v>
      </c>
      <c r="AZ17" s="254">
        <v>2.4</v>
      </c>
      <c r="BA17" s="254">
        <v>2.4</v>
      </c>
      <c r="BB17" s="254">
        <v>2.4</v>
      </c>
      <c r="BC17" s="254">
        <v>2.4</v>
      </c>
      <c r="BD17" s="411" t="s">
        <v>1297</v>
      </c>
      <c r="BE17" s="411" t="s">
        <v>1297</v>
      </c>
      <c r="BF17" s="411" t="s">
        <v>1297</v>
      </c>
      <c r="BG17" s="411" t="s">
        <v>1297</v>
      </c>
      <c r="BH17" s="411" t="s">
        <v>1297</v>
      </c>
      <c r="BI17" s="411" t="s">
        <v>1297</v>
      </c>
      <c r="BJ17" s="254" t="s">
        <v>1297</v>
      </c>
      <c r="BK17" s="254" t="s">
        <v>1297</v>
      </c>
      <c r="BL17" s="254" t="s">
        <v>1297</v>
      </c>
      <c r="BM17" s="254" t="s">
        <v>1297</v>
      </c>
      <c r="BN17" s="254" t="s">
        <v>1297</v>
      </c>
      <c r="BO17" s="254" t="s">
        <v>1297</v>
      </c>
      <c r="BP17" s="254" t="s">
        <v>1297</v>
      </c>
      <c r="BQ17" s="254" t="s">
        <v>1297</v>
      </c>
      <c r="BR17" s="254" t="s">
        <v>1297</v>
      </c>
      <c r="BS17" s="254" t="s">
        <v>1297</v>
      </c>
      <c r="BT17" s="254" t="s">
        <v>1297</v>
      </c>
      <c r="BU17" s="254" t="s">
        <v>1297</v>
      </c>
      <c r="BV17" s="254" t="s">
        <v>1297</v>
      </c>
    </row>
    <row r="18" spans="1:74" ht="11.1" customHeight="1" x14ac:dyDescent="0.2">
      <c r="A18" s="162" t="s">
        <v>332</v>
      </c>
      <c r="B18" s="173" t="s">
        <v>90</v>
      </c>
      <c r="C18" s="254">
        <v>30.650757904999999</v>
      </c>
      <c r="D18" s="254">
        <v>30.230848122000001</v>
      </c>
      <c r="E18" s="254">
        <v>29.079052291</v>
      </c>
      <c r="F18" s="254">
        <v>29.171612571000001</v>
      </c>
      <c r="G18" s="254">
        <v>29.193803367000001</v>
      </c>
      <c r="H18" s="254">
        <v>29.837533451999999</v>
      </c>
      <c r="I18" s="254">
        <v>30.084948433000001</v>
      </c>
      <c r="J18" s="254">
        <v>30.211606676999999</v>
      </c>
      <c r="K18" s="254">
        <v>30.265598193999999</v>
      </c>
      <c r="L18" s="254">
        <v>29.964931233000001</v>
      </c>
      <c r="M18" s="254">
        <v>30.771522023999999</v>
      </c>
      <c r="N18" s="254">
        <v>30.824132432999999</v>
      </c>
      <c r="O18" s="254">
        <v>31.020600999999999</v>
      </c>
      <c r="P18" s="254">
        <v>31.372848000000001</v>
      </c>
      <c r="Q18" s="254">
        <v>31.399346000000001</v>
      </c>
      <c r="R18" s="254">
        <v>31.630374</v>
      </c>
      <c r="S18" s="254">
        <v>31.202839000000001</v>
      </c>
      <c r="T18" s="254">
        <v>31.311675999999999</v>
      </c>
      <c r="U18" s="254">
        <v>31.207961999999998</v>
      </c>
      <c r="V18" s="254">
        <v>31.462012999999999</v>
      </c>
      <c r="W18" s="254">
        <v>31.126446999999999</v>
      </c>
      <c r="X18" s="254">
        <v>30.752865</v>
      </c>
      <c r="Y18" s="254">
        <v>30.564315000000001</v>
      </c>
      <c r="Z18" s="254">
        <v>30.263365</v>
      </c>
      <c r="AA18" s="254">
        <v>30.06504</v>
      </c>
      <c r="AB18" s="254">
        <v>29.969370999999999</v>
      </c>
      <c r="AC18" s="254">
        <v>30.114229999999999</v>
      </c>
      <c r="AD18" s="254">
        <v>30.570727000000002</v>
      </c>
      <c r="AE18" s="254">
        <v>30.701508</v>
      </c>
      <c r="AF18" s="254">
        <v>30.469041000000001</v>
      </c>
      <c r="AG18" s="254">
        <v>30.595288</v>
      </c>
      <c r="AH18" s="254">
        <v>30.516641</v>
      </c>
      <c r="AI18" s="254">
        <v>29.825119000000001</v>
      </c>
      <c r="AJ18" s="254">
        <v>29.809868000000002</v>
      </c>
      <c r="AK18" s="254">
        <v>29.305</v>
      </c>
      <c r="AL18" s="254">
        <v>29.488199999999999</v>
      </c>
      <c r="AM18" s="254">
        <v>30.100100000000001</v>
      </c>
      <c r="AN18" s="254">
        <v>30.2408</v>
      </c>
      <c r="AO18" s="254">
        <v>29.706600000000002</v>
      </c>
      <c r="AP18" s="254">
        <v>29.755199999999999</v>
      </c>
      <c r="AQ18" s="254">
        <v>29.6343</v>
      </c>
      <c r="AR18" s="254">
        <v>29.720300000000002</v>
      </c>
      <c r="AS18" s="254">
        <v>30.043299999999999</v>
      </c>
      <c r="AT18" s="254">
        <v>30.218299999999999</v>
      </c>
      <c r="AU18" s="254">
        <v>30.575900000000001</v>
      </c>
      <c r="AV18" s="254">
        <v>30.597200000000001</v>
      </c>
      <c r="AW18" s="254">
        <v>30.127800000000001</v>
      </c>
      <c r="AX18" s="254">
        <v>30.281099999999999</v>
      </c>
      <c r="AY18" s="254">
        <v>30.057700000000001</v>
      </c>
      <c r="AZ18" s="254">
        <v>30.0931</v>
      </c>
      <c r="BA18" s="254">
        <v>30.707699999999999</v>
      </c>
      <c r="BB18" s="254">
        <v>30.992964199999999</v>
      </c>
      <c r="BC18" s="254">
        <v>30.7769403</v>
      </c>
      <c r="BD18" s="411">
        <v>30.737961299999998</v>
      </c>
      <c r="BE18" s="411">
        <v>30.816024299999999</v>
      </c>
      <c r="BF18" s="411">
        <v>30.841024300000001</v>
      </c>
      <c r="BG18" s="411">
        <v>30.9584689</v>
      </c>
      <c r="BH18" s="411">
        <v>30.789901199999999</v>
      </c>
      <c r="BI18" s="411">
        <v>30.820618799999998</v>
      </c>
      <c r="BJ18" s="411">
        <v>30.843883099999999</v>
      </c>
      <c r="BK18" s="411">
        <v>30.432084799999998</v>
      </c>
      <c r="BL18" s="411">
        <v>30.447374400000001</v>
      </c>
      <c r="BM18" s="411">
        <v>30.4669648</v>
      </c>
      <c r="BN18" s="411">
        <v>30.506691341</v>
      </c>
      <c r="BO18" s="411">
        <v>30.520522867</v>
      </c>
      <c r="BP18" s="411">
        <v>30.541568371</v>
      </c>
      <c r="BQ18" s="411">
        <v>30.564704883000001</v>
      </c>
      <c r="BR18" s="411">
        <v>30.584704883000001</v>
      </c>
      <c r="BS18" s="411">
        <v>30.596968153999999</v>
      </c>
      <c r="BT18" s="411">
        <v>30.623554829</v>
      </c>
      <c r="BU18" s="411">
        <v>30.649409650999999</v>
      </c>
      <c r="BV18" s="411">
        <v>30.667632294000001</v>
      </c>
    </row>
    <row r="19" spans="1:74" ht="11.1" customHeight="1" x14ac:dyDescent="0.2">
      <c r="C19" s="482"/>
      <c r="D19" s="225"/>
      <c r="E19" s="225"/>
      <c r="F19" s="225"/>
      <c r="G19" s="225"/>
      <c r="H19" s="225"/>
      <c r="I19" s="225"/>
      <c r="J19" s="225"/>
      <c r="K19" s="225"/>
      <c r="L19" s="225"/>
      <c r="M19" s="225"/>
      <c r="N19" s="225"/>
      <c r="O19" s="225"/>
      <c r="P19" s="225"/>
      <c r="Q19" s="225"/>
      <c r="R19" s="225"/>
      <c r="S19" s="225"/>
      <c r="T19" s="225"/>
      <c r="U19" s="225"/>
      <c r="V19" s="225"/>
      <c r="W19" s="225"/>
      <c r="X19" s="225"/>
      <c r="Y19" s="225"/>
      <c r="Z19" s="225"/>
      <c r="AA19" s="225"/>
      <c r="AB19" s="225"/>
      <c r="AC19" s="225"/>
      <c r="AD19" s="225"/>
      <c r="AE19" s="225"/>
      <c r="AF19" s="225"/>
      <c r="AG19" s="225"/>
      <c r="AH19" s="225"/>
      <c r="AI19" s="225"/>
      <c r="AJ19" s="225"/>
      <c r="AK19" s="225"/>
      <c r="AL19" s="225"/>
      <c r="AM19" s="225"/>
      <c r="AN19" s="225"/>
      <c r="AO19" s="225"/>
      <c r="AP19" s="225"/>
      <c r="AQ19" s="225"/>
      <c r="AR19" s="225"/>
      <c r="AS19" s="225"/>
      <c r="AT19" s="225"/>
      <c r="AU19" s="225"/>
      <c r="AV19" s="225"/>
      <c r="AW19" s="225"/>
      <c r="AX19" s="225"/>
      <c r="AY19" s="650"/>
      <c r="AZ19" s="650"/>
      <c r="BA19" s="650"/>
      <c r="BB19" s="650"/>
      <c r="BC19" s="650"/>
      <c r="BD19" s="494"/>
      <c r="BE19" s="494"/>
      <c r="BF19" s="494"/>
      <c r="BG19" s="494"/>
      <c r="BH19" s="494"/>
      <c r="BI19" s="494"/>
      <c r="BJ19" s="494"/>
      <c r="BK19" s="494"/>
      <c r="BL19" s="494"/>
      <c r="BM19" s="494"/>
      <c r="BN19" s="494"/>
      <c r="BO19" s="494"/>
      <c r="BP19" s="494"/>
      <c r="BQ19" s="494"/>
      <c r="BR19" s="494"/>
      <c r="BS19" s="494"/>
      <c r="BT19" s="494"/>
      <c r="BU19" s="494"/>
      <c r="BV19" s="494"/>
    </row>
    <row r="20" spans="1:74" ht="11.1" customHeight="1" x14ac:dyDescent="0.2">
      <c r="A20" s="162" t="s">
        <v>546</v>
      </c>
      <c r="B20" s="172" t="s">
        <v>360</v>
      </c>
      <c r="C20" s="254">
        <v>6.0763301461000001</v>
      </c>
      <c r="D20" s="254">
        <v>6.0823301461000003</v>
      </c>
      <c r="E20" s="254">
        <v>5.9273301461000001</v>
      </c>
      <c r="F20" s="254">
        <v>5.9703301461000002</v>
      </c>
      <c r="G20" s="254">
        <v>5.9843301460999996</v>
      </c>
      <c r="H20" s="254">
        <v>5.9843301460999996</v>
      </c>
      <c r="I20" s="254">
        <v>5.9713301460999997</v>
      </c>
      <c r="J20" s="254">
        <v>5.9773301460999999</v>
      </c>
      <c r="K20" s="254">
        <v>5.9873301460999997</v>
      </c>
      <c r="L20" s="254">
        <v>6.0033301460999997</v>
      </c>
      <c r="M20" s="254">
        <v>6.0433301460999997</v>
      </c>
      <c r="N20" s="254">
        <v>6.0283301461000001</v>
      </c>
      <c r="O20" s="254">
        <v>6.2323301460999998</v>
      </c>
      <c r="P20" s="254">
        <v>6.2523301461000003</v>
      </c>
      <c r="Q20" s="254">
        <v>6.2423301460999996</v>
      </c>
      <c r="R20" s="254">
        <v>6.2923301461000003</v>
      </c>
      <c r="S20" s="254">
        <v>6.2823301460999996</v>
      </c>
      <c r="T20" s="254">
        <v>6.2763301461000003</v>
      </c>
      <c r="U20" s="254">
        <v>6.3093301460999998</v>
      </c>
      <c r="V20" s="254">
        <v>6.3053301461000002</v>
      </c>
      <c r="W20" s="254">
        <v>6.3163301461000003</v>
      </c>
      <c r="X20" s="254">
        <v>6.1933301461000001</v>
      </c>
      <c r="Y20" s="254">
        <v>6.3163301461000003</v>
      </c>
      <c r="Z20" s="254">
        <v>6.3383301460999997</v>
      </c>
      <c r="AA20" s="254">
        <v>6.2973301461000002</v>
      </c>
      <c r="AB20" s="254">
        <v>6.3343301461000001</v>
      </c>
      <c r="AC20" s="254">
        <v>6.3583301461000001</v>
      </c>
      <c r="AD20" s="254">
        <v>6.3333301460999998</v>
      </c>
      <c r="AE20" s="254">
        <v>6.2833301461</v>
      </c>
      <c r="AF20" s="254">
        <v>6.2683301461000003</v>
      </c>
      <c r="AG20" s="254">
        <v>6.3043301460999999</v>
      </c>
      <c r="AH20" s="254">
        <v>6.2753301461</v>
      </c>
      <c r="AI20" s="254">
        <v>6.2293301460999997</v>
      </c>
      <c r="AJ20" s="254">
        <v>6.2963301460999999</v>
      </c>
      <c r="AK20" s="254">
        <v>6.3083301461000003</v>
      </c>
      <c r="AL20" s="254">
        <v>6.2973301461000002</v>
      </c>
      <c r="AM20" s="254">
        <v>6.2383301461</v>
      </c>
      <c r="AN20" s="254">
        <v>6.2433301460999999</v>
      </c>
      <c r="AO20" s="254">
        <v>6.2683301461000003</v>
      </c>
      <c r="AP20" s="254">
        <v>6.2533301460999997</v>
      </c>
      <c r="AQ20" s="254">
        <v>6.2633301461000004</v>
      </c>
      <c r="AR20" s="254">
        <v>6.2733301461000002</v>
      </c>
      <c r="AS20" s="254">
        <v>6.2733301461000002</v>
      </c>
      <c r="AT20" s="254">
        <v>6.2733301461000002</v>
      </c>
      <c r="AU20" s="254">
        <v>6.2733301461000002</v>
      </c>
      <c r="AV20" s="254">
        <v>6.2733301461000002</v>
      </c>
      <c r="AW20" s="254">
        <v>6.2733301461000002</v>
      </c>
      <c r="AX20" s="254">
        <v>6.2733301461000002</v>
      </c>
      <c r="AY20" s="254">
        <v>6.2796831857999997</v>
      </c>
      <c r="AZ20" s="254">
        <v>6.2972253815999997</v>
      </c>
      <c r="BA20" s="254">
        <v>6.3132411444000001</v>
      </c>
      <c r="BB20" s="254">
        <v>6.3292478173999998</v>
      </c>
      <c r="BC20" s="254">
        <v>6.3451159793</v>
      </c>
      <c r="BD20" s="411">
        <v>6.3618768353000004</v>
      </c>
      <c r="BE20" s="411">
        <v>6.3780768743999996</v>
      </c>
      <c r="BF20" s="411">
        <v>6.3939975751000002</v>
      </c>
      <c r="BG20" s="411">
        <v>6.4101822726000002</v>
      </c>
      <c r="BH20" s="411">
        <v>6.4255901564000002</v>
      </c>
      <c r="BI20" s="411">
        <v>6.4417426758999996</v>
      </c>
      <c r="BJ20" s="411">
        <v>6.4580061935000002</v>
      </c>
      <c r="BK20" s="411">
        <v>6.513287021</v>
      </c>
      <c r="BL20" s="411">
        <v>6.5293066917999996</v>
      </c>
      <c r="BM20" s="411">
        <v>6.5447840482000004</v>
      </c>
      <c r="BN20" s="411">
        <v>6.5606264323000003</v>
      </c>
      <c r="BO20" s="411">
        <v>6.5760636369999999</v>
      </c>
      <c r="BP20" s="411">
        <v>6.5925963965000003</v>
      </c>
      <c r="BQ20" s="411">
        <v>6.6086008700000001</v>
      </c>
      <c r="BR20" s="411">
        <v>6.6242921573000002</v>
      </c>
      <c r="BS20" s="411">
        <v>6.6402559792</v>
      </c>
      <c r="BT20" s="411">
        <v>6.6554489863999997</v>
      </c>
      <c r="BU20" s="411">
        <v>6.6714412204000002</v>
      </c>
      <c r="BV20" s="411">
        <v>6.6874287237000001</v>
      </c>
    </row>
    <row r="21" spans="1:74" ht="11.1" customHeight="1" x14ac:dyDescent="0.2">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225"/>
      <c r="AC21" s="225"/>
      <c r="AD21" s="225"/>
      <c r="AE21" s="225"/>
      <c r="AF21" s="225"/>
      <c r="AG21" s="225"/>
      <c r="AH21" s="225"/>
      <c r="AI21" s="225"/>
      <c r="AJ21" s="225"/>
      <c r="AK21" s="225"/>
      <c r="AL21" s="225"/>
      <c r="AM21" s="225"/>
      <c r="AN21" s="225"/>
      <c r="AO21" s="225"/>
      <c r="AP21" s="225"/>
      <c r="AQ21" s="225"/>
      <c r="AR21" s="225"/>
      <c r="AS21" s="225"/>
      <c r="AT21" s="225"/>
      <c r="AU21" s="225"/>
      <c r="AV21" s="225"/>
      <c r="AW21" s="225"/>
      <c r="AX21" s="225"/>
      <c r="AY21" s="650"/>
      <c r="AZ21" s="650"/>
      <c r="BA21" s="650"/>
      <c r="BB21" s="650"/>
      <c r="BC21" s="650"/>
      <c r="BD21" s="494"/>
      <c r="BE21" s="494"/>
      <c r="BF21" s="494"/>
      <c r="BG21" s="494"/>
      <c r="BH21" s="494"/>
      <c r="BI21" s="494"/>
      <c r="BJ21" s="494"/>
      <c r="BK21" s="494"/>
      <c r="BL21" s="494"/>
      <c r="BM21" s="494"/>
      <c r="BN21" s="494"/>
      <c r="BO21" s="494"/>
      <c r="BP21" s="494"/>
      <c r="BQ21" s="494"/>
      <c r="BR21" s="494"/>
      <c r="BS21" s="494"/>
      <c r="BT21" s="494"/>
      <c r="BU21" s="494"/>
      <c r="BV21" s="494"/>
    </row>
    <row r="22" spans="1:74" ht="11.1" customHeight="1" x14ac:dyDescent="0.2">
      <c r="A22" s="162" t="s">
        <v>331</v>
      </c>
      <c r="B22" s="172" t="s">
        <v>91</v>
      </c>
      <c r="C22" s="254">
        <v>36.727088051000003</v>
      </c>
      <c r="D22" s="254">
        <v>36.313178268000001</v>
      </c>
      <c r="E22" s="254">
        <v>35.006382436999999</v>
      </c>
      <c r="F22" s="254">
        <v>35.141942716999999</v>
      </c>
      <c r="G22" s="254">
        <v>35.178133512999999</v>
      </c>
      <c r="H22" s="254">
        <v>35.821863598</v>
      </c>
      <c r="I22" s="254">
        <v>36.056278579000001</v>
      </c>
      <c r="J22" s="254">
        <v>36.188936822999999</v>
      </c>
      <c r="K22" s="254">
        <v>36.252928339999997</v>
      </c>
      <c r="L22" s="254">
        <v>35.968261378999998</v>
      </c>
      <c r="M22" s="254">
        <v>36.814852170000002</v>
      </c>
      <c r="N22" s="254">
        <v>36.852462578999997</v>
      </c>
      <c r="O22" s="254">
        <v>37.252931146000002</v>
      </c>
      <c r="P22" s="254">
        <v>37.625178146000003</v>
      </c>
      <c r="Q22" s="254">
        <v>37.641676146000002</v>
      </c>
      <c r="R22" s="254">
        <v>37.922704146000001</v>
      </c>
      <c r="S22" s="254">
        <v>37.485169145999997</v>
      </c>
      <c r="T22" s="254">
        <v>37.588006145999998</v>
      </c>
      <c r="U22" s="254">
        <v>37.517292146000003</v>
      </c>
      <c r="V22" s="254">
        <v>37.767343146000002</v>
      </c>
      <c r="W22" s="254">
        <v>37.442777145999997</v>
      </c>
      <c r="X22" s="254">
        <v>36.946195146000001</v>
      </c>
      <c r="Y22" s="254">
        <v>36.880645145999999</v>
      </c>
      <c r="Z22" s="254">
        <v>36.601695145999997</v>
      </c>
      <c r="AA22" s="254">
        <v>36.362370146000004</v>
      </c>
      <c r="AB22" s="254">
        <v>36.303701146000002</v>
      </c>
      <c r="AC22" s="254">
        <v>36.472560145999999</v>
      </c>
      <c r="AD22" s="254">
        <v>36.904057146</v>
      </c>
      <c r="AE22" s="254">
        <v>36.984838146000001</v>
      </c>
      <c r="AF22" s="254">
        <v>36.737371146000001</v>
      </c>
      <c r="AG22" s="254">
        <v>36.899618146000002</v>
      </c>
      <c r="AH22" s="254">
        <v>36.791971146000002</v>
      </c>
      <c r="AI22" s="254">
        <v>36.054449146000003</v>
      </c>
      <c r="AJ22" s="254">
        <v>36.106198145999997</v>
      </c>
      <c r="AK22" s="254">
        <v>35.613330146000003</v>
      </c>
      <c r="AL22" s="254">
        <v>35.785530145999999</v>
      </c>
      <c r="AM22" s="254">
        <v>36.338430146</v>
      </c>
      <c r="AN22" s="254">
        <v>36.484130145999998</v>
      </c>
      <c r="AO22" s="254">
        <v>35.974930145999998</v>
      </c>
      <c r="AP22" s="254">
        <v>36.008530145999998</v>
      </c>
      <c r="AQ22" s="254">
        <v>35.897630145999997</v>
      </c>
      <c r="AR22" s="254">
        <v>35.993630146000001</v>
      </c>
      <c r="AS22" s="254">
        <v>36.316630146000001</v>
      </c>
      <c r="AT22" s="254">
        <v>36.491630145999999</v>
      </c>
      <c r="AU22" s="254">
        <v>36.849230145999996</v>
      </c>
      <c r="AV22" s="254">
        <v>36.870530146</v>
      </c>
      <c r="AW22" s="254">
        <v>36.401130146</v>
      </c>
      <c r="AX22" s="254">
        <v>36.554430146000001</v>
      </c>
      <c r="AY22" s="254">
        <v>36.337383185999997</v>
      </c>
      <c r="AZ22" s="254">
        <v>36.390325382</v>
      </c>
      <c r="BA22" s="254">
        <v>37.020941143999998</v>
      </c>
      <c r="BB22" s="254">
        <v>37.322212016999998</v>
      </c>
      <c r="BC22" s="254">
        <v>37.122056278999999</v>
      </c>
      <c r="BD22" s="411">
        <v>37.099838134999999</v>
      </c>
      <c r="BE22" s="411">
        <v>37.194101173999996</v>
      </c>
      <c r="BF22" s="411">
        <v>37.235021875000001</v>
      </c>
      <c r="BG22" s="411">
        <v>37.368651173000003</v>
      </c>
      <c r="BH22" s="411">
        <v>37.215491356000001</v>
      </c>
      <c r="BI22" s="411">
        <v>37.262361476000002</v>
      </c>
      <c r="BJ22" s="411">
        <v>37.301889293999999</v>
      </c>
      <c r="BK22" s="411">
        <v>36.945371821000002</v>
      </c>
      <c r="BL22" s="411">
        <v>36.976681092</v>
      </c>
      <c r="BM22" s="411">
        <v>37.011748848000003</v>
      </c>
      <c r="BN22" s="411">
        <v>37.067317772999999</v>
      </c>
      <c r="BO22" s="411">
        <v>37.096586504000001</v>
      </c>
      <c r="BP22" s="411">
        <v>37.134164767999998</v>
      </c>
      <c r="BQ22" s="411">
        <v>37.173305753000001</v>
      </c>
      <c r="BR22" s="411">
        <v>37.20899704</v>
      </c>
      <c r="BS22" s="411">
        <v>37.237224132999998</v>
      </c>
      <c r="BT22" s="411">
        <v>37.279003815000003</v>
      </c>
      <c r="BU22" s="411">
        <v>37.320850870999998</v>
      </c>
      <c r="BV22" s="411">
        <v>37.355061018000001</v>
      </c>
    </row>
    <row r="23" spans="1:74" ht="11.1" customHeight="1" x14ac:dyDescent="0.2">
      <c r="C23" s="225"/>
      <c r="D23" s="225"/>
      <c r="E23" s="225"/>
      <c r="F23" s="225"/>
      <c r="G23" s="225"/>
      <c r="H23" s="225"/>
      <c r="I23" s="225"/>
      <c r="J23" s="225"/>
      <c r="K23" s="225"/>
      <c r="L23" s="225"/>
      <c r="M23" s="225"/>
      <c r="N23" s="225"/>
      <c r="O23" s="225"/>
      <c r="P23" s="225"/>
      <c r="Q23" s="225"/>
      <c r="R23" s="225"/>
      <c r="S23" s="225"/>
      <c r="T23" s="225"/>
      <c r="U23" s="225"/>
      <c r="V23" s="225"/>
      <c r="W23" s="225"/>
      <c r="X23" s="225"/>
      <c r="Y23" s="225"/>
      <c r="Z23" s="225"/>
      <c r="AA23" s="225"/>
      <c r="AB23" s="225"/>
      <c r="AC23" s="225"/>
      <c r="AD23" s="225"/>
      <c r="AE23" s="225"/>
      <c r="AF23" s="225"/>
      <c r="AG23" s="225"/>
      <c r="AH23" s="225"/>
      <c r="AI23" s="225"/>
      <c r="AJ23" s="225"/>
      <c r="AK23" s="225"/>
      <c r="AL23" s="225"/>
      <c r="AM23" s="225"/>
      <c r="AN23" s="225"/>
      <c r="AO23" s="225"/>
      <c r="AP23" s="225"/>
      <c r="AQ23" s="225"/>
      <c r="AR23" s="225"/>
      <c r="AS23" s="225"/>
      <c r="AT23" s="225"/>
      <c r="AU23" s="225"/>
      <c r="AV23" s="225"/>
      <c r="AW23" s="225"/>
      <c r="AX23" s="225"/>
      <c r="AY23" s="650"/>
      <c r="AZ23" s="650"/>
      <c r="BA23" s="650"/>
      <c r="BB23" s="650"/>
      <c r="BC23" s="650"/>
      <c r="BD23" s="494"/>
      <c r="BE23" s="494"/>
      <c r="BF23" s="494"/>
      <c r="BG23" s="494"/>
      <c r="BH23" s="494"/>
      <c r="BI23" s="494"/>
      <c r="BJ23" s="494"/>
      <c r="BK23" s="494"/>
      <c r="BL23" s="494"/>
      <c r="BM23" s="494"/>
      <c r="BN23" s="494"/>
      <c r="BO23" s="494"/>
      <c r="BP23" s="494"/>
      <c r="BQ23" s="494"/>
      <c r="BR23" s="494"/>
      <c r="BS23" s="494"/>
      <c r="BT23" s="494"/>
      <c r="BU23" s="494"/>
      <c r="BV23" s="494"/>
    </row>
    <row r="24" spans="1:74" ht="11.1" customHeight="1" x14ac:dyDescent="0.2">
      <c r="B24" s="256" t="s">
        <v>361</v>
      </c>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c r="AE24" s="254"/>
      <c r="AF24" s="254"/>
      <c r="AG24" s="254"/>
      <c r="AH24" s="254"/>
      <c r="AI24" s="254"/>
      <c r="AJ24" s="254"/>
      <c r="AK24" s="254"/>
      <c r="AL24" s="254"/>
      <c r="AM24" s="254"/>
      <c r="AN24" s="254"/>
      <c r="AO24" s="254"/>
      <c r="AP24" s="254"/>
      <c r="AQ24" s="254"/>
      <c r="AR24" s="254"/>
      <c r="AS24" s="254"/>
      <c r="AT24" s="254"/>
      <c r="AU24" s="254"/>
      <c r="AV24" s="254"/>
      <c r="AW24" s="254"/>
      <c r="AX24" s="254"/>
      <c r="AY24" s="254"/>
      <c r="AZ24" s="254"/>
      <c r="BA24" s="254"/>
      <c r="BB24" s="254"/>
      <c r="BC24" s="254"/>
      <c r="BD24" s="411"/>
      <c r="BE24" s="411"/>
      <c r="BF24" s="411"/>
      <c r="BG24" s="411"/>
      <c r="BH24" s="411"/>
      <c r="BI24" s="411"/>
      <c r="BJ24" s="411"/>
      <c r="BK24" s="411"/>
      <c r="BL24" s="411"/>
      <c r="BM24" s="411"/>
      <c r="BN24" s="411"/>
      <c r="BO24" s="411"/>
      <c r="BP24" s="411"/>
      <c r="BQ24" s="411"/>
      <c r="BR24" s="411"/>
      <c r="BS24" s="411"/>
      <c r="BT24" s="411"/>
      <c r="BU24" s="411"/>
      <c r="BV24" s="411"/>
    </row>
    <row r="25" spans="1:74" ht="11.1" customHeight="1" x14ac:dyDescent="0.2">
      <c r="A25" s="162" t="s">
        <v>726</v>
      </c>
      <c r="B25" s="173" t="s">
        <v>727</v>
      </c>
      <c r="C25" s="254">
        <v>6.7940612851999997</v>
      </c>
      <c r="D25" s="254">
        <v>6.4694962604999997</v>
      </c>
      <c r="E25" s="254">
        <v>5.3070160508999997</v>
      </c>
      <c r="F25" s="254">
        <v>5.2152069166999997</v>
      </c>
      <c r="G25" s="254">
        <v>5.1852375714000001</v>
      </c>
      <c r="H25" s="254">
        <v>5.1352753070999997</v>
      </c>
      <c r="I25" s="254">
        <v>5.1852362706999999</v>
      </c>
      <c r="J25" s="254">
        <v>5.1652513563999998</v>
      </c>
      <c r="K25" s="254">
        <v>5.3151512037000002</v>
      </c>
      <c r="L25" s="254">
        <v>5.3151437221000002</v>
      </c>
      <c r="M25" s="254">
        <v>5.7613419280000002</v>
      </c>
      <c r="N25" s="254">
        <v>5.8576879932999999</v>
      </c>
      <c r="O25" s="254">
        <v>6.1551863416000003</v>
      </c>
      <c r="P25" s="254">
        <v>6.4526038107000003</v>
      </c>
      <c r="Q25" s="254">
        <v>6.42</v>
      </c>
      <c r="R25" s="254">
        <v>6.67</v>
      </c>
      <c r="S25" s="254">
        <v>6.57</v>
      </c>
      <c r="T25" s="254">
        <v>6.5200041177000001</v>
      </c>
      <c r="U25" s="254">
        <v>6.47</v>
      </c>
      <c r="V25" s="254">
        <v>6.72</v>
      </c>
      <c r="W25" s="254">
        <v>6.47</v>
      </c>
      <c r="X25" s="254">
        <v>6.35</v>
      </c>
      <c r="Y25" s="254">
        <v>6.2299728919000001</v>
      </c>
      <c r="Z25" s="254">
        <v>6.35</v>
      </c>
      <c r="AA25" s="254">
        <v>6.2990309182999997</v>
      </c>
      <c r="AB25" s="254">
        <v>6.1982215697000003</v>
      </c>
      <c r="AC25" s="254">
        <v>6.3491814374000004</v>
      </c>
      <c r="AD25" s="254">
        <v>6.3919495920999996</v>
      </c>
      <c r="AE25" s="254">
        <v>6.4158159075999999</v>
      </c>
      <c r="AF25" s="254">
        <v>5.9555870467999998</v>
      </c>
      <c r="AG25" s="254">
        <v>5.8745024894000002</v>
      </c>
      <c r="AH25" s="254">
        <v>5.4138164698000004</v>
      </c>
      <c r="AI25" s="254">
        <v>5.2741180770999998</v>
      </c>
      <c r="AJ25" s="254">
        <v>5.4032195292000003</v>
      </c>
      <c r="AK25" s="254">
        <v>4.8929563966999998</v>
      </c>
      <c r="AL25" s="254">
        <v>5.1021779586999996</v>
      </c>
      <c r="AM25" s="254">
        <v>5.3016865572</v>
      </c>
      <c r="AN25" s="254">
        <v>5.1918445978000003</v>
      </c>
      <c r="AO25" s="254">
        <v>4.9511875090000004</v>
      </c>
      <c r="AP25" s="254">
        <v>5.0304903275999999</v>
      </c>
      <c r="AQ25" s="254">
        <v>4.8916288860000003</v>
      </c>
      <c r="AR25" s="254">
        <v>4.9763502383000002</v>
      </c>
      <c r="AS25" s="254">
        <v>5.2753844017000002</v>
      </c>
      <c r="AT25" s="254">
        <v>5.5200242587000004</v>
      </c>
      <c r="AU25" s="254">
        <v>5.7360781855000003</v>
      </c>
      <c r="AV25" s="254">
        <v>5.7748565394</v>
      </c>
      <c r="AW25" s="254">
        <v>5.5241975834000003</v>
      </c>
      <c r="AX25" s="254">
        <v>5.3398925825000001</v>
      </c>
      <c r="AY25" s="254">
        <v>5.3104395519000001</v>
      </c>
      <c r="AZ25" s="254">
        <v>5.2512834275999998</v>
      </c>
      <c r="BA25" s="254">
        <v>5.3662996771999998</v>
      </c>
      <c r="BB25" s="254">
        <v>5.4263506478999997</v>
      </c>
      <c r="BC25" s="254">
        <v>5.2144076091000002</v>
      </c>
      <c r="BD25" s="411">
        <v>5.1593440552000001</v>
      </c>
      <c r="BE25" s="411">
        <v>5.2187543200000004</v>
      </c>
      <c r="BF25" s="411">
        <v>5.2287414606000002</v>
      </c>
      <c r="BG25" s="411">
        <v>5.3397821993000001</v>
      </c>
      <c r="BH25" s="411">
        <v>5.3364412719000001</v>
      </c>
      <c r="BI25" s="411">
        <v>5.3331925486999996</v>
      </c>
      <c r="BJ25" s="495">
        <v>5.3680795137999997</v>
      </c>
      <c r="BK25" s="495">
        <v>5.3933915372000003</v>
      </c>
      <c r="BL25" s="495">
        <v>5.3993325110999999</v>
      </c>
      <c r="BM25" s="495">
        <v>5.4045627159</v>
      </c>
      <c r="BN25" s="495">
        <v>5.4064624928000002</v>
      </c>
      <c r="BO25" s="495">
        <v>5.4126442513999997</v>
      </c>
      <c r="BP25" s="495">
        <v>5.4176332664000002</v>
      </c>
      <c r="BQ25" s="495">
        <v>5.4222762157000002</v>
      </c>
      <c r="BR25" s="495">
        <v>5.4274382104000001</v>
      </c>
      <c r="BS25" s="495">
        <v>5.4338818503999997</v>
      </c>
      <c r="BT25" s="495">
        <v>5.4379530470999997</v>
      </c>
      <c r="BU25" s="495">
        <v>5.4421452897</v>
      </c>
      <c r="BV25" s="495">
        <v>5.4476020176000004</v>
      </c>
    </row>
    <row r="26" spans="1:74" ht="11.1" customHeight="1" x14ac:dyDescent="0.2">
      <c r="A26" s="162" t="s">
        <v>728</v>
      </c>
      <c r="B26" s="173" t="s">
        <v>729</v>
      </c>
      <c r="C26" s="254">
        <v>2.8982245559000002</v>
      </c>
      <c r="D26" s="254">
        <v>2.8961459995999999</v>
      </c>
      <c r="E26" s="254">
        <v>2.9019524814</v>
      </c>
      <c r="F26" s="254">
        <v>2.8989482663000001</v>
      </c>
      <c r="G26" s="254">
        <v>2.9011387897000001</v>
      </c>
      <c r="H26" s="254">
        <v>2.8948700365</v>
      </c>
      <c r="I26" s="254">
        <v>2.8922912556</v>
      </c>
      <c r="J26" s="254">
        <v>2.888950737</v>
      </c>
      <c r="K26" s="254">
        <v>2.8929590650999999</v>
      </c>
      <c r="L26" s="254">
        <v>2.8922886407999999</v>
      </c>
      <c r="M26" s="254">
        <v>2.8971681961</v>
      </c>
      <c r="N26" s="254">
        <v>2.8980411727000002</v>
      </c>
      <c r="O26" s="254">
        <v>2.8936368975</v>
      </c>
      <c r="P26" s="254">
        <v>2.8950429779000002</v>
      </c>
      <c r="Q26" s="254">
        <v>2.899346</v>
      </c>
      <c r="R26" s="254">
        <v>2.9003739999999998</v>
      </c>
      <c r="S26" s="254">
        <v>2.8978389999999998</v>
      </c>
      <c r="T26" s="254">
        <v>2.9016778324999999</v>
      </c>
      <c r="U26" s="254">
        <v>2.9079619999999999</v>
      </c>
      <c r="V26" s="254">
        <v>2.912013</v>
      </c>
      <c r="W26" s="254">
        <v>2.906447</v>
      </c>
      <c r="X26" s="254">
        <v>2.9028649999999998</v>
      </c>
      <c r="Y26" s="254">
        <v>2.9043023627000002</v>
      </c>
      <c r="Z26" s="254">
        <v>2.903365</v>
      </c>
      <c r="AA26" s="254">
        <v>2.9045931395000002</v>
      </c>
      <c r="AB26" s="254">
        <v>2.9085364655000001</v>
      </c>
      <c r="AC26" s="254">
        <v>2.9038556230000001</v>
      </c>
      <c r="AD26" s="254">
        <v>2.9143362014999998</v>
      </c>
      <c r="AE26" s="254">
        <v>2.919603972</v>
      </c>
      <c r="AF26" s="254">
        <v>2.9218759570000001</v>
      </c>
      <c r="AG26" s="254">
        <v>2.9275483249000001</v>
      </c>
      <c r="AH26" s="254">
        <v>2.9332906664</v>
      </c>
      <c r="AI26" s="254">
        <v>2.9318492757999999</v>
      </c>
      <c r="AJ26" s="254">
        <v>2.9361833993999999</v>
      </c>
      <c r="AK26" s="254">
        <v>2.9407666507000001</v>
      </c>
      <c r="AL26" s="254">
        <v>2.9436870955000001</v>
      </c>
      <c r="AM26" s="254">
        <v>2.9454812641000001</v>
      </c>
      <c r="AN26" s="254">
        <v>2.9461721229000002</v>
      </c>
      <c r="AO26" s="254">
        <v>2.9513469736000002</v>
      </c>
      <c r="AP26" s="254">
        <v>2.9546145769000001</v>
      </c>
      <c r="AQ26" s="254">
        <v>2.9492529016</v>
      </c>
      <c r="AR26" s="254">
        <v>2.9501720881</v>
      </c>
      <c r="AS26" s="254">
        <v>2.9529176302</v>
      </c>
      <c r="AT26" s="254">
        <v>2.9529634294</v>
      </c>
      <c r="AU26" s="254">
        <v>2.9463173399000002</v>
      </c>
      <c r="AV26" s="254">
        <v>2.9520148243</v>
      </c>
      <c r="AW26" s="254">
        <v>2.9570176333</v>
      </c>
      <c r="AX26" s="254">
        <v>2.9555057805999998</v>
      </c>
      <c r="AY26" s="254">
        <v>2.9523847862000001</v>
      </c>
      <c r="AZ26" s="254">
        <v>2.9482062909</v>
      </c>
      <c r="BA26" s="254">
        <v>2.9479205686999999</v>
      </c>
      <c r="BB26" s="254">
        <v>2.9563556117999998</v>
      </c>
      <c r="BC26" s="254">
        <v>2.9599275920000001</v>
      </c>
      <c r="BD26" s="411">
        <v>2.9608460629</v>
      </c>
      <c r="BE26" s="411">
        <v>2.9636380776000002</v>
      </c>
      <c r="BF26" s="411">
        <v>2.9636429764000001</v>
      </c>
      <c r="BG26" s="411">
        <v>2.9568109717</v>
      </c>
      <c r="BH26" s="411">
        <v>2.9558520328000002</v>
      </c>
      <c r="BI26" s="411">
        <v>2.9542299477</v>
      </c>
      <c r="BJ26" s="495">
        <v>2.9662960718</v>
      </c>
      <c r="BK26" s="495">
        <v>2.8649184944999999</v>
      </c>
      <c r="BL26" s="495">
        <v>2.860722456</v>
      </c>
      <c r="BM26" s="495">
        <v>2.8604407207999998</v>
      </c>
      <c r="BN26" s="495">
        <v>2.8784837639999998</v>
      </c>
      <c r="BO26" s="495">
        <v>2.8729645885999999</v>
      </c>
      <c r="BP26" s="495">
        <v>2.8740079249999999</v>
      </c>
      <c r="BQ26" s="495">
        <v>2.8769538914999999</v>
      </c>
      <c r="BR26" s="495">
        <v>2.8770459687000001</v>
      </c>
      <c r="BS26" s="495">
        <v>2.8700957125</v>
      </c>
      <c r="BT26" s="495">
        <v>2.8761830855000001</v>
      </c>
      <c r="BU26" s="495">
        <v>2.8816031121000001</v>
      </c>
      <c r="BV26" s="495">
        <v>2.880077639</v>
      </c>
    </row>
    <row r="27" spans="1:74" ht="11.1" customHeight="1" x14ac:dyDescent="0.2">
      <c r="A27" s="162" t="s">
        <v>730</v>
      </c>
      <c r="B27" s="173" t="s">
        <v>731</v>
      </c>
      <c r="C27" s="254">
        <v>24.628472159000001</v>
      </c>
      <c r="D27" s="254">
        <v>24.51020574</v>
      </c>
      <c r="E27" s="254">
        <v>24.490083468000002</v>
      </c>
      <c r="F27" s="254">
        <v>24.527457816999998</v>
      </c>
      <c r="G27" s="254">
        <v>24.577426638999999</v>
      </c>
      <c r="H27" s="254">
        <v>24.577387655999999</v>
      </c>
      <c r="I27" s="254">
        <v>24.577420474</v>
      </c>
      <c r="J27" s="254">
        <v>24.577404906999998</v>
      </c>
      <c r="K27" s="254">
        <v>24.677487730999999</v>
      </c>
      <c r="L27" s="254">
        <v>24.627498636999999</v>
      </c>
      <c r="M27" s="254">
        <v>24.613011876000002</v>
      </c>
      <c r="N27" s="254">
        <v>24.548402834000001</v>
      </c>
      <c r="O27" s="254">
        <v>24.191777761000001</v>
      </c>
      <c r="P27" s="254">
        <v>24.035201211</v>
      </c>
      <c r="Q27" s="254">
        <v>24.1</v>
      </c>
      <c r="R27" s="254">
        <v>24.08</v>
      </c>
      <c r="S27" s="254">
        <v>23.954999999999998</v>
      </c>
      <c r="T27" s="254">
        <v>23.83001505</v>
      </c>
      <c r="U27" s="254">
        <v>23.78</v>
      </c>
      <c r="V27" s="254">
        <v>23.73</v>
      </c>
      <c r="W27" s="254">
        <v>23.83</v>
      </c>
      <c r="X27" s="254">
        <v>23.58</v>
      </c>
      <c r="Y27" s="254">
        <v>23.729896745000001</v>
      </c>
      <c r="Z27" s="254">
        <v>23.61</v>
      </c>
      <c r="AA27" s="254">
        <v>23.556375941999999</v>
      </c>
      <c r="AB27" s="254">
        <v>23.553241965000002</v>
      </c>
      <c r="AC27" s="254">
        <v>23.556962939999998</v>
      </c>
      <c r="AD27" s="254">
        <v>23.648714206000001</v>
      </c>
      <c r="AE27" s="254">
        <v>23.644580120000001</v>
      </c>
      <c r="AF27" s="254">
        <v>23.567536996000001</v>
      </c>
      <c r="AG27" s="254">
        <v>23.562949186000001</v>
      </c>
      <c r="AH27" s="254">
        <v>23.732892864</v>
      </c>
      <c r="AI27" s="254">
        <v>23.284032647</v>
      </c>
      <c r="AJ27" s="254">
        <v>23.430597071000001</v>
      </c>
      <c r="AK27" s="254">
        <v>23.426276952999999</v>
      </c>
      <c r="AL27" s="254">
        <v>23.394134946000001</v>
      </c>
      <c r="AM27" s="254">
        <v>23.702832179000001</v>
      </c>
      <c r="AN27" s="254">
        <v>24.201983279</v>
      </c>
      <c r="AO27" s="254">
        <v>23.897465517000001</v>
      </c>
      <c r="AP27" s="254">
        <v>23.859895094999999</v>
      </c>
      <c r="AQ27" s="254">
        <v>23.889118212</v>
      </c>
      <c r="AR27" s="254">
        <v>23.888477674000001</v>
      </c>
      <c r="AS27" s="254">
        <v>23.756697968000001</v>
      </c>
      <c r="AT27" s="254">
        <v>23.787012312000002</v>
      </c>
      <c r="AU27" s="254">
        <v>24.042604475000001</v>
      </c>
      <c r="AV27" s="254">
        <v>23.838128636</v>
      </c>
      <c r="AW27" s="254">
        <v>23.633784782999999</v>
      </c>
      <c r="AX27" s="254">
        <v>23.984601637000001</v>
      </c>
      <c r="AY27" s="254">
        <v>23.787175661999999</v>
      </c>
      <c r="AZ27" s="254">
        <v>23.790510281</v>
      </c>
      <c r="BA27" s="254">
        <v>24.190779754000001</v>
      </c>
      <c r="BB27" s="254">
        <v>24.188293739999999</v>
      </c>
      <c r="BC27" s="254">
        <v>24.286664799</v>
      </c>
      <c r="BD27" s="411">
        <v>24.300809881999999</v>
      </c>
      <c r="BE27" s="411">
        <v>24.313607602000001</v>
      </c>
      <c r="BF27" s="411">
        <v>24.328615563</v>
      </c>
      <c r="BG27" s="411">
        <v>24.349406828999999</v>
      </c>
      <c r="BH27" s="411">
        <v>24.303706694999999</v>
      </c>
      <c r="BI27" s="411">
        <v>24.258577504000002</v>
      </c>
      <c r="BJ27" s="495">
        <v>24.486624414000001</v>
      </c>
      <c r="BK27" s="495">
        <v>24.303689968</v>
      </c>
      <c r="BL27" s="495">
        <v>24.322945033</v>
      </c>
      <c r="BM27" s="495">
        <v>24.338996562999998</v>
      </c>
      <c r="BN27" s="495">
        <v>24.340053742999999</v>
      </c>
      <c r="BO27" s="495">
        <v>24.360391159999999</v>
      </c>
      <c r="BP27" s="495">
        <v>24.375358809000002</v>
      </c>
      <c r="BQ27" s="495">
        <v>24.388769892999999</v>
      </c>
      <c r="BR27" s="495">
        <v>24.404515821</v>
      </c>
      <c r="BS27" s="495">
        <v>24.426022437</v>
      </c>
      <c r="BT27" s="495">
        <v>24.436863867</v>
      </c>
      <c r="BU27" s="495">
        <v>24.448251597999999</v>
      </c>
      <c r="BV27" s="495">
        <v>24.465320342999998</v>
      </c>
    </row>
    <row r="28" spans="1:74" ht="11.1" customHeight="1" x14ac:dyDescent="0.2">
      <c r="A28" s="162" t="s">
        <v>745</v>
      </c>
      <c r="B28" s="173" t="s">
        <v>90</v>
      </c>
      <c r="C28" s="254">
        <v>34.320757999999998</v>
      </c>
      <c r="D28" s="254">
        <v>33.875847999999998</v>
      </c>
      <c r="E28" s="254">
        <v>32.699052000000002</v>
      </c>
      <c r="F28" s="254">
        <v>32.641613</v>
      </c>
      <c r="G28" s="254">
        <v>32.663803000000001</v>
      </c>
      <c r="H28" s="254">
        <v>32.607532999999997</v>
      </c>
      <c r="I28" s="254">
        <v>32.654947999999997</v>
      </c>
      <c r="J28" s="254">
        <v>32.631607000000002</v>
      </c>
      <c r="K28" s="254">
        <v>32.885598000000002</v>
      </c>
      <c r="L28" s="254">
        <v>32.834930999999997</v>
      </c>
      <c r="M28" s="254">
        <v>33.271521999999997</v>
      </c>
      <c r="N28" s="254">
        <v>33.304132000000003</v>
      </c>
      <c r="O28" s="254">
        <v>33.240600999999998</v>
      </c>
      <c r="P28" s="254">
        <v>33.382848000000003</v>
      </c>
      <c r="Q28" s="254">
        <v>33.419345999999997</v>
      </c>
      <c r="R28" s="254">
        <v>33.650373999999999</v>
      </c>
      <c r="S28" s="254">
        <v>33.422839000000003</v>
      </c>
      <c r="T28" s="254">
        <v>33.251697</v>
      </c>
      <c r="U28" s="254">
        <v>33.157961999999998</v>
      </c>
      <c r="V28" s="254">
        <v>33.362012999999997</v>
      </c>
      <c r="W28" s="254">
        <v>33.206446999999997</v>
      </c>
      <c r="X28" s="254">
        <v>32.832864999999998</v>
      </c>
      <c r="Y28" s="254">
        <v>32.864172000000003</v>
      </c>
      <c r="Z28" s="254">
        <v>32.863365000000002</v>
      </c>
      <c r="AA28" s="254">
        <v>32.76</v>
      </c>
      <c r="AB28" s="254">
        <v>32.659999999999997</v>
      </c>
      <c r="AC28" s="254">
        <v>32.81</v>
      </c>
      <c r="AD28" s="254">
        <v>32.954999999999998</v>
      </c>
      <c r="AE28" s="254">
        <v>32.979999999999997</v>
      </c>
      <c r="AF28" s="254">
        <v>32.445</v>
      </c>
      <c r="AG28" s="254">
        <v>32.365000000000002</v>
      </c>
      <c r="AH28" s="254">
        <v>32.08</v>
      </c>
      <c r="AI28" s="254">
        <v>31.49</v>
      </c>
      <c r="AJ28" s="254">
        <v>31.77</v>
      </c>
      <c r="AK28" s="254">
        <v>31.26</v>
      </c>
      <c r="AL28" s="254">
        <v>31.44</v>
      </c>
      <c r="AM28" s="254">
        <v>31.95</v>
      </c>
      <c r="AN28" s="254">
        <v>32.340000000000003</v>
      </c>
      <c r="AO28" s="254">
        <v>31.8</v>
      </c>
      <c r="AP28" s="254">
        <v>31.844999999999999</v>
      </c>
      <c r="AQ28" s="254">
        <v>31.73</v>
      </c>
      <c r="AR28" s="254">
        <v>31.815000000000001</v>
      </c>
      <c r="AS28" s="254">
        <v>31.984999999999999</v>
      </c>
      <c r="AT28" s="254">
        <v>32.26</v>
      </c>
      <c r="AU28" s="254">
        <v>32.725000000000001</v>
      </c>
      <c r="AV28" s="254">
        <v>32.564999999999998</v>
      </c>
      <c r="AW28" s="254">
        <v>32.115000000000002</v>
      </c>
      <c r="AX28" s="254">
        <v>32.28</v>
      </c>
      <c r="AY28" s="254">
        <v>32.049999999999997</v>
      </c>
      <c r="AZ28" s="254">
        <v>31.99</v>
      </c>
      <c r="BA28" s="254">
        <v>32.505000000000003</v>
      </c>
      <c r="BB28" s="254">
        <v>32.570999999999998</v>
      </c>
      <c r="BC28" s="254">
        <v>32.460999999999999</v>
      </c>
      <c r="BD28" s="411">
        <v>32.420999999999999</v>
      </c>
      <c r="BE28" s="411">
        <v>32.496000000000002</v>
      </c>
      <c r="BF28" s="411">
        <v>32.521000000000001</v>
      </c>
      <c r="BG28" s="411">
        <v>32.646000000000001</v>
      </c>
      <c r="BH28" s="411">
        <v>32.595999999999997</v>
      </c>
      <c r="BI28" s="411">
        <v>32.545999999999999</v>
      </c>
      <c r="BJ28" s="411">
        <v>32.820999999999998</v>
      </c>
      <c r="BK28" s="411">
        <v>32.561999999999998</v>
      </c>
      <c r="BL28" s="411">
        <v>32.582999999999998</v>
      </c>
      <c r="BM28" s="411">
        <v>32.603999999999999</v>
      </c>
      <c r="BN28" s="411">
        <v>32.625</v>
      </c>
      <c r="BO28" s="411">
        <v>32.646000000000001</v>
      </c>
      <c r="BP28" s="411">
        <v>32.667000000000002</v>
      </c>
      <c r="BQ28" s="411">
        <v>32.688000000000002</v>
      </c>
      <c r="BR28" s="411">
        <v>32.709000000000003</v>
      </c>
      <c r="BS28" s="411">
        <v>32.729999999999997</v>
      </c>
      <c r="BT28" s="411">
        <v>32.750999999999998</v>
      </c>
      <c r="BU28" s="411">
        <v>32.771999999999998</v>
      </c>
      <c r="BV28" s="411">
        <v>32.792999999999999</v>
      </c>
    </row>
    <row r="29" spans="1:74" ht="11.1" customHeight="1" x14ac:dyDescent="0.2">
      <c r="B29" s="172"/>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c r="AT29" s="254"/>
      <c r="AU29" s="254"/>
      <c r="AV29" s="254"/>
      <c r="AW29" s="254"/>
      <c r="AX29" s="254"/>
      <c r="AY29" s="254"/>
      <c r="AZ29" s="254"/>
      <c r="BA29" s="254"/>
      <c r="BB29" s="254"/>
      <c r="BC29" s="254"/>
      <c r="BD29" s="411"/>
      <c r="BE29" s="411"/>
      <c r="BF29" s="411"/>
      <c r="BG29" s="411"/>
      <c r="BH29" s="411"/>
      <c r="BI29" s="411"/>
      <c r="BJ29" s="411"/>
      <c r="BK29" s="411"/>
      <c r="BL29" s="411"/>
      <c r="BM29" s="411"/>
      <c r="BN29" s="411"/>
      <c r="BO29" s="411"/>
      <c r="BP29" s="411"/>
      <c r="BQ29" s="411"/>
      <c r="BR29" s="411"/>
      <c r="BS29" s="411"/>
      <c r="BT29" s="411"/>
      <c r="BU29" s="411"/>
      <c r="BV29" s="411"/>
    </row>
    <row r="30" spans="1:74" ht="11.1" customHeight="1" x14ac:dyDescent="0.2">
      <c r="B30" s="256" t="s">
        <v>19</v>
      </c>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c r="AE30" s="254"/>
      <c r="AF30" s="254"/>
      <c r="AG30" s="254"/>
      <c r="AH30" s="254"/>
      <c r="AI30" s="254"/>
      <c r="AJ30" s="254"/>
      <c r="AK30" s="254"/>
      <c r="AL30" s="254"/>
      <c r="AM30" s="254"/>
      <c r="AN30" s="254"/>
      <c r="AO30" s="254"/>
      <c r="AP30" s="254"/>
      <c r="AQ30" s="254"/>
      <c r="AR30" s="254"/>
      <c r="AS30" s="254"/>
      <c r="AT30" s="254"/>
      <c r="AU30" s="254"/>
      <c r="AV30" s="254"/>
      <c r="AW30" s="254"/>
      <c r="AX30" s="254"/>
      <c r="AY30" s="254"/>
      <c r="AZ30" s="254"/>
      <c r="BA30" s="254"/>
      <c r="BB30" s="254"/>
      <c r="BC30" s="254"/>
      <c r="BD30" s="411"/>
      <c r="BE30" s="411"/>
      <c r="BF30" s="411"/>
      <c r="BG30" s="411"/>
      <c r="BH30" s="411"/>
      <c r="BI30" s="411"/>
      <c r="BJ30" s="411"/>
      <c r="BK30" s="411"/>
      <c r="BL30" s="411"/>
      <c r="BM30" s="411"/>
      <c r="BN30" s="411"/>
      <c r="BO30" s="411"/>
      <c r="BP30" s="411"/>
      <c r="BQ30" s="411"/>
      <c r="BR30" s="411"/>
      <c r="BS30" s="411"/>
      <c r="BT30" s="411"/>
      <c r="BU30" s="411"/>
      <c r="BV30" s="411"/>
    </row>
    <row r="31" spans="1:74" ht="11.1" customHeight="1" x14ac:dyDescent="0.2">
      <c r="A31" s="162" t="s">
        <v>732</v>
      </c>
      <c r="B31" s="173" t="s">
        <v>727</v>
      </c>
      <c r="C31" s="254">
        <v>0</v>
      </c>
      <c r="D31" s="254">
        <v>0</v>
      </c>
      <c r="E31" s="254">
        <v>0</v>
      </c>
      <c r="F31" s="254">
        <v>0</v>
      </c>
      <c r="G31" s="254">
        <v>0</v>
      </c>
      <c r="H31" s="254">
        <v>0</v>
      </c>
      <c r="I31" s="254">
        <v>0</v>
      </c>
      <c r="J31" s="254">
        <v>0</v>
      </c>
      <c r="K31" s="254">
        <v>0</v>
      </c>
      <c r="L31" s="254">
        <v>4.9482754603000001E-2</v>
      </c>
      <c r="M31" s="254">
        <v>0</v>
      </c>
      <c r="N31" s="254">
        <v>0</v>
      </c>
      <c r="O31" s="254">
        <v>0</v>
      </c>
      <c r="P31" s="254">
        <v>0</v>
      </c>
      <c r="Q31" s="254">
        <v>0</v>
      </c>
      <c r="R31" s="254">
        <v>0</v>
      </c>
      <c r="S31" s="254">
        <v>0</v>
      </c>
      <c r="T31" s="254">
        <v>0</v>
      </c>
      <c r="U31" s="254">
        <v>0</v>
      </c>
      <c r="V31" s="254">
        <v>0.05</v>
      </c>
      <c r="W31" s="254">
        <v>0</v>
      </c>
      <c r="X31" s="254">
        <v>0</v>
      </c>
      <c r="Y31" s="254">
        <v>0</v>
      </c>
      <c r="Z31" s="254">
        <v>0</v>
      </c>
      <c r="AA31" s="254">
        <v>0</v>
      </c>
      <c r="AB31" s="254">
        <v>0</v>
      </c>
      <c r="AC31" s="254">
        <v>0</v>
      </c>
      <c r="AD31" s="254">
        <v>0</v>
      </c>
      <c r="AE31" s="254">
        <v>0</v>
      </c>
      <c r="AF31" s="254">
        <v>0</v>
      </c>
      <c r="AG31" s="254">
        <v>0</v>
      </c>
      <c r="AH31" s="254">
        <v>0</v>
      </c>
      <c r="AI31" s="254">
        <v>0</v>
      </c>
      <c r="AJ31" s="254">
        <v>0</v>
      </c>
      <c r="AK31" s="254">
        <v>0</v>
      </c>
      <c r="AL31" s="254">
        <v>0</v>
      </c>
      <c r="AM31" s="254">
        <v>0</v>
      </c>
      <c r="AN31" s="254">
        <v>0</v>
      </c>
      <c r="AO31" s="254">
        <v>0</v>
      </c>
      <c r="AP31" s="254">
        <v>0</v>
      </c>
      <c r="AQ31" s="254">
        <v>0</v>
      </c>
      <c r="AR31" s="254">
        <v>0</v>
      </c>
      <c r="AS31" s="254">
        <v>0</v>
      </c>
      <c r="AT31" s="254">
        <v>0</v>
      </c>
      <c r="AU31" s="254">
        <v>0</v>
      </c>
      <c r="AV31" s="254">
        <v>0</v>
      </c>
      <c r="AW31" s="254">
        <v>0</v>
      </c>
      <c r="AX31" s="254">
        <v>9.7033980583000005E-3</v>
      </c>
      <c r="AY31" s="254">
        <v>0</v>
      </c>
      <c r="AZ31" s="254">
        <v>0</v>
      </c>
      <c r="BA31" s="254">
        <v>9.7151351351000004E-2</v>
      </c>
      <c r="BB31" s="254">
        <v>0</v>
      </c>
      <c r="BC31" s="254">
        <v>0</v>
      </c>
      <c r="BD31" s="411">
        <v>0</v>
      </c>
      <c r="BE31" s="411">
        <v>0</v>
      </c>
      <c r="BF31" s="411">
        <v>0</v>
      </c>
      <c r="BG31" s="411">
        <v>0</v>
      </c>
      <c r="BH31" s="411">
        <v>0</v>
      </c>
      <c r="BI31" s="411">
        <v>0</v>
      </c>
      <c r="BJ31" s="495">
        <v>0</v>
      </c>
      <c r="BK31" s="495">
        <v>0</v>
      </c>
      <c r="BL31" s="495">
        <v>0</v>
      </c>
      <c r="BM31" s="495">
        <v>0</v>
      </c>
      <c r="BN31" s="495">
        <v>0</v>
      </c>
      <c r="BO31" s="495">
        <v>0</v>
      </c>
      <c r="BP31" s="495">
        <v>0</v>
      </c>
      <c r="BQ31" s="495">
        <v>0</v>
      </c>
      <c r="BR31" s="495">
        <v>0</v>
      </c>
      <c r="BS31" s="495">
        <v>0</v>
      </c>
      <c r="BT31" s="495">
        <v>0</v>
      </c>
      <c r="BU31" s="495">
        <v>0</v>
      </c>
      <c r="BV31" s="495">
        <v>0</v>
      </c>
    </row>
    <row r="32" spans="1:74" ht="11.1" customHeight="1" x14ac:dyDescent="0.2">
      <c r="A32" s="162" t="s">
        <v>733</v>
      </c>
      <c r="B32" s="173" t="s">
        <v>729</v>
      </c>
      <c r="C32" s="254">
        <v>0</v>
      </c>
      <c r="D32" s="254">
        <v>0</v>
      </c>
      <c r="E32" s="254">
        <v>0</v>
      </c>
      <c r="F32" s="254">
        <v>0</v>
      </c>
      <c r="G32" s="254">
        <v>0</v>
      </c>
      <c r="H32" s="254">
        <v>0</v>
      </c>
      <c r="I32" s="254">
        <v>0</v>
      </c>
      <c r="J32" s="254">
        <v>0</v>
      </c>
      <c r="K32" s="254">
        <v>0</v>
      </c>
      <c r="L32" s="254">
        <v>0</v>
      </c>
      <c r="M32" s="254">
        <v>0</v>
      </c>
      <c r="N32" s="254">
        <v>0</v>
      </c>
      <c r="O32" s="254">
        <v>0</v>
      </c>
      <c r="P32" s="254">
        <v>0</v>
      </c>
      <c r="Q32" s="254">
        <v>0</v>
      </c>
      <c r="R32" s="254">
        <v>0</v>
      </c>
      <c r="S32" s="254">
        <v>0</v>
      </c>
      <c r="T32" s="254">
        <v>0</v>
      </c>
      <c r="U32" s="254">
        <v>0</v>
      </c>
      <c r="V32" s="254">
        <v>0</v>
      </c>
      <c r="W32" s="254">
        <v>0</v>
      </c>
      <c r="X32" s="254">
        <v>0</v>
      </c>
      <c r="Y32" s="254">
        <v>0</v>
      </c>
      <c r="Z32" s="254">
        <v>0</v>
      </c>
      <c r="AA32" s="254">
        <v>0</v>
      </c>
      <c r="AB32" s="254">
        <v>0</v>
      </c>
      <c r="AC32" s="254">
        <v>0</v>
      </c>
      <c r="AD32" s="254">
        <v>0</v>
      </c>
      <c r="AE32" s="254">
        <v>0</v>
      </c>
      <c r="AF32" s="254">
        <v>0</v>
      </c>
      <c r="AG32" s="254">
        <v>0</v>
      </c>
      <c r="AH32" s="254">
        <v>0</v>
      </c>
      <c r="AI32" s="254">
        <v>0</v>
      </c>
      <c r="AJ32" s="254">
        <v>0</v>
      </c>
      <c r="AK32" s="254">
        <v>0</v>
      </c>
      <c r="AL32" s="254">
        <v>0</v>
      </c>
      <c r="AM32" s="254">
        <v>0</v>
      </c>
      <c r="AN32" s="254">
        <v>0</v>
      </c>
      <c r="AO32" s="254">
        <v>0</v>
      </c>
      <c r="AP32" s="254">
        <v>0</v>
      </c>
      <c r="AQ32" s="254">
        <v>0</v>
      </c>
      <c r="AR32" s="254">
        <v>0</v>
      </c>
      <c r="AS32" s="254">
        <v>0</v>
      </c>
      <c r="AT32" s="254">
        <v>0</v>
      </c>
      <c r="AU32" s="254">
        <v>0</v>
      </c>
      <c r="AV32" s="254">
        <v>0</v>
      </c>
      <c r="AW32" s="254">
        <v>0</v>
      </c>
      <c r="AX32" s="254">
        <v>0</v>
      </c>
      <c r="AY32" s="254">
        <v>0</v>
      </c>
      <c r="AZ32" s="254">
        <v>0</v>
      </c>
      <c r="BA32" s="254">
        <v>0</v>
      </c>
      <c r="BB32" s="254">
        <v>0</v>
      </c>
      <c r="BC32" s="254">
        <v>0</v>
      </c>
      <c r="BD32" s="411">
        <v>0</v>
      </c>
      <c r="BE32" s="411">
        <v>0</v>
      </c>
      <c r="BF32" s="411">
        <v>0</v>
      </c>
      <c r="BG32" s="411">
        <v>0</v>
      </c>
      <c r="BH32" s="411">
        <v>0</v>
      </c>
      <c r="BI32" s="411">
        <v>0</v>
      </c>
      <c r="BJ32" s="495">
        <v>0</v>
      </c>
      <c r="BK32" s="495">
        <v>0</v>
      </c>
      <c r="BL32" s="495">
        <v>0</v>
      </c>
      <c r="BM32" s="495">
        <v>0</v>
      </c>
      <c r="BN32" s="495">
        <v>0</v>
      </c>
      <c r="BO32" s="495">
        <v>0</v>
      </c>
      <c r="BP32" s="495">
        <v>0</v>
      </c>
      <c r="BQ32" s="495">
        <v>0</v>
      </c>
      <c r="BR32" s="495">
        <v>0</v>
      </c>
      <c r="BS32" s="495">
        <v>0</v>
      </c>
      <c r="BT32" s="495">
        <v>0</v>
      </c>
      <c r="BU32" s="495">
        <v>0</v>
      </c>
      <c r="BV32" s="495">
        <v>0</v>
      </c>
    </row>
    <row r="33" spans="1:74" ht="11.1" customHeight="1" x14ac:dyDescent="0.2">
      <c r="A33" s="162" t="s">
        <v>734</v>
      </c>
      <c r="B33" s="173" t="s">
        <v>731</v>
      </c>
      <c r="C33" s="254">
        <v>3.6700000949999998</v>
      </c>
      <c r="D33" s="254">
        <v>3.6449998780000001</v>
      </c>
      <c r="E33" s="254">
        <v>3.619999709</v>
      </c>
      <c r="F33" s="254">
        <v>3.4700004290000002</v>
      </c>
      <c r="G33" s="254">
        <v>3.469999633</v>
      </c>
      <c r="H33" s="254">
        <v>2.7699995479999999</v>
      </c>
      <c r="I33" s="254">
        <v>2.569999567</v>
      </c>
      <c r="J33" s="254">
        <v>2.420000323</v>
      </c>
      <c r="K33" s="254">
        <v>2.619999806</v>
      </c>
      <c r="L33" s="254">
        <v>2.8205170123999999</v>
      </c>
      <c r="M33" s="254">
        <v>2.4999999759999998</v>
      </c>
      <c r="N33" s="254">
        <v>2.4799995670000001</v>
      </c>
      <c r="O33" s="254">
        <v>2.2200000000000002</v>
      </c>
      <c r="P33" s="254">
        <v>2.0099999999999998</v>
      </c>
      <c r="Q33" s="254">
        <v>2.02</v>
      </c>
      <c r="R33" s="254">
        <v>2.02</v>
      </c>
      <c r="S33" s="254">
        <v>2.2200000000000002</v>
      </c>
      <c r="T33" s="254">
        <v>1.940021</v>
      </c>
      <c r="U33" s="254">
        <v>1.95</v>
      </c>
      <c r="V33" s="254">
        <v>1.85</v>
      </c>
      <c r="W33" s="254">
        <v>2.08</v>
      </c>
      <c r="X33" s="254">
        <v>2.08</v>
      </c>
      <c r="Y33" s="254">
        <v>2.2998569999999998</v>
      </c>
      <c r="Z33" s="254">
        <v>2.6</v>
      </c>
      <c r="AA33" s="254">
        <v>2.69496</v>
      </c>
      <c r="AB33" s="254">
        <v>2.6906289999999999</v>
      </c>
      <c r="AC33" s="254">
        <v>2.69577</v>
      </c>
      <c r="AD33" s="254">
        <v>2.3842729999999999</v>
      </c>
      <c r="AE33" s="254">
        <v>2.278492</v>
      </c>
      <c r="AF33" s="254">
        <v>1.975959</v>
      </c>
      <c r="AG33" s="254">
        <v>1.769712</v>
      </c>
      <c r="AH33" s="254">
        <v>1.5633589999999999</v>
      </c>
      <c r="AI33" s="254">
        <v>1.6648810000000001</v>
      </c>
      <c r="AJ33" s="254">
        <v>1.960132</v>
      </c>
      <c r="AK33" s="254">
        <v>1.9550000000000001</v>
      </c>
      <c r="AL33" s="254">
        <v>1.9518</v>
      </c>
      <c r="AM33" s="254">
        <v>1.8499000000000001</v>
      </c>
      <c r="AN33" s="254">
        <v>2.0992000000000002</v>
      </c>
      <c r="AO33" s="254">
        <v>2.0933999999999999</v>
      </c>
      <c r="AP33" s="254">
        <v>2.0897999999999999</v>
      </c>
      <c r="AQ33" s="254">
        <v>2.0956999999999999</v>
      </c>
      <c r="AR33" s="254">
        <v>2.0947</v>
      </c>
      <c r="AS33" s="254">
        <v>1.9417</v>
      </c>
      <c r="AT33" s="254">
        <v>2.0417000000000001</v>
      </c>
      <c r="AU33" s="254">
        <v>2.1490999999999998</v>
      </c>
      <c r="AV33" s="254">
        <v>1.9678</v>
      </c>
      <c r="AW33" s="254">
        <v>1.9872000000000001</v>
      </c>
      <c r="AX33" s="254">
        <v>1.9891966019</v>
      </c>
      <c r="AY33" s="254">
        <v>1.9923</v>
      </c>
      <c r="AZ33" s="254">
        <v>1.8969</v>
      </c>
      <c r="BA33" s="254">
        <v>1.7001486485999999</v>
      </c>
      <c r="BB33" s="254">
        <v>1.5780358000000001</v>
      </c>
      <c r="BC33" s="254">
        <v>1.6840596999999999</v>
      </c>
      <c r="BD33" s="411">
        <v>1.6830387</v>
      </c>
      <c r="BE33" s="411">
        <v>1.6799757</v>
      </c>
      <c r="BF33" s="411">
        <v>1.6799757</v>
      </c>
      <c r="BG33" s="411">
        <v>1.6875311</v>
      </c>
      <c r="BH33" s="411">
        <v>1.8060988</v>
      </c>
      <c r="BI33" s="411">
        <v>1.7253811999999999</v>
      </c>
      <c r="BJ33" s="495">
        <v>1.9771169</v>
      </c>
      <c r="BK33" s="495">
        <v>2.1299152000000001</v>
      </c>
      <c r="BL33" s="495">
        <v>2.1356256</v>
      </c>
      <c r="BM33" s="495">
        <v>2.1370352000000001</v>
      </c>
      <c r="BN33" s="495">
        <v>2.1183086590000002</v>
      </c>
      <c r="BO33" s="495">
        <v>2.125477133</v>
      </c>
      <c r="BP33" s="495">
        <v>2.1254316289999999</v>
      </c>
      <c r="BQ33" s="495">
        <v>2.1232951170000001</v>
      </c>
      <c r="BR33" s="495">
        <v>2.124295117</v>
      </c>
      <c r="BS33" s="495">
        <v>2.1330318460000002</v>
      </c>
      <c r="BT33" s="495">
        <v>2.1274451710000002</v>
      </c>
      <c r="BU33" s="495">
        <v>2.1225903490000002</v>
      </c>
      <c r="BV33" s="495">
        <v>2.125367706</v>
      </c>
    </row>
    <row r="34" spans="1:74" ht="11.1" customHeight="1" x14ac:dyDescent="0.2">
      <c r="A34" s="162" t="s">
        <v>1074</v>
      </c>
      <c r="B34" s="173" t="s">
        <v>90</v>
      </c>
      <c r="C34" s="254">
        <v>3.6700000949999998</v>
      </c>
      <c r="D34" s="254">
        <v>3.6449998780000001</v>
      </c>
      <c r="E34" s="254">
        <v>3.619999709</v>
      </c>
      <c r="F34" s="254">
        <v>3.4700004290000002</v>
      </c>
      <c r="G34" s="254">
        <v>3.469999633</v>
      </c>
      <c r="H34" s="254">
        <v>2.7699995479999999</v>
      </c>
      <c r="I34" s="254">
        <v>2.569999567</v>
      </c>
      <c r="J34" s="254">
        <v>2.420000323</v>
      </c>
      <c r="K34" s="254">
        <v>2.619999806</v>
      </c>
      <c r="L34" s="254">
        <v>2.8699997669999999</v>
      </c>
      <c r="M34" s="254">
        <v>2.4999999759999998</v>
      </c>
      <c r="N34" s="254">
        <v>2.4799995670000001</v>
      </c>
      <c r="O34" s="254">
        <v>2.2200000000000002</v>
      </c>
      <c r="P34" s="254">
        <v>2.0099999999999998</v>
      </c>
      <c r="Q34" s="254">
        <v>2.02</v>
      </c>
      <c r="R34" s="254">
        <v>2.02</v>
      </c>
      <c r="S34" s="254">
        <v>2.2200000000000002</v>
      </c>
      <c r="T34" s="254">
        <v>1.940021</v>
      </c>
      <c r="U34" s="254">
        <v>1.95</v>
      </c>
      <c r="V34" s="254">
        <v>1.9</v>
      </c>
      <c r="W34" s="254">
        <v>2.08</v>
      </c>
      <c r="X34" s="254">
        <v>2.08</v>
      </c>
      <c r="Y34" s="254">
        <v>2.2998569999999998</v>
      </c>
      <c r="Z34" s="254">
        <v>2.6</v>
      </c>
      <c r="AA34" s="254">
        <v>2.69496</v>
      </c>
      <c r="AB34" s="254">
        <v>2.6906289999999999</v>
      </c>
      <c r="AC34" s="254">
        <v>2.69577</v>
      </c>
      <c r="AD34" s="254">
        <v>2.3842729999999999</v>
      </c>
      <c r="AE34" s="254">
        <v>2.278492</v>
      </c>
      <c r="AF34" s="254">
        <v>1.975959</v>
      </c>
      <c r="AG34" s="254">
        <v>1.769712</v>
      </c>
      <c r="AH34" s="254">
        <v>1.5633589999999999</v>
      </c>
      <c r="AI34" s="254">
        <v>1.6648810000000001</v>
      </c>
      <c r="AJ34" s="254">
        <v>1.960132</v>
      </c>
      <c r="AK34" s="254">
        <v>1.9550000000000001</v>
      </c>
      <c r="AL34" s="254">
        <v>1.9518</v>
      </c>
      <c r="AM34" s="254">
        <v>1.8499000000000001</v>
      </c>
      <c r="AN34" s="254">
        <v>2.0992000000000002</v>
      </c>
      <c r="AO34" s="254">
        <v>2.0933999999999999</v>
      </c>
      <c r="AP34" s="254">
        <v>2.0897999999999999</v>
      </c>
      <c r="AQ34" s="254">
        <v>2.0956999999999999</v>
      </c>
      <c r="AR34" s="254">
        <v>2.0947</v>
      </c>
      <c r="AS34" s="254">
        <v>1.9417</v>
      </c>
      <c r="AT34" s="254">
        <v>2.0417000000000001</v>
      </c>
      <c r="AU34" s="254">
        <v>2.1490999999999998</v>
      </c>
      <c r="AV34" s="254">
        <v>1.9678</v>
      </c>
      <c r="AW34" s="254">
        <v>1.9872000000000001</v>
      </c>
      <c r="AX34" s="254">
        <v>1.9988999999999999</v>
      </c>
      <c r="AY34" s="254">
        <v>1.9923</v>
      </c>
      <c r="AZ34" s="254">
        <v>1.8969</v>
      </c>
      <c r="BA34" s="254">
        <v>1.7972999999999999</v>
      </c>
      <c r="BB34" s="254">
        <v>1.5780358000000001</v>
      </c>
      <c r="BC34" s="254">
        <v>1.6840596999999999</v>
      </c>
      <c r="BD34" s="411">
        <v>1.6830387</v>
      </c>
      <c r="BE34" s="411">
        <v>1.6799757</v>
      </c>
      <c r="BF34" s="411">
        <v>1.6799757</v>
      </c>
      <c r="BG34" s="411">
        <v>1.6875311</v>
      </c>
      <c r="BH34" s="411">
        <v>1.8060988</v>
      </c>
      <c r="BI34" s="411">
        <v>1.7253811999999999</v>
      </c>
      <c r="BJ34" s="411">
        <v>1.9771169</v>
      </c>
      <c r="BK34" s="411">
        <v>2.1299152000000001</v>
      </c>
      <c r="BL34" s="411">
        <v>2.1356256</v>
      </c>
      <c r="BM34" s="411">
        <v>2.1370352000000001</v>
      </c>
      <c r="BN34" s="411">
        <v>2.1183086590000002</v>
      </c>
      <c r="BO34" s="411">
        <v>2.125477133</v>
      </c>
      <c r="BP34" s="411">
        <v>2.1254316289999999</v>
      </c>
      <c r="BQ34" s="411">
        <v>2.1232951170000001</v>
      </c>
      <c r="BR34" s="411">
        <v>2.124295117</v>
      </c>
      <c r="BS34" s="411">
        <v>2.1330318460000002</v>
      </c>
      <c r="BT34" s="411">
        <v>2.1274451710000002</v>
      </c>
      <c r="BU34" s="411">
        <v>2.1225903490000002</v>
      </c>
      <c r="BV34" s="411">
        <v>2.125367706</v>
      </c>
    </row>
    <row r="35" spans="1:74" ht="11.1" customHeight="1" x14ac:dyDescent="0.2">
      <c r="B35" s="173"/>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411"/>
      <c r="BE35" s="411"/>
      <c r="BF35" s="411"/>
      <c r="BG35" s="411"/>
      <c r="BH35" s="411"/>
      <c r="BI35" s="411"/>
      <c r="BJ35" s="411"/>
      <c r="BK35" s="411"/>
      <c r="BL35" s="411"/>
      <c r="BM35" s="411"/>
      <c r="BN35" s="411"/>
      <c r="BO35" s="411"/>
      <c r="BP35" s="411"/>
      <c r="BQ35" s="411"/>
      <c r="BR35" s="411"/>
      <c r="BS35" s="411"/>
      <c r="BT35" s="411"/>
      <c r="BU35" s="411"/>
      <c r="BV35" s="411"/>
    </row>
    <row r="36" spans="1:74" ht="11.1" customHeight="1" x14ac:dyDescent="0.2">
      <c r="A36" s="162" t="s">
        <v>1198</v>
      </c>
      <c r="B36" s="174" t="s">
        <v>1199</v>
      </c>
      <c r="C36" s="255">
        <v>2.5000000000000001E-2</v>
      </c>
      <c r="D36" s="255">
        <v>0.29984571399999999</v>
      </c>
      <c r="E36" s="255">
        <v>1.4822994190000001</v>
      </c>
      <c r="F36" s="255">
        <v>1.47</v>
      </c>
      <c r="G36" s="255">
        <v>1.4</v>
      </c>
      <c r="H36" s="255">
        <v>1.5</v>
      </c>
      <c r="I36" s="255">
        <v>1.6773644839999999</v>
      </c>
      <c r="J36" s="255">
        <v>1.6273027096999999</v>
      </c>
      <c r="K36" s="255">
        <v>1.5934874667000001</v>
      </c>
      <c r="L36" s="255">
        <v>1.575746903</v>
      </c>
      <c r="M36" s="255">
        <v>1.2261040000000001</v>
      </c>
      <c r="N36" s="255">
        <v>1.1200000000000001</v>
      </c>
      <c r="O36" s="255">
        <v>0.85898322579999997</v>
      </c>
      <c r="P36" s="255">
        <v>0.67549972420000004</v>
      </c>
      <c r="Q36" s="255">
        <v>0.75216083869999995</v>
      </c>
      <c r="R36" s="255">
        <v>0.63049599999999995</v>
      </c>
      <c r="S36" s="255">
        <v>0.905905548</v>
      </c>
      <c r="T36" s="255">
        <v>0.97719480030000005</v>
      </c>
      <c r="U36" s="255">
        <v>1.0986174194</v>
      </c>
      <c r="V36" s="255">
        <v>1.1046109677</v>
      </c>
      <c r="W36" s="255">
        <v>1.0706613332999999</v>
      </c>
      <c r="X36" s="255">
        <v>1.218303871</v>
      </c>
      <c r="Y36" s="255">
        <v>1.376474067</v>
      </c>
      <c r="Z36" s="255">
        <v>1.4567729680999999</v>
      </c>
      <c r="AA36" s="255">
        <v>1.3754200000000001</v>
      </c>
      <c r="AB36" s="255">
        <v>1.2802500000000001</v>
      </c>
      <c r="AC36" s="255">
        <v>1.3105850000000001</v>
      </c>
      <c r="AD36" s="255">
        <v>1.18801</v>
      </c>
      <c r="AE36" s="255">
        <v>1.23092</v>
      </c>
      <c r="AF36" s="255">
        <v>1.785955</v>
      </c>
      <c r="AG36" s="255">
        <v>1.8038650000000001</v>
      </c>
      <c r="AH36" s="255">
        <v>2.1346500000000002</v>
      </c>
      <c r="AI36" s="255">
        <v>2.6767750000000001</v>
      </c>
      <c r="AJ36" s="255">
        <v>2.3567749999999998</v>
      </c>
      <c r="AK36" s="255">
        <v>2.536775</v>
      </c>
      <c r="AL36" s="255">
        <v>2.6067749999999998</v>
      </c>
      <c r="AM36" s="255">
        <v>2.1938411289999999</v>
      </c>
      <c r="AN36" s="255">
        <v>2.1581999999999999</v>
      </c>
      <c r="AO36" s="255">
        <v>2.6052</v>
      </c>
      <c r="AP36" s="255">
        <v>2.5211999999999999</v>
      </c>
      <c r="AQ36" s="255">
        <v>2.6012</v>
      </c>
      <c r="AR36" s="255">
        <v>2.5962000000000001</v>
      </c>
      <c r="AS36" s="255">
        <v>2.4462000000000002</v>
      </c>
      <c r="AT36" s="255">
        <v>2.2559999999999998</v>
      </c>
      <c r="AU36" s="255">
        <v>2.0606</v>
      </c>
      <c r="AV36" s="255">
        <v>2.1802000000000001</v>
      </c>
      <c r="AW36" s="255">
        <v>2.5297999999999998</v>
      </c>
      <c r="AX36" s="255">
        <v>2.5895999999999999</v>
      </c>
      <c r="AY36" s="255">
        <v>2.62575</v>
      </c>
      <c r="AZ36" s="255">
        <v>2.5689000000000002</v>
      </c>
      <c r="BA36" s="255">
        <v>2.3969</v>
      </c>
      <c r="BB36" s="255">
        <v>2.29305</v>
      </c>
      <c r="BC36" s="255">
        <v>2.5530499999999998</v>
      </c>
      <c r="BD36" s="636" t="s">
        <v>1296</v>
      </c>
      <c r="BE36" s="636" t="s">
        <v>1296</v>
      </c>
      <c r="BF36" s="636" t="s">
        <v>1296</v>
      </c>
      <c r="BG36" s="636" t="s">
        <v>1296</v>
      </c>
      <c r="BH36" s="636" t="s">
        <v>1296</v>
      </c>
      <c r="BI36" s="636" t="s">
        <v>1296</v>
      </c>
      <c r="BJ36" s="636" t="s">
        <v>1296</v>
      </c>
      <c r="BK36" s="636" t="s">
        <v>1296</v>
      </c>
      <c r="BL36" s="636" t="s">
        <v>1296</v>
      </c>
      <c r="BM36" s="636" t="s">
        <v>1296</v>
      </c>
      <c r="BN36" s="636" t="s">
        <v>1296</v>
      </c>
      <c r="BO36" s="636" t="s">
        <v>1296</v>
      </c>
      <c r="BP36" s="636" t="s">
        <v>1296</v>
      </c>
      <c r="BQ36" s="636" t="s">
        <v>1296</v>
      </c>
      <c r="BR36" s="636" t="s">
        <v>1296</v>
      </c>
      <c r="BS36" s="636" t="s">
        <v>1296</v>
      </c>
      <c r="BT36" s="636" t="s">
        <v>1296</v>
      </c>
      <c r="BU36" s="636" t="s">
        <v>1296</v>
      </c>
      <c r="BV36" s="636" t="s">
        <v>1296</v>
      </c>
    </row>
    <row r="37" spans="1:74" ht="11.1" customHeight="1" x14ac:dyDescent="0.2">
      <c r="B37" s="172"/>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411"/>
      <c r="AZ37" s="411"/>
      <c r="BA37" s="411"/>
      <c r="BB37" s="411"/>
      <c r="BC37" s="411"/>
      <c r="BD37" s="411"/>
      <c r="BE37" s="411"/>
      <c r="BF37" s="411"/>
      <c r="BG37" s="411"/>
      <c r="BH37" s="254"/>
      <c r="BI37" s="411"/>
      <c r="BJ37" s="411"/>
      <c r="BK37" s="411"/>
      <c r="BL37" s="411"/>
      <c r="BM37" s="411"/>
      <c r="BN37" s="411"/>
      <c r="BO37" s="411"/>
      <c r="BP37" s="411"/>
      <c r="BQ37" s="411"/>
      <c r="BR37" s="411"/>
      <c r="BS37" s="411"/>
      <c r="BT37" s="411"/>
      <c r="BU37" s="411"/>
      <c r="BV37" s="411"/>
    </row>
    <row r="38" spans="1:74" ht="12" customHeight="1" x14ac:dyDescent="0.2">
      <c r="B38" s="692" t="s">
        <v>1175</v>
      </c>
      <c r="C38" s="676"/>
      <c r="D38" s="676"/>
      <c r="E38" s="676"/>
      <c r="F38" s="676"/>
      <c r="G38" s="676"/>
      <c r="H38" s="676"/>
      <c r="I38" s="676"/>
      <c r="J38" s="676"/>
      <c r="K38" s="676"/>
      <c r="L38" s="676"/>
      <c r="M38" s="676"/>
      <c r="N38" s="676"/>
      <c r="O38" s="676"/>
      <c r="P38" s="676"/>
      <c r="Q38" s="676"/>
    </row>
    <row r="39" spans="1:74" ht="24" customHeight="1" x14ac:dyDescent="0.2">
      <c r="B39" s="690" t="s">
        <v>725</v>
      </c>
      <c r="C39" s="666"/>
      <c r="D39" s="666"/>
      <c r="E39" s="666"/>
      <c r="F39" s="666"/>
      <c r="G39" s="666"/>
      <c r="H39" s="666"/>
      <c r="I39" s="666"/>
      <c r="J39" s="666"/>
      <c r="K39" s="666"/>
      <c r="L39" s="666"/>
      <c r="M39" s="666"/>
      <c r="N39" s="666"/>
      <c r="O39" s="666"/>
      <c r="P39" s="666"/>
      <c r="Q39" s="662"/>
    </row>
    <row r="40" spans="1:74" s="442" customFormat="1" ht="12" customHeight="1" x14ac:dyDescent="0.2">
      <c r="A40" s="443"/>
      <c r="B40" s="665" t="s">
        <v>1106</v>
      </c>
      <c r="C40" s="666"/>
      <c r="D40" s="666"/>
      <c r="E40" s="666"/>
      <c r="F40" s="666"/>
      <c r="G40" s="666"/>
      <c r="H40" s="666"/>
      <c r="I40" s="666"/>
      <c r="J40" s="666"/>
      <c r="K40" s="666"/>
      <c r="L40" s="666"/>
      <c r="M40" s="666"/>
      <c r="N40" s="666"/>
      <c r="O40" s="666"/>
      <c r="P40" s="666"/>
      <c r="Q40" s="662"/>
      <c r="AY40" s="539"/>
      <c r="AZ40" s="539"/>
      <c r="BA40" s="539"/>
      <c r="BB40" s="539"/>
      <c r="BC40" s="539"/>
      <c r="BD40" s="539"/>
      <c r="BE40" s="539"/>
      <c r="BF40" s="539"/>
      <c r="BG40" s="539"/>
      <c r="BH40" s="539"/>
      <c r="BI40" s="539"/>
      <c r="BJ40" s="539"/>
    </row>
    <row r="41" spans="1:74" s="442" customFormat="1" ht="13.9" customHeight="1" x14ac:dyDescent="0.2">
      <c r="A41" s="443"/>
      <c r="B41" s="689" t="s">
        <v>1131</v>
      </c>
      <c r="C41" s="662"/>
      <c r="D41" s="662"/>
      <c r="E41" s="662"/>
      <c r="F41" s="662"/>
      <c r="G41" s="662"/>
      <c r="H41" s="662"/>
      <c r="I41" s="662"/>
      <c r="J41" s="662"/>
      <c r="K41" s="662"/>
      <c r="L41" s="662"/>
      <c r="M41" s="662"/>
      <c r="N41" s="662"/>
      <c r="O41" s="662"/>
      <c r="P41" s="662"/>
      <c r="Q41" s="662"/>
      <c r="AY41" s="539"/>
      <c r="AZ41" s="539"/>
      <c r="BA41" s="539"/>
      <c r="BB41" s="539"/>
      <c r="BC41" s="539"/>
      <c r="BD41" s="539"/>
      <c r="BE41" s="539"/>
      <c r="BF41" s="539"/>
      <c r="BG41" s="539"/>
      <c r="BH41" s="539"/>
      <c r="BI41" s="539"/>
      <c r="BJ41" s="539"/>
    </row>
    <row r="42" spans="1:74" s="442" customFormat="1" ht="12" customHeight="1" x14ac:dyDescent="0.2">
      <c r="A42" s="443"/>
      <c r="B42" s="660" t="s">
        <v>1110</v>
      </c>
      <c r="C42" s="661"/>
      <c r="D42" s="661"/>
      <c r="E42" s="661"/>
      <c r="F42" s="661"/>
      <c r="G42" s="661"/>
      <c r="H42" s="661"/>
      <c r="I42" s="661"/>
      <c r="J42" s="661"/>
      <c r="K42" s="661"/>
      <c r="L42" s="661"/>
      <c r="M42" s="661"/>
      <c r="N42" s="661"/>
      <c r="O42" s="661"/>
      <c r="P42" s="661"/>
      <c r="Q42" s="662"/>
      <c r="AY42" s="539"/>
      <c r="AZ42" s="539"/>
      <c r="BA42" s="539"/>
      <c r="BB42" s="539"/>
      <c r="BC42" s="539"/>
      <c r="BD42" s="539"/>
      <c r="BE42" s="539"/>
      <c r="BF42" s="539"/>
      <c r="BG42" s="539"/>
      <c r="BH42" s="539"/>
      <c r="BI42" s="539"/>
      <c r="BJ42" s="539"/>
    </row>
    <row r="43" spans="1:74" s="442" customFormat="1" ht="12" customHeight="1" x14ac:dyDescent="0.2">
      <c r="A43" s="438"/>
      <c r="B43" s="682" t="s">
        <v>1227</v>
      </c>
      <c r="C43" s="662"/>
      <c r="D43" s="662"/>
      <c r="E43" s="662"/>
      <c r="F43" s="662"/>
      <c r="G43" s="662"/>
      <c r="H43" s="662"/>
      <c r="I43" s="662"/>
      <c r="J43" s="662"/>
      <c r="K43" s="662"/>
      <c r="L43" s="662"/>
      <c r="M43" s="662"/>
      <c r="N43" s="662"/>
      <c r="O43" s="662"/>
      <c r="P43" s="662"/>
      <c r="Q43" s="662"/>
      <c r="AY43" s="539"/>
      <c r="AZ43" s="539"/>
      <c r="BA43" s="539"/>
      <c r="BB43" s="539"/>
      <c r="BC43" s="539"/>
      <c r="BD43" s="539"/>
      <c r="BE43" s="539"/>
      <c r="BF43" s="539"/>
      <c r="BG43" s="539"/>
      <c r="BH43" s="539"/>
      <c r="BI43" s="539"/>
      <c r="BJ43" s="539"/>
    </row>
    <row r="44" spans="1:74" x14ac:dyDescent="0.2">
      <c r="BK44" s="413"/>
      <c r="BL44" s="413"/>
      <c r="BM44" s="413"/>
      <c r="BN44" s="413"/>
      <c r="BO44" s="413"/>
      <c r="BP44" s="413"/>
      <c r="BQ44" s="413"/>
      <c r="BR44" s="413"/>
      <c r="BS44" s="413"/>
      <c r="BT44" s="413"/>
      <c r="BU44" s="413"/>
      <c r="BV44" s="413"/>
    </row>
    <row r="45" spans="1:74" x14ac:dyDescent="0.2">
      <c r="BK45" s="413"/>
      <c r="BL45" s="413"/>
      <c r="BM45" s="413"/>
      <c r="BN45" s="413"/>
      <c r="BO45" s="413"/>
      <c r="BP45" s="413"/>
      <c r="BQ45" s="413"/>
      <c r="BR45" s="413"/>
      <c r="BS45" s="413"/>
      <c r="BT45" s="413"/>
      <c r="BU45" s="413"/>
      <c r="BV45" s="413"/>
    </row>
    <row r="46" spans="1:74" x14ac:dyDescent="0.2">
      <c r="BK46" s="413"/>
      <c r="BL46" s="413"/>
      <c r="BM46" s="413"/>
      <c r="BN46" s="413"/>
      <c r="BO46" s="413"/>
      <c r="BP46" s="413"/>
      <c r="BQ46" s="413"/>
      <c r="BR46" s="413"/>
      <c r="BS46" s="413"/>
      <c r="BT46" s="413"/>
      <c r="BU46" s="413"/>
      <c r="BV46" s="413"/>
    </row>
    <row r="47" spans="1:74" x14ac:dyDescent="0.2">
      <c r="BK47" s="413"/>
      <c r="BL47" s="413"/>
      <c r="BM47" s="413"/>
      <c r="BN47" s="413"/>
      <c r="BO47" s="413"/>
      <c r="BP47" s="413"/>
      <c r="BQ47" s="413"/>
      <c r="BR47" s="413"/>
      <c r="BS47" s="413"/>
      <c r="BT47" s="413"/>
      <c r="BU47" s="413"/>
      <c r="BV47" s="413"/>
    </row>
    <row r="48" spans="1:74" x14ac:dyDescent="0.2">
      <c r="BK48" s="413"/>
      <c r="BL48" s="413"/>
      <c r="BM48" s="413"/>
      <c r="BN48" s="413"/>
      <c r="BO48" s="413"/>
      <c r="BP48" s="413"/>
      <c r="BQ48" s="413"/>
      <c r="BR48" s="413"/>
      <c r="BS48" s="413"/>
      <c r="BT48" s="413"/>
      <c r="BU48" s="413"/>
      <c r="BV48" s="413"/>
    </row>
    <row r="49" spans="63:74" x14ac:dyDescent="0.2">
      <c r="BK49" s="413"/>
      <c r="BL49" s="413"/>
      <c r="BM49" s="413"/>
      <c r="BN49" s="413"/>
      <c r="BO49" s="413"/>
      <c r="BP49" s="413"/>
      <c r="BQ49" s="413"/>
      <c r="BR49" s="413"/>
      <c r="BS49" s="413"/>
      <c r="BT49" s="413"/>
      <c r="BU49" s="413"/>
      <c r="BV49" s="413"/>
    </row>
    <row r="50" spans="63:74" x14ac:dyDescent="0.2">
      <c r="BK50" s="413"/>
      <c r="BL50" s="413"/>
      <c r="BM50" s="413"/>
      <c r="BN50" s="413"/>
      <c r="BO50" s="413"/>
      <c r="BP50" s="413"/>
      <c r="BQ50" s="413"/>
      <c r="BR50" s="413"/>
      <c r="BS50" s="413"/>
      <c r="BT50" s="413"/>
      <c r="BU50" s="413"/>
      <c r="BV50" s="413"/>
    </row>
    <row r="51" spans="63:74" x14ac:dyDescent="0.2">
      <c r="BK51" s="413"/>
      <c r="BL51" s="413"/>
      <c r="BM51" s="413"/>
      <c r="BN51" s="413"/>
      <c r="BO51" s="413"/>
      <c r="BP51" s="413"/>
      <c r="BQ51" s="413"/>
      <c r="BR51" s="413"/>
      <c r="BS51" s="413"/>
      <c r="BT51" s="413"/>
      <c r="BU51" s="413"/>
      <c r="BV51" s="413"/>
    </row>
    <row r="52" spans="63:74" x14ac:dyDescent="0.2">
      <c r="BK52" s="413"/>
      <c r="BL52" s="413"/>
      <c r="BM52" s="413"/>
      <c r="BN52" s="413"/>
      <c r="BO52" s="413"/>
      <c r="BP52" s="413"/>
      <c r="BQ52" s="413"/>
      <c r="BR52" s="413"/>
      <c r="BS52" s="413"/>
      <c r="BT52" s="413"/>
      <c r="BU52" s="413"/>
      <c r="BV52" s="413"/>
    </row>
    <row r="53" spans="63:74" x14ac:dyDescent="0.2">
      <c r="BK53" s="413"/>
      <c r="BL53" s="413"/>
      <c r="BM53" s="413"/>
      <c r="BN53" s="413"/>
      <c r="BO53" s="413"/>
      <c r="BP53" s="413"/>
      <c r="BQ53" s="413"/>
      <c r="BR53" s="413"/>
      <c r="BS53" s="413"/>
      <c r="BT53" s="413"/>
      <c r="BU53" s="413"/>
      <c r="BV53" s="413"/>
    </row>
    <row r="54" spans="63:74" x14ac:dyDescent="0.2">
      <c r="BK54" s="413"/>
      <c r="BL54" s="413"/>
      <c r="BM54" s="413"/>
      <c r="BN54" s="413"/>
      <c r="BO54" s="413"/>
      <c r="BP54" s="413"/>
      <c r="BQ54" s="413"/>
      <c r="BR54" s="413"/>
      <c r="BS54" s="413"/>
      <c r="BT54" s="413"/>
      <c r="BU54" s="413"/>
      <c r="BV54" s="413"/>
    </row>
    <row r="55" spans="63:74" x14ac:dyDescent="0.2">
      <c r="BK55" s="413"/>
      <c r="BL55" s="413"/>
      <c r="BM55" s="413"/>
      <c r="BN55" s="413"/>
      <c r="BO55" s="413"/>
      <c r="BP55" s="413"/>
      <c r="BQ55" s="413"/>
      <c r="BR55" s="413"/>
      <c r="BS55" s="413"/>
      <c r="BT55" s="413"/>
      <c r="BU55" s="413"/>
      <c r="BV55" s="413"/>
    </row>
    <row r="56" spans="63:74" x14ac:dyDescent="0.2">
      <c r="BK56" s="413"/>
      <c r="BL56" s="413"/>
      <c r="BM56" s="413"/>
      <c r="BN56" s="413"/>
      <c r="BO56" s="413"/>
      <c r="BP56" s="413"/>
      <c r="BQ56" s="413"/>
      <c r="BR56" s="413"/>
      <c r="BS56" s="413"/>
      <c r="BT56" s="413"/>
      <c r="BU56" s="413"/>
      <c r="BV56" s="413"/>
    </row>
    <row r="57" spans="63:74" x14ac:dyDescent="0.2">
      <c r="BK57" s="413"/>
      <c r="BL57" s="413"/>
      <c r="BM57" s="413"/>
      <c r="BN57" s="413"/>
      <c r="BO57" s="413"/>
      <c r="BP57" s="413"/>
      <c r="BQ57" s="413"/>
      <c r="BR57" s="413"/>
      <c r="BS57" s="413"/>
      <c r="BT57" s="413"/>
      <c r="BU57" s="413"/>
      <c r="BV57" s="413"/>
    </row>
    <row r="58" spans="63:74" x14ac:dyDescent="0.2">
      <c r="BK58" s="413"/>
      <c r="BL58" s="413"/>
      <c r="BM58" s="413"/>
      <c r="BN58" s="413"/>
      <c r="BO58" s="413"/>
      <c r="BP58" s="413"/>
      <c r="BQ58" s="413"/>
      <c r="BR58" s="413"/>
      <c r="BS58" s="413"/>
      <c r="BT58" s="413"/>
      <c r="BU58" s="413"/>
      <c r="BV58" s="413"/>
    </row>
    <row r="59" spans="63:74" x14ac:dyDescent="0.2">
      <c r="BK59" s="413"/>
      <c r="BL59" s="413"/>
      <c r="BM59" s="413"/>
      <c r="BN59" s="413"/>
      <c r="BO59" s="413"/>
      <c r="BP59" s="413"/>
      <c r="BQ59" s="413"/>
      <c r="BR59" s="413"/>
      <c r="BS59" s="413"/>
      <c r="BT59" s="413"/>
      <c r="BU59" s="413"/>
      <c r="BV59" s="413"/>
    </row>
    <row r="60" spans="63:74" x14ac:dyDescent="0.2">
      <c r="BK60" s="413"/>
      <c r="BL60" s="413"/>
      <c r="BM60" s="413"/>
      <c r="BN60" s="413"/>
      <c r="BO60" s="413"/>
      <c r="BP60" s="413"/>
      <c r="BQ60" s="413"/>
      <c r="BR60" s="413"/>
      <c r="BS60" s="413"/>
      <c r="BT60" s="413"/>
      <c r="BU60" s="413"/>
      <c r="BV60" s="413"/>
    </row>
    <row r="61" spans="63:74" x14ac:dyDescent="0.2">
      <c r="BK61" s="413"/>
      <c r="BL61" s="413"/>
      <c r="BM61" s="413"/>
      <c r="BN61" s="413"/>
      <c r="BO61" s="413"/>
      <c r="BP61" s="413"/>
      <c r="BQ61" s="413"/>
      <c r="BR61" s="413"/>
      <c r="BS61" s="413"/>
      <c r="BT61" s="413"/>
      <c r="BU61" s="413"/>
      <c r="BV61" s="413"/>
    </row>
    <row r="62" spans="63:74" x14ac:dyDescent="0.2">
      <c r="BK62" s="413"/>
      <c r="BL62" s="413"/>
      <c r="BM62" s="413"/>
      <c r="BN62" s="413"/>
      <c r="BO62" s="413"/>
      <c r="BP62" s="413"/>
      <c r="BQ62" s="413"/>
      <c r="BR62" s="413"/>
      <c r="BS62" s="413"/>
      <c r="BT62" s="413"/>
      <c r="BU62" s="413"/>
      <c r="BV62" s="413"/>
    </row>
    <row r="63" spans="63:74" x14ac:dyDescent="0.2">
      <c r="BK63" s="413"/>
      <c r="BL63" s="413"/>
      <c r="BM63" s="413"/>
      <c r="BN63" s="413"/>
      <c r="BO63" s="413"/>
      <c r="BP63" s="413"/>
      <c r="BQ63" s="413"/>
      <c r="BR63" s="413"/>
      <c r="BS63" s="413"/>
      <c r="BT63" s="413"/>
      <c r="BU63" s="413"/>
      <c r="BV63" s="413"/>
    </row>
    <row r="64" spans="63:74" x14ac:dyDescent="0.2">
      <c r="BK64" s="413"/>
      <c r="BL64" s="413"/>
      <c r="BM64" s="413"/>
      <c r="BN64" s="413"/>
      <c r="BO64" s="413"/>
      <c r="BP64" s="413"/>
      <c r="BQ64" s="413"/>
      <c r="BR64" s="413"/>
      <c r="BS64" s="413"/>
      <c r="BT64" s="413"/>
      <c r="BU64" s="413"/>
      <c r="BV64" s="413"/>
    </row>
    <row r="65" spans="63:74" x14ac:dyDescent="0.2">
      <c r="BK65" s="413"/>
      <c r="BL65" s="413"/>
      <c r="BM65" s="413"/>
      <c r="BN65" s="413"/>
      <c r="BO65" s="413"/>
      <c r="BP65" s="413"/>
      <c r="BQ65" s="413"/>
      <c r="BR65" s="413"/>
      <c r="BS65" s="413"/>
      <c r="BT65" s="413"/>
      <c r="BU65" s="413"/>
      <c r="BV65" s="413"/>
    </row>
    <row r="66" spans="63:74" x14ac:dyDescent="0.2">
      <c r="BK66" s="413"/>
      <c r="BL66" s="413"/>
      <c r="BM66" s="413"/>
      <c r="BN66" s="413"/>
      <c r="BO66" s="413"/>
      <c r="BP66" s="413"/>
      <c r="BQ66" s="413"/>
      <c r="BR66" s="413"/>
      <c r="BS66" s="413"/>
      <c r="BT66" s="413"/>
      <c r="BU66" s="413"/>
      <c r="BV66" s="413"/>
    </row>
    <row r="67" spans="63:74" x14ac:dyDescent="0.2">
      <c r="BK67" s="413"/>
      <c r="BL67" s="413"/>
      <c r="BM67" s="413"/>
      <c r="BN67" s="413"/>
      <c r="BO67" s="413"/>
      <c r="BP67" s="413"/>
      <c r="BQ67" s="413"/>
      <c r="BR67" s="413"/>
      <c r="BS67" s="413"/>
      <c r="BT67" s="413"/>
      <c r="BU67" s="413"/>
      <c r="BV67" s="413"/>
    </row>
    <row r="68" spans="63:74" x14ac:dyDescent="0.2">
      <c r="BK68" s="413"/>
      <c r="BL68" s="413"/>
      <c r="BM68" s="413"/>
      <c r="BN68" s="413"/>
      <c r="BO68" s="413"/>
      <c r="BP68" s="413"/>
      <c r="BQ68" s="413"/>
      <c r="BR68" s="413"/>
      <c r="BS68" s="413"/>
      <c r="BT68" s="413"/>
      <c r="BU68" s="413"/>
      <c r="BV68" s="413"/>
    </row>
    <row r="69" spans="63:74" x14ac:dyDescent="0.2">
      <c r="BK69" s="413"/>
      <c r="BL69" s="413"/>
      <c r="BM69" s="413"/>
      <c r="BN69" s="413"/>
      <c r="BO69" s="413"/>
      <c r="BP69" s="413"/>
      <c r="BQ69" s="413"/>
      <c r="BR69" s="413"/>
      <c r="BS69" s="413"/>
      <c r="BT69" s="413"/>
      <c r="BU69" s="413"/>
      <c r="BV69" s="413"/>
    </row>
    <row r="70" spans="63:74" x14ac:dyDescent="0.2">
      <c r="BK70" s="413"/>
      <c r="BL70" s="413"/>
      <c r="BM70" s="413"/>
      <c r="BN70" s="413"/>
      <c r="BO70" s="413"/>
      <c r="BP70" s="413"/>
      <c r="BQ70" s="413"/>
      <c r="BR70" s="413"/>
      <c r="BS70" s="413"/>
      <c r="BT70" s="413"/>
      <c r="BU70" s="413"/>
      <c r="BV70" s="413"/>
    </row>
    <row r="71" spans="63:74" x14ac:dyDescent="0.2">
      <c r="BK71" s="413"/>
      <c r="BL71" s="413"/>
      <c r="BM71" s="413"/>
      <c r="BN71" s="413"/>
      <c r="BO71" s="413"/>
      <c r="BP71" s="413"/>
      <c r="BQ71" s="413"/>
      <c r="BR71" s="413"/>
      <c r="BS71" s="413"/>
      <c r="BT71" s="413"/>
      <c r="BU71" s="413"/>
      <c r="BV71" s="413"/>
    </row>
    <row r="72" spans="63:74" x14ac:dyDescent="0.2">
      <c r="BK72" s="413"/>
      <c r="BL72" s="413"/>
      <c r="BM72" s="413"/>
      <c r="BN72" s="413"/>
      <c r="BO72" s="413"/>
      <c r="BP72" s="413"/>
      <c r="BQ72" s="413"/>
      <c r="BR72" s="413"/>
      <c r="BS72" s="413"/>
      <c r="BT72" s="413"/>
      <c r="BU72" s="413"/>
      <c r="BV72" s="413"/>
    </row>
    <row r="73" spans="63:74" x14ac:dyDescent="0.2">
      <c r="BK73" s="413"/>
      <c r="BL73" s="413"/>
      <c r="BM73" s="413"/>
      <c r="BN73" s="413"/>
      <c r="BO73" s="413"/>
      <c r="BP73" s="413"/>
      <c r="BQ73" s="413"/>
      <c r="BR73" s="413"/>
      <c r="BS73" s="413"/>
      <c r="BT73" s="413"/>
      <c r="BU73" s="413"/>
      <c r="BV73" s="413"/>
    </row>
    <row r="74" spans="63:74" x14ac:dyDescent="0.2">
      <c r="BK74" s="413"/>
      <c r="BL74" s="413"/>
      <c r="BM74" s="413"/>
      <c r="BN74" s="413"/>
      <c r="BO74" s="413"/>
      <c r="BP74" s="413"/>
      <c r="BQ74" s="413"/>
      <c r="BR74" s="413"/>
      <c r="BS74" s="413"/>
      <c r="BT74" s="413"/>
      <c r="BU74" s="413"/>
      <c r="BV74" s="413"/>
    </row>
    <row r="75" spans="63:74" x14ac:dyDescent="0.2">
      <c r="BK75" s="413"/>
      <c r="BL75" s="413"/>
      <c r="BM75" s="413"/>
      <c r="BN75" s="413"/>
      <c r="BO75" s="413"/>
      <c r="BP75" s="413"/>
      <c r="BQ75" s="413"/>
      <c r="BR75" s="413"/>
      <c r="BS75" s="413"/>
      <c r="BT75" s="413"/>
      <c r="BU75" s="413"/>
      <c r="BV75" s="413"/>
    </row>
    <row r="76" spans="63:74" x14ac:dyDescent="0.2">
      <c r="BK76" s="413"/>
      <c r="BL76" s="413"/>
      <c r="BM76" s="413"/>
      <c r="BN76" s="413"/>
      <c r="BO76" s="413"/>
      <c r="BP76" s="413"/>
      <c r="BQ76" s="413"/>
      <c r="BR76" s="413"/>
      <c r="BS76" s="413"/>
      <c r="BT76" s="413"/>
      <c r="BU76" s="413"/>
      <c r="BV76" s="413"/>
    </row>
    <row r="77" spans="63:74" x14ac:dyDescent="0.2">
      <c r="BK77" s="413"/>
      <c r="BL77" s="413"/>
      <c r="BM77" s="413"/>
      <c r="BN77" s="413"/>
      <c r="BO77" s="413"/>
      <c r="BP77" s="413"/>
      <c r="BQ77" s="413"/>
      <c r="BR77" s="413"/>
      <c r="BS77" s="413"/>
      <c r="BT77" s="413"/>
      <c r="BU77" s="413"/>
      <c r="BV77" s="413"/>
    </row>
    <row r="78" spans="63:74" x14ac:dyDescent="0.2">
      <c r="BK78" s="413"/>
      <c r="BL78" s="413"/>
      <c r="BM78" s="413"/>
      <c r="BN78" s="413"/>
      <c r="BO78" s="413"/>
      <c r="BP78" s="413"/>
      <c r="BQ78" s="413"/>
      <c r="BR78" s="413"/>
      <c r="BS78" s="413"/>
      <c r="BT78" s="413"/>
      <c r="BU78" s="413"/>
      <c r="BV78" s="413"/>
    </row>
    <row r="79" spans="63:74" x14ac:dyDescent="0.2">
      <c r="BK79" s="413"/>
      <c r="BL79" s="413"/>
      <c r="BM79" s="413"/>
      <c r="BN79" s="413"/>
      <c r="BO79" s="413"/>
      <c r="BP79" s="413"/>
      <c r="BQ79" s="413"/>
      <c r="BR79" s="413"/>
      <c r="BS79" s="413"/>
      <c r="BT79" s="413"/>
      <c r="BU79" s="413"/>
      <c r="BV79" s="413"/>
    </row>
    <row r="80" spans="63:74" x14ac:dyDescent="0.2">
      <c r="BK80" s="413"/>
      <c r="BL80" s="413"/>
      <c r="BM80" s="413"/>
      <c r="BN80" s="413"/>
      <c r="BO80" s="413"/>
      <c r="BP80" s="413"/>
      <c r="BQ80" s="413"/>
      <c r="BR80" s="413"/>
      <c r="BS80" s="413"/>
      <c r="BT80" s="413"/>
      <c r="BU80" s="413"/>
      <c r="BV80" s="413"/>
    </row>
    <row r="81" spans="63:74" x14ac:dyDescent="0.2">
      <c r="BK81" s="413"/>
      <c r="BL81" s="413"/>
      <c r="BM81" s="413"/>
      <c r="BN81" s="413"/>
      <c r="BO81" s="413"/>
      <c r="BP81" s="413"/>
      <c r="BQ81" s="413"/>
      <c r="BR81" s="413"/>
      <c r="BS81" s="413"/>
      <c r="BT81" s="413"/>
      <c r="BU81" s="413"/>
      <c r="BV81" s="413"/>
    </row>
    <row r="82" spans="63:74" x14ac:dyDescent="0.2">
      <c r="BK82" s="413"/>
      <c r="BL82" s="413"/>
      <c r="BM82" s="413"/>
      <c r="BN82" s="413"/>
      <c r="BO82" s="413"/>
      <c r="BP82" s="413"/>
      <c r="BQ82" s="413"/>
      <c r="BR82" s="413"/>
      <c r="BS82" s="413"/>
      <c r="BT82" s="413"/>
      <c r="BU82" s="413"/>
      <c r="BV82" s="413"/>
    </row>
    <row r="83" spans="63:74" x14ac:dyDescent="0.2">
      <c r="BK83" s="413"/>
      <c r="BL83" s="413"/>
      <c r="BM83" s="413"/>
      <c r="BN83" s="413"/>
      <c r="BO83" s="413"/>
      <c r="BP83" s="413"/>
      <c r="BQ83" s="413"/>
      <c r="BR83" s="413"/>
      <c r="BS83" s="413"/>
      <c r="BT83" s="413"/>
      <c r="BU83" s="413"/>
      <c r="BV83" s="413"/>
    </row>
    <row r="84" spans="63:74" x14ac:dyDescent="0.2">
      <c r="BK84" s="413"/>
      <c r="BL84" s="413"/>
      <c r="BM84" s="413"/>
      <c r="BN84" s="413"/>
      <c r="BO84" s="413"/>
      <c r="BP84" s="413"/>
      <c r="BQ84" s="413"/>
      <c r="BR84" s="413"/>
      <c r="BS84" s="413"/>
      <c r="BT84" s="413"/>
      <c r="BU84" s="413"/>
      <c r="BV84" s="413"/>
    </row>
    <row r="85" spans="63:74" x14ac:dyDescent="0.2">
      <c r="BK85" s="413"/>
      <c r="BL85" s="413"/>
      <c r="BM85" s="413"/>
      <c r="BN85" s="413"/>
      <c r="BO85" s="413"/>
      <c r="BP85" s="413"/>
      <c r="BQ85" s="413"/>
      <c r="BR85" s="413"/>
      <c r="BS85" s="413"/>
      <c r="BT85" s="413"/>
      <c r="BU85" s="413"/>
      <c r="BV85" s="413"/>
    </row>
    <row r="86" spans="63:74" x14ac:dyDescent="0.2">
      <c r="BK86" s="413"/>
      <c r="BL86" s="413"/>
      <c r="BM86" s="413"/>
      <c r="BN86" s="413"/>
      <c r="BO86" s="413"/>
      <c r="BP86" s="413"/>
      <c r="BQ86" s="413"/>
      <c r="BR86" s="413"/>
      <c r="BS86" s="413"/>
      <c r="BT86" s="413"/>
      <c r="BU86" s="413"/>
      <c r="BV86" s="413"/>
    </row>
    <row r="87" spans="63:74" x14ac:dyDescent="0.2">
      <c r="BK87" s="413"/>
      <c r="BL87" s="413"/>
      <c r="BM87" s="413"/>
      <c r="BN87" s="413"/>
      <c r="BO87" s="413"/>
      <c r="BP87" s="413"/>
      <c r="BQ87" s="413"/>
      <c r="BR87" s="413"/>
      <c r="BS87" s="413"/>
      <c r="BT87" s="413"/>
      <c r="BU87" s="413"/>
      <c r="BV87" s="413"/>
    </row>
    <row r="88" spans="63:74" x14ac:dyDescent="0.2">
      <c r="BK88" s="413"/>
      <c r="BL88" s="413"/>
      <c r="BM88" s="413"/>
      <c r="BN88" s="413"/>
      <c r="BO88" s="413"/>
      <c r="BP88" s="413"/>
      <c r="BQ88" s="413"/>
      <c r="BR88" s="413"/>
      <c r="BS88" s="413"/>
      <c r="BT88" s="413"/>
      <c r="BU88" s="413"/>
      <c r="BV88" s="413"/>
    </row>
    <row r="89" spans="63:74" x14ac:dyDescent="0.2">
      <c r="BK89" s="413"/>
      <c r="BL89" s="413"/>
      <c r="BM89" s="413"/>
      <c r="BN89" s="413"/>
      <c r="BO89" s="413"/>
      <c r="BP89" s="413"/>
      <c r="BQ89" s="413"/>
      <c r="BR89" s="413"/>
      <c r="BS89" s="413"/>
      <c r="BT89" s="413"/>
      <c r="BU89" s="413"/>
      <c r="BV89" s="413"/>
    </row>
    <row r="90" spans="63:74" x14ac:dyDescent="0.2">
      <c r="BK90" s="413"/>
      <c r="BL90" s="413"/>
      <c r="BM90" s="413"/>
      <c r="BN90" s="413"/>
      <c r="BO90" s="413"/>
      <c r="BP90" s="413"/>
      <c r="BQ90" s="413"/>
      <c r="BR90" s="413"/>
      <c r="BS90" s="413"/>
      <c r="BT90" s="413"/>
      <c r="BU90" s="413"/>
      <c r="BV90" s="413"/>
    </row>
    <row r="91" spans="63:74" x14ac:dyDescent="0.2">
      <c r="BK91" s="413"/>
      <c r="BL91" s="413"/>
      <c r="BM91" s="413"/>
      <c r="BN91" s="413"/>
      <c r="BO91" s="413"/>
      <c r="BP91" s="413"/>
      <c r="BQ91" s="413"/>
      <c r="BR91" s="413"/>
      <c r="BS91" s="413"/>
      <c r="BT91" s="413"/>
      <c r="BU91" s="413"/>
      <c r="BV91" s="413"/>
    </row>
    <row r="92" spans="63:74" x14ac:dyDescent="0.2">
      <c r="BK92" s="413"/>
      <c r="BL92" s="413"/>
      <c r="BM92" s="413"/>
      <c r="BN92" s="413"/>
      <c r="BO92" s="413"/>
      <c r="BP92" s="413"/>
      <c r="BQ92" s="413"/>
      <c r="BR92" s="413"/>
      <c r="BS92" s="413"/>
      <c r="BT92" s="413"/>
      <c r="BU92" s="413"/>
      <c r="BV92" s="413"/>
    </row>
    <row r="93" spans="63:74" x14ac:dyDescent="0.2">
      <c r="BK93" s="413"/>
      <c r="BL93" s="413"/>
      <c r="BM93" s="413"/>
      <c r="BN93" s="413"/>
      <c r="BO93" s="413"/>
      <c r="BP93" s="413"/>
      <c r="BQ93" s="413"/>
      <c r="BR93" s="413"/>
      <c r="BS93" s="413"/>
      <c r="BT93" s="413"/>
      <c r="BU93" s="413"/>
      <c r="BV93" s="413"/>
    </row>
    <row r="94" spans="63:74" x14ac:dyDescent="0.2">
      <c r="BK94" s="413"/>
      <c r="BL94" s="413"/>
      <c r="BM94" s="413"/>
      <c r="BN94" s="413"/>
      <c r="BO94" s="413"/>
      <c r="BP94" s="413"/>
      <c r="BQ94" s="413"/>
      <c r="BR94" s="413"/>
      <c r="BS94" s="413"/>
      <c r="BT94" s="413"/>
      <c r="BU94" s="413"/>
      <c r="BV94" s="413"/>
    </row>
    <row r="95" spans="63:74" x14ac:dyDescent="0.2">
      <c r="BK95" s="413"/>
      <c r="BL95" s="413"/>
      <c r="BM95" s="413"/>
      <c r="BN95" s="413"/>
      <c r="BO95" s="413"/>
      <c r="BP95" s="413"/>
      <c r="BQ95" s="413"/>
      <c r="BR95" s="413"/>
      <c r="BS95" s="413"/>
      <c r="BT95" s="413"/>
      <c r="BU95" s="413"/>
      <c r="BV95" s="413"/>
    </row>
    <row r="96" spans="63:74" x14ac:dyDescent="0.2">
      <c r="BK96" s="413"/>
      <c r="BL96" s="413"/>
      <c r="BM96" s="413"/>
      <c r="BN96" s="413"/>
      <c r="BO96" s="413"/>
      <c r="BP96" s="413"/>
      <c r="BQ96" s="413"/>
      <c r="BR96" s="413"/>
      <c r="BS96" s="413"/>
      <c r="BT96" s="413"/>
      <c r="BU96" s="413"/>
      <c r="BV96" s="413"/>
    </row>
    <row r="97" spans="63:74" x14ac:dyDescent="0.2">
      <c r="BK97" s="413"/>
      <c r="BL97" s="413"/>
      <c r="BM97" s="413"/>
      <c r="BN97" s="413"/>
      <c r="BO97" s="413"/>
      <c r="BP97" s="413"/>
      <c r="BQ97" s="413"/>
      <c r="BR97" s="413"/>
      <c r="BS97" s="413"/>
      <c r="BT97" s="413"/>
      <c r="BU97" s="413"/>
      <c r="BV97" s="413"/>
    </row>
    <row r="98" spans="63:74" x14ac:dyDescent="0.2">
      <c r="BK98" s="413"/>
      <c r="BL98" s="413"/>
      <c r="BM98" s="413"/>
      <c r="BN98" s="413"/>
      <c r="BO98" s="413"/>
      <c r="BP98" s="413"/>
      <c r="BQ98" s="413"/>
      <c r="BR98" s="413"/>
      <c r="BS98" s="413"/>
      <c r="BT98" s="413"/>
      <c r="BU98" s="413"/>
      <c r="BV98" s="413"/>
    </row>
    <row r="99" spans="63:74" x14ac:dyDescent="0.2">
      <c r="BK99" s="413"/>
      <c r="BL99" s="413"/>
      <c r="BM99" s="413"/>
      <c r="BN99" s="413"/>
      <c r="BO99" s="413"/>
      <c r="BP99" s="413"/>
      <c r="BQ99" s="413"/>
      <c r="BR99" s="413"/>
      <c r="BS99" s="413"/>
      <c r="BT99" s="413"/>
      <c r="BU99" s="413"/>
      <c r="BV99" s="413"/>
    </row>
    <row r="100" spans="63:74" x14ac:dyDescent="0.2">
      <c r="BK100" s="413"/>
      <c r="BL100" s="413"/>
      <c r="BM100" s="413"/>
      <c r="BN100" s="413"/>
      <c r="BO100" s="413"/>
      <c r="BP100" s="413"/>
      <c r="BQ100" s="413"/>
      <c r="BR100" s="413"/>
      <c r="BS100" s="413"/>
      <c r="BT100" s="413"/>
      <c r="BU100" s="413"/>
      <c r="BV100" s="413"/>
    </row>
    <row r="101" spans="63:74" x14ac:dyDescent="0.2">
      <c r="BK101" s="413"/>
      <c r="BL101" s="413"/>
      <c r="BM101" s="413"/>
      <c r="BN101" s="413"/>
      <c r="BO101" s="413"/>
      <c r="BP101" s="413"/>
      <c r="BQ101" s="413"/>
      <c r="BR101" s="413"/>
      <c r="BS101" s="413"/>
      <c r="BT101" s="413"/>
      <c r="BU101" s="413"/>
      <c r="BV101" s="413"/>
    </row>
    <row r="102" spans="63:74" x14ac:dyDescent="0.2">
      <c r="BK102" s="413"/>
      <c r="BL102" s="413"/>
      <c r="BM102" s="413"/>
      <c r="BN102" s="413"/>
      <c r="BO102" s="413"/>
      <c r="BP102" s="413"/>
      <c r="BQ102" s="413"/>
      <c r="BR102" s="413"/>
      <c r="BS102" s="413"/>
      <c r="BT102" s="413"/>
      <c r="BU102" s="413"/>
      <c r="BV102" s="413"/>
    </row>
    <row r="103" spans="63:74" x14ac:dyDescent="0.2">
      <c r="BK103" s="413"/>
      <c r="BL103" s="413"/>
      <c r="BM103" s="413"/>
      <c r="BN103" s="413"/>
      <c r="BO103" s="413"/>
      <c r="BP103" s="413"/>
      <c r="BQ103" s="413"/>
      <c r="BR103" s="413"/>
      <c r="BS103" s="413"/>
      <c r="BT103" s="413"/>
      <c r="BU103" s="413"/>
      <c r="BV103" s="413"/>
    </row>
    <row r="104" spans="63:74" x14ac:dyDescent="0.2">
      <c r="BK104" s="413"/>
      <c r="BL104" s="413"/>
      <c r="BM104" s="413"/>
      <c r="BN104" s="413"/>
      <c r="BO104" s="413"/>
      <c r="BP104" s="413"/>
      <c r="BQ104" s="413"/>
      <c r="BR104" s="413"/>
      <c r="BS104" s="413"/>
      <c r="BT104" s="413"/>
      <c r="BU104" s="413"/>
      <c r="BV104" s="413"/>
    </row>
    <row r="105" spans="63:74" x14ac:dyDescent="0.2">
      <c r="BK105" s="413"/>
      <c r="BL105" s="413"/>
      <c r="BM105" s="413"/>
      <c r="BN105" s="413"/>
      <c r="BO105" s="413"/>
      <c r="BP105" s="413"/>
      <c r="BQ105" s="413"/>
      <c r="BR105" s="413"/>
      <c r="BS105" s="413"/>
      <c r="BT105" s="413"/>
      <c r="BU105" s="413"/>
      <c r="BV105" s="413"/>
    </row>
    <row r="106" spans="63:74" x14ac:dyDescent="0.2">
      <c r="BK106" s="413"/>
      <c r="BL106" s="413"/>
      <c r="BM106" s="413"/>
      <c r="BN106" s="413"/>
      <c r="BO106" s="413"/>
      <c r="BP106" s="413"/>
      <c r="BQ106" s="413"/>
      <c r="BR106" s="413"/>
      <c r="BS106" s="413"/>
      <c r="BT106" s="413"/>
      <c r="BU106" s="413"/>
      <c r="BV106" s="413"/>
    </row>
    <row r="107" spans="63:74" x14ac:dyDescent="0.2">
      <c r="BK107" s="413"/>
      <c r="BL107" s="413"/>
      <c r="BM107" s="413"/>
      <c r="BN107" s="413"/>
      <c r="BO107" s="413"/>
      <c r="BP107" s="413"/>
      <c r="BQ107" s="413"/>
      <c r="BR107" s="413"/>
      <c r="BS107" s="413"/>
      <c r="BT107" s="413"/>
      <c r="BU107" s="413"/>
      <c r="BV107" s="413"/>
    </row>
    <row r="108" spans="63:74" x14ac:dyDescent="0.2">
      <c r="BK108" s="413"/>
      <c r="BL108" s="413"/>
      <c r="BM108" s="413"/>
      <c r="BN108" s="413"/>
      <c r="BO108" s="413"/>
      <c r="BP108" s="413"/>
      <c r="BQ108" s="413"/>
      <c r="BR108" s="413"/>
      <c r="BS108" s="413"/>
      <c r="BT108" s="413"/>
      <c r="BU108" s="413"/>
      <c r="BV108" s="413"/>
    </row>
    <row r="109" spans="63:74" x14ac:dyDescent="0.2">
      <c r="BK109" s="413"/>
      <c r="BL109" s="413"/>
      <c r="BM109" s="413"/>
      <c r="BN109" s="413"/>
      <c r="BO109" s="413"/>
      <c r="BP109" s="413"/>
      <c r="BQ109" s="413"/>
      <c r="BR109" s="413"/>
      <c r="BS109" s="413"/>
      <c r="BT109" s="413"/>
      <c r="BU109" s="413"/>
      <c r="BV109" s="413"/>
    </row>
    <row r="110" spans="63:74" x14ac:dyDescent="0.2">
      <c r="BK110" s="413"/>
      <c r="BL110" s="413"/>
      <c r="BM110" s="413"/>
      <c r="BN110" s="413"/>
      <c r="BO110" s="413"/>
      <c r="BP110" s="413"/>
      <c r="BQ110" s="413"/>
      <c r="BR110" s="413"/>
      <c r="BS110" s="413"/>
      <c r="BT110" s="413"/>
      <c r="BU110" s="413"/>
      <c r="BV110" s="413"/>
    </row>
    <row r="111" spans="63:74" x14ac:dyDescent="0.2">
      <c r="BK111" s="413"/>
      <c r="BL111" s="413"/>
      <c r="BM111" s="413"/>
      <c r="BN111" s="413"/>
      <c r="BO111" s="413"/>
      <c r="BP111" s="413"/>
      <c r="BQ111" s="413"/>
      <c r="BR111" s="413"/>
      <c r="BS111" s="413"/>
      <c r="BT111" s="413"/>
      <c r="BU111" s="413"/>
      <c r="BV111" s="413"/>
    </row>
    <row r="112" spans="63:74" x14ac:dyDescent="0.2">
      <c r="BK112" s="413"/>
      <c r="BL112" s="413"/>
      <c r="BM112" s="413"/>
      <c r="BN112" s="413"/>
      <c r="BO112" s="413"/>
      <c r="BP112" s="413"/>
      <c r="BQ112" s="413"/>
      <c r="BR112" s="413"/>
      <c r="BS112" s="413"/>
      <c r="BT112" s="413"/>
      <c r="BU112" s="413"/>
      <c r="BV112" s="413"/>
    </row>
    <row r="113" spans="63:74" x14ac:dyDescent="0.2">
      <c r="BK113" s="413"/>
      <c r="BL113" s="413"/>
      <c r="BM113" s="413"/>
      <c r="BN113" s="413"/>
      <c r="BO113" s="413"/>
      <c r="BP113" s="413"/>
      <c r="BQ113" s="413"/>
      <c r="BR113" s="413"/>
      <c r="BS113" s="413"/>
      <c r="BT113" s="413"/>
      <c r="BU113" s="413"/>
      <c r="BV113" s="413"/>
    </row>
    <row r="114" spans="63:74" x14ac:dyDescent="0.2">
      <c r="BK114" s="413"/>
      <c r="BL114" s="413"/>
      <c r="BM114" s="413"/>
      <c r="BN114" s="413"/>
      <c r="BO114" s="413"/>
      <c r="BP114" s="413"/>
      <c r="BQ114" s="413"/>
      <c r="BR114" s="413"/>
      <c r="BS114" s="413"/>
      <c r="BT114" s="413"/>
      <c r="BU114" s="413"/>
      <c r="BV114" s="413"/>
    </row>
    <row r="115" spans="63:74" x14ac:dyDescent="0.2">
      <c r="BK115" s="413"/>
      <c r="BL115" s="413"/>
      <c r="BM115" s="413"/>
      <c r="BN115" s="413"/>
      <c r="BO115" s="413"/>
      <c r="BP115" s="413"/>
      <c r="BQ115" s="413"/>
      <c r="BR115" s="413"/>
      <c r="BS115" s="413"/>
      <c r="BT115" s="413"/>
      <c r="BU115" s="413"/>
      <c r="BV115" s="413"/>
    </row>
    <row r="116" spans="63:74" x14ac:dyDescent="0.2">
      <c r="BK116" s="413"/>
      <c r="BL116" s="413"/>
      <c r="BM116" s="413"/>
      <c r="BN116" s="413"/>
      <c r="BO116" s="413"/>
      <c r="BP116" s="413"/>
      <c r="BQ116" s="413"/>
      <c r="BR116" s="413"/>
      <c r="BS116" s="413"/>
      <c r="BT116" s="413"/>
      <c r="BU116" s="413"/>
      <c r="BV116" s="413"/>
    </row>
    <row r="117" spans="63:74" x14ac:dyDescent="0.2">
      <c r="BK117" s="413"/>
      <c r="BL117" s="413"/>
      <c r="BM117" s="413"/>
      <c r="BN117" s="413"/>
      <c r="BO117" s="413"/>
      <c r="BP117" s="413"/>
      <c r="BQ117" s="413"/>
      <c r="BR117" s="413"/>
      <c r="BS117" s="413"/>
      <c r="BT117" s="413"/>
      <c r="BU117" s="413"/>
      <c r="BV117" s="413"/>
    </row>
    <row r="118" spans="63:74" x14ac:dyDescent="0.2">
      <c r="BK118" s="413"/>
      <c r="BL118" s="413"/>
      <c r="BM118" s="413"/>
      <c r="BN118" s="413"/>
      <c r="BO118" s="413"/>
      <c r="BP118" s="413"/>
      <c r="BQ118" s="413"/>
      <c r="BR118" s="413"/>
      <c r="BS118" s="413"/>
      <c r="BT118" s="413"/>
      <c r="BU118" s="413"/>
      <c r="BV118" s="413"/>
    </row>
    <row r="119" spans="63:74" x14ac:dyDescent="0.2">
      <c r="BK119" s="413"/>
      <c r="BL119" s="413"/>
      <c r="BM119" s="413"/>
      <c r="BN119" s="413"/>
      <c r="BO119" s="413"/>
      <c r="BP119" s="413"/>
      <c r="BQ119" s="413"/>
      <c r="BR119" s="413"/>
      <c r="BS119" s="413"/>
      <c r="BT119" s="413"/>
      <c r="BU119" s="413"/>
      <c r="BV119" s="413"/>
    </row>
    <row r="120" spans="63:74" x14ac:dyDescent="0.2">
      <c r="BK120" s="413"/>
      <c r="BL120" s="413"/>
      <c r="BM120" s="413"/>
      <c r="BN120" s="413"/>
      <c r="BO120" s="413"/>
      <c r="BP120" s="413"/>
      <c r="BQ120" s="413"/>
      <c r="BR120" s="413"/>
      <c r="BS120" s="413"/>
      <c r="BT120" s="413"/>
      <c r="BU120" s="413"/>
      <c r="BV120" s="413"/>
    </row>
    <row r="121" spans="63:74" x14ac:dyDescent="0.2">
      <c r="BK121" s="413"/>
      <c r="BL121" s="413"/>
      <c r="BM121" s="413"/>
      <c r="BN121" s="413"/>
      <c r="BO121" s="413"/>
      <c r="BP121" s="413"/>
      <c r="BQ121" s="413"/>
      <c r="BR121" s="413"/>
      <c r="BS121" s="413"/>
      <c r="BT121" s="413"/>
      <c r="BU121" s="413"/>
      <c r="BV121" s="413"/>
    </row>
    <row r="122" spans="63:74" x14ac:dyDescent="0.2">
      <c r="BK122" s="413"/>
      <c r="BL122" s="413"/>
      <c r="BM122" s="413"/>
      <c r="BN122" s="413"/>
      <c r="BO122" s="413"/>
      <c r="BP122" s="413"/>
      <c r="BQ122" s="413"/>
      <c r="BR122" s="413"/>
      <c r="BS122" s="413"/>
      <c r="BT122" s="413"/>
      <c r="BU122" s="413"/>
      <c r="BV122" s="413"/>
    </row>
    <row r="123" spans="63:74" x14ac:dyDescent="0.2">
      <c r="BK123" s="413"/>
      <c r="BL123" s="413"/>
      <c r="BM123" s="413"/>
      <c r="BN123" s="413"/>
      <c r="BO123" s="413"/>
      <c r="BP123" s="413"/>
      <c r="BQ123" s="413"/>
      <c r="BR123" s="413"/>
      <c r="BS123" s="413"/>
      <c r="BT123" s="413"/>
      <c r="BU123" s="413"/>
      <c r="BV123" s="413"/>
    </row>
    <row r="124" spans="63:74" x14ac:dyDescent="0.2">
      <c r="BK124" s="413"/>
      <c r="BL124" s="413"/>
      <c r="BM124" s="413"/>
      <c r="BN124" s="413"/>
      <c r="BO124" s="413"/>
      <c r="BP124" s="413"/>
      <c r="BQ124" s="413"/>
      <c r="BR124" s="413"/>
      <c r="BS124" s="413"/>
      <c r="BT124" s="413"/>
      <c r="BU124" s="413"/>
      <c r="BV124" s="413"/>
    </row>
    <row r="125" spans="63:74" x14ac:dyDescent="0.2">
      <c r="BK125" s="413"/>
      <c r="BL125" s="413"/>
      <c r="BM125" s="413"/>
      <c r="BN125" s="413"/>
      <c r="BO125" s="413"/>
      <c r="BP125" s="413"/>
      <c r="BQ125" s="413"/>
      <c r="BR125" s="413"/>
      <c r="BS125" s="413"/>
      <c r="BT125" s="413"/>
      <c r="BU125" s="413"/>
      <c r="BV125" s="413"/>
    </row>
  </sheetData>
  <mergeCells count="14">
    <mergeCell ref="A1:A2"/>
    <mergeCell ref="AM3:AX3"/>
    <mergeCell ref="AY3:BJ3"/>
    <mergeCell ref="BK3:BV3"/>
    <mergeCell ref="B1:AL1"/>
    <mergeCell ref="C3:N3"/>
    <mergeCell ref="O3:Z3"/>
    <mergeCell ref="AA3:AL3"/>
    <mergeCell ref="B43:Q43"/>
    <mergeCell ref="B38:Q38"/>
    <mergeCell ref="B40:Q40"/>
    <mergeCell ref="B41:Q41"/>
    <mergeCell ref="B42:Q42"/>
    <mergeCell ref="B39:Q3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C15" sqref="BC15"/>
      <selection pane="topRight" activeCell="BC15" sqref="BC15"/>
      <selection pane="bottomLeft" activeCell="BC15" sqref="BC15"/>
      <selection pane="bottomRight" activeCell="BC44" sqref="BC44"/>
    </sheetView>
  </sheetViews>
  <sheetFormatPr defaultColWidth="8.5703125" defaultRowHeight="11.25" x14ac:dyDescent="0.2"/>
  <cols>
    <col min="1" max="1" width="11.5703125" style="162" customWidth="1"/>
    <col min="2" max="2" width="34.5703125" style="153" customWidth="1"/>
    <col min="3" max="50" width="6.5703125" style="153" customWidth="1"/>
    <col min="51" max="62" width="6.5703125" style="496" customWidth="1"/>
    <col min="63" max="74" width="6.5703125" style="153" customWidth="1"/>
    <col min="75" max="16384" width="8.5703125" style="153"/>
  </cols>
  <sheetData>
    <row r="1" spans="1:74" ht="12.75" customHeight="1" x14ac:dyDescent="0.2">
      <c r="A1" s="668" t="s">
        <v>1054</v>
      </c>
      <c r="B1" s="694" t="s">
        <v>1230</v>
      </c>
      <c r="C1" s="694"/>
      <c r="D1" s="694"/>
      <c r="E1" s="694"/>
      <c r="F1" s="694"/>
      <c r="G1" s="694"/>
      <c r="H1" s="694"/>
      <c r="I1" s="694"/>
      <c r="J1" s="694"/>
      <c r="K1" s="694"/>
      <c r="L1" s="694"/>
      <c r="M1" s="694"/>
      <c r="N1" s="694"/>
      <c r="O1" s="694"/>
      <c r="P1" s="694"/>
      <c r="Q1" s="694"/>
      <c r="R1" s="694"/>
      <c r="S1" s="694"/>
      <c r="T1" s="694"/>
      <c r="U1" s="694"/>
      <c r="V1" s="694"/>
      <c r="W1" s="694"/>
      <c r="X1" s="694"/>
      <c r="Y1" s="694"/>
      <c r="Z1" s="694"/>
      <c r="AA1" s="694"/>
      <c r="AB1" s="694"/>
      <c r="AC1" s="694"/>
      <c r="AD1" s="694"/>
      <c r="AE1" s="694"/>
      <c r="AF1" s="694"/>
      <c r="AG1" s="694"/>
      <c r="AH1" s="694"/>
      <c r="AI1" s="694"/>
      <c r="AJ1" s="694"/>
      <c r="AK1" s="694"/>
      <c r="AL1" s="694"/>
      <c r="AM1" s="694"/>
      <c r="AN1" s="694"/>
      <c r="AO1" s="694"/>
      <c r="AP1" s="694"/>
      <c r="AQ1" s="694"/>
      <c r="AR1" s="694"/>
      <c r="AS1" s="694"/>
      <c r="AT1" s="694"/>
      <c r="AU1" s="694"/>
      <c r="AV1" s="694"/>
      <c r="AW1" s="694"/>
      <c r="AX1" s="694"/>
      <c r="AY1" s="694"/>
      <c r="AZ1" s="694"/>
      <c r="BA1" s="694"/>
      <c r="BB1" s="694"/>
      <c r="BC1" s="694"/>
      <c r="BD1" s="694"/>
      <c r="BE1" s="694"/>
      <c r="BF1" s="694"/>
      <c r="BG1" s="694"/>
      <c r="BH1" s="694"/>
      <c r="BI1" s="694"/>
      <c r="BJ1" s="694"/>
      <c r="BK1" s="694"/>
      <c r="BL1" s="694"/>
      <c r="BM1" s="694"/>
      <c r="BN1" s="694"/>
      <c r="BO1" s="694"/>
      <c r="BP1" s="694"/>
      <c r="BQ1" s="694"/>
      <c r="BR1" s="694"/>
      <c r="BS1" s="694"/>
      <c r="BT1" s="694"/>
      <c r="BU1" s="694"/>
      <c r="BV1" s="694"/>
    </row>
    <row r="2" spans="1:74" ht="12.75" customHeight="1" x14ac:dyDescent="0.2">
      <c r="A2" s="669"/>
      <c r="B2" s="544" t="str">
        <f>"U.S. Energy Information Administration  |  Short-Term Energy Outlook  - "&amp;Dates!D1</f>
        <v>U.S. Energy Information Administration  |  Short-Term Energy Outlook  - June 2015</v>
      </c>
      <c r="C2" s="545"/>
      <c r="D2" s="545"/>
      <c r="E2" s="545"/>
      <c r="F2" s="545"/>
      <c r="G2" s="545"/>
      <c r="H2" s="545"/>
      <c r="I2" s="622"/>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4"/>
      <c r="AN2" s="624"/>
      <c r="AO2" s="624"/>
      <c r="AP2" s="624"/>
      <c r="AQ2" s="624"/>
      <c r="AR2" s="624"/>
      <c r="AS2" s="624"/>
      <c r="AT2" s="624"/>
      <c r="AU2" s="624"/>
      <c r="AV2" s="624"/>
      <c r="AW2" s="624"/>
      <c r="AX2" s="624"/>
      <c r="AY2" s="625"/>
      <c r="AZ2" s="625"/>
      <c r="BA2" s="625"/>
      <c r="BB2" s="625"/>
      <c r="BC2" s="625"/>
      <c r="BD2" s="625"/>
      <c r="BE2" s="625"/>
      <c r="BF2" s="625"/>
      <c r="BG2" s="625"/>
      <c r="BH2" s="625"/>
      <c r="BI2" s="625"/>
      <c r="BJ2" s="625"/>
      <c r="BK2" s="624"/>
      <c r="BL2" s="624"/>
      <c r="BM2" s="624"/>
      <c r="BN2" s="624"/>
      <c r="BO2" s="624"/>
      <c r="BP2" s="624"/>
      <c r="BQ2" s="624"/>
      <c r="BR2" s="624"/>
      <c r="BS2" s="624"/>
      <c r="BT2" s="624"/>
      <c r="BU2" s="624"/>
      <c r="BV2" s="626"/>
    </row>
    <row r="3" spans="1:74" ht="12.75" x14ac:dyDescent="0.2">
      <c r="B3" s="477"/>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x14ac:dyDescent="0.2">
      <c r="B4" s="478"/>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row r="6" spans="1:74" ht="11.1" customHeight="1" x14ac:dyDescent="0.2">
      <c r="A6" s="162" t="s">
        <v>778</v>
      </c>
      <c r="B6" s="172" t="s">
        <v>259</v>
      </c>
      <c r="C6" s="254">
        <v>23.17345688</v>
      </c>
      <c r="D6" s="254">
        <v>23.284873879999999</v>
      </c>
      <c r="E6" s="254">
        <v>23.775866879999999</v>
      </c>
      <c r="F6" s="254">
        <v>22.875850880000002</v>
      </c>
      <c r="G6" s="254">
        <v>22.717665879999998</v>
      </c>
      <c r="H6" s="254">
        <v>23.73594688</v>
      </c>
      <c r="I6" s="254">
        <v>23.17487088</v>
      </c>
      <c r="J6" s="254">
        <v>24.011273880000001</v>
      </c>
      <c r="K6" s="254">
        <v>23.265355880000001</v>
      </c>
      <c r="L6" s="254">
        <v>23.054741880000002</v>
      </c>
      <c r="M6" s="254">
        <v>23.42602888</v>
      </c>
      <c r="N6" s="254">
        <v>23.304814879999999</v>
      </c>
      <c r="O6" s="254">
        <v>22.496372999999998</v>
      </c>
      <c r="P6" s="254">
        <v>22.941085000000001</v>
      </c>
      <c r="Q6" s="254">
        <v>22.581796000000001</v>
      </c>
      <c r="R6" s="254">
        <v>22.515080999999999</v>
      </c>
      <c r="S6" s="254">
        <v>23.042795999999999</v>
      </c>
      <c r="T6" s="254">
        <v>23.189150000000001</v>
      </c>
      <c r="U6" s="254">
        <v>22.963646000000001</v>
      </c>
      <c r="V6" s="254">
        <v>23.783695000000002</v>
      </c>
      <c r="W6" s="254">
        <v>22.449780000000001</v>
      </c>
      <c r="X6" s="254">
        <v>23.332267999999999</v>
      </c>
      <c r="Y6" s="254">
        <v>23.232151999999999</v>
      </c>
      <c r="Z6" s="254">
        <v>22.738799</v>
      </c>
      <c r="AA6" s="254">
        <v>23.326256000000001</v>
      </c>
      <c r="AB6" s="254">
        <v>23.241637999999998</v>
      </c>
      <c r="AC6" s="254">
        <v>22.903963000000001</v>
      </c>
      <c r="AD6" s="254">
        <v>23.081292000000001</v>
      </c>
      <c r="AE6" s="254">
        <v>23.286155999999998</v>
      </c>
      <c r="AF6" s="254">
        <v>23.323384000000001</v>
      </c>
      <c r="AG6" s="254">
        <v>23.788404</v>
      </c>
      <c r="AH6" s="254">
        <v>23.690801</v>
      </c>
      <c r="AI6" s="254">
        <v>23.582968999999999</v>
      </c>
      <c r="AJ6" s="254">
        <v>23.769791000000001</v>
      </c>
      <c r="AK6" s="254">
        <v>23.942917999999999</v>
      </c>
      <c r="AL6" s="254">
        <v>23.433214</v>
      </c>
      <c r="AM6" s="254">
        <v>23.266189565000001</v>
      </c>
      <c r="AN6" s="254">
        <v>23.502157565000001</v>
      </c>
      <c r="AO6" s="254">
        <v>22.858075565</v>
      </c>
      <c r="AP6" s="254">
        <v>23.052310564999999</v>
      </c>
      <c r="AQ6" s="254">
        <v>22.852091564999998</v>
      </c>
      <c r="AR6" s="254">
        <v>23.202070565</v>
      </c>
      <c r="AS6" s="254">
        <v>23.678571564999999</v>
      </c>
      <c r="AT6" s="254">
        <v>23.600271565</v>
      </c>
      <c r="AU6" s="254">
        <v>23.462127564999999</v>
      </c>
      <c r="AV6" s="254">
        <v>24.056914565</v>
      </c>
      <c r="AW6" s="254">
        <v>23.547121565000001</v>
      </c>
      <c r="AX6" s="254">
        <v>24.037016616999999</v>
      </c>
      <c r="AY6" s="254">
        <v>23.513782852999999</v>
      </c>
      <c r="AZ6" s="254">
        <v>23.775978767000002</v>
      </c>
      <c r="BA6" s="254">
        <v>23.565008454000001</v>
      </c>
      <c r="BB6" s="254">
        <v>23.03434296</v>
      </c>
      <c r="BC6" s="254">
        <v>23.515581784999998</v>
      </c>
      <c r="BD6" s="411">
        <v>23.856539768000001</v>
      </c>
      <c r="BE6" s="411">
        <v>23.859239720000001</v>
      </c>
      <c r="BF6" s="411">
        <v>24.150153576000001</v>
      </c>
      <c r="BG6" s="411">
        <v>23.655360988999998</v>
      </c>
      <c r="BH6" s="411">
        <v>24.076988660000001</v>
      </c>
      <c r="BI6" s="411">
        <v>23.680010115000002</v>
      </c>
      <c r="BJ6" s="411">
        <v>24.129934058</v>
      </c>
      <c r="BK6" s="411">
        <v>23.603885048999999</v>
      </c>
      <c r="BL6" s="411">
        <v>23.411418225999999</v>
      </c>
      <c r="BM6" s="411">
        <v>23.422753746000001</v>
      </c>
      <c r="BN6" s="411">
        <v>23.369731312999999</v>
      </c>
      <c r="BO6" s="411">
        <v>23.591146531</v>
      </c>
      <c r="BP6" s="411">
        <v>24.034102046000001</v>
      </c>
      <c r="BQ6" s="411">
        <v>23.953891839000001</v>
      </c>
      <c r="BR6" s="411">
        <v>24.241227434999999</v>
      </c>
      <c r="BS6" s="411">
        <v>23.721643937</v>
      </c>
      <c r="BT6" s="411">
        <v>24.151299102999999</v>
      </c>
      <c r="BU6" s="411">
        <v>23.830214765000001</v>
      </c>
      <c r="BV6" s="411">
        <v>24.119932947999999</v>
      </c>
    </row>
    <row r="7" spans="1:74" ht="11.1" customHeight="1" x14ac:dyDescent="0.2">
      <c r="A7" s="162" t="s">
        <v>313</v>
      </c>
      <c r="B7" s="173" t="s">
        <v>380</v>
      </c>
      <c r="C7" s="254">
        <v>2.2751000000000001</v>
      </c>
      <c r="D7" s="254">
        <v>2.3376999999999999</v>
      </c>
      <c r="E7" s="254">
        <v>2.4104999999999999</v>
      </c>
      <c r="F7" s="254">
        <v>2.1656</v>
      </c>
      <c r="G7" s="254">
        <v>2.2044000000000001</v>
      </c>
      <c r="H7" s="254">
        <v>2.3616000000000001</v>
      </c>
      <c r="I7" s="254">
        <v>2.3412999999999999</v>
      </c>
      <c r="J7" s="254">
        <v>2.4761000000000002</v>
      </c>
      <c r="K7" s="254">
        <v>2.3228</v>
      </c>
      <c r="L7" s="254">
        <v>2.2103999999999999</v>
      </c>
      <c r="M7" s="254">
        <v>2.2968999999999999</v>
      </c>
      <c r="N7" s="254">
        <v>2.3187000000000002</v>
      </c>
      <c r="O7" s="254">
        <v>2.1894</v>
      </c>
      <c r="P7" s="254">
        <v>2.2641</v>
      </c>
      <c r="Q7" s="254">
        <v>2.3169</v>
      </c>
      <c r="R7" s="254">
        <v>2.2519</v>
      </c>
      <c r="S7" s="254">
        <v>2.3563999999999998</v>
      </c>
      <c r="T7" s="254">
        <v>2.2197200000000001</v>
      </c>
      <c r="U7" s="254">
        <v>2.379</v>
      </c>
      <c r="V7" s="254">
        <v>2.5131999999999999</v>
      </c>
      <c r="W7" s="254">
        <v>2.3496999999999999</v>
      </c>
      <c r="X7" s="254">
        <v>2.3978999999999999</v>
      </c>
      <c r="Y7" s="254">
        <v>2.5632999999999999</v>
      </c>
      <c r="Z7" s="254">
        <v>2.4146000000000001</v>
      </c>
      <c r="AA7" s="254">
        <v>2.4990999999999999</v>
      </c>
      <c r="AB7" s="254">
        <v>2.4655</v>
      </c>
      <c r="AC7" s="254">
        <v>2.3967999999999998</v>
      </c>
      <c r="AD7" s="254">
        <v>2.3713000000000002</v>
      </c>
      <c r="AE7" s="254">
        <v>2.4569000000000001</v>
      </c>
      <c r="AF7" s="254">
        <v>2.4062999999999999</v>
      </c>
      <c r="AG7" s="254">
        <v>2.4464999999999999</v>
      </c>
      <c r="AH7" s="254">
        <v>2.4285000000000001</v>
      </c>
      <c r="AI7" s="254">
        <v>2.4315000000000002</v>
      </c>
      <c r="AJ7" s="254">
        <v>2.3784000000000001</v>
      </c>
      <c r="AK7" s="254">
        <v>2.4971999999999999</v>
      </c>
      <c r="AL7" s="254">
        <v>2.4001000000000001</v>
      </c>
      <c r="AM7" s="254">
        <v>2.4178000000000002</v>
      </c>
      <c r="AN7" s="254">
        <v>2.5318000000000001</v>
      </c>
      <c r="AO7" s="254">
        <v>2.3443000000000001</v>
      </c>
      <c r="AP7" s="254">
        <v>2.2646999999999999</v>
      </c>
      <c r="AQ7" s="254">
        <v>2.3416000000000001</v>
      </c>
      <c r="AR7" s="254">
        <v>2.415</v>
      </c>
      <c r="AS7" s="254">
        <v>2.4733999999999998</v>
      </c>
      <c r="AT7" s="254">
        <v>2.4009</v>
      </c>
      <c r="AU7" s="254">
        <v>2.4910000000000001</v>
      </c>
      <c r="AV7" s="254">
        <v>2.4308999999999998</v>
      </c>
      <c r="AW7" s="254">
        <v>2.4167999999999998</v>
      </c>
      <c r="AX7" s="254">
        <v>2.3640941020000001</v>
      </c>
      <c r="AY7" s="254">
        <v>2.3381746240000001</v>
      </c>
      <c r="AZ7" s="254">
        <v>2.4435358100000002</v>
      </c>
      <c r="BA7" s="254">
        <v>2.3635939210000001</v>
      </c>
      <c r="BB7" s="254">
        <v>2.2350867829999999</v>
      </c>
      <c r="BC7" s="254">
        <v>2.3138371719999999</v>
      </c>
      <c r="BD7" s="411">
        <v>2.404051763</v>
      </c>
      <c r="BE7" s="411">
        <v>2.4164012179999999</v>
      </c>
      <c r="BF7" s="411">
        <v>2.4561480050000002</v>
      </c>
      <c r="BG7" s="411">
        <v>2.4175919459999999</v>
      </c>
      <c r="BH7" s="411">
        <v>2.3946364099999999</v>
      </c>
      <c r="BI7" s="411">
        <v>2.4340627709999998</v>
      </c>
      <c r="BJ7" s="411">
        <v>2.4044175970000001</v>
      </c>
      <c r="BK7" s="411">
        <v>2.3381746240000001</v>
      </c>
      <c r="BL7" s="411">
        <v>2.4435358100000002</v>
      </c>
      <c r="BM7" s="411">
        <v>2.3635939210000001</v>
      </c>
      <c r="BN7" s="411">
        <v>2.2350867829999999</v>
      </c>
      <c r="BO7" s="411">
        <v>2.3138371719999999</v>
      </c>
      <c r="BP7" s="411">
        <v>2.404051763</v>
      </c>
      <c r="BQ7" s="411">
        <v>2.4164012179999999</v>
      </c>
      <c r="BR7" s="411">
        <v>2.4561480050000002</v>
      </c>
      <c r="BS7" s="411">
        <v>2.4175919459999999</v>
      </c>
      <c r="BT7" s="411">
        <v>2.3946364099999999</v>
      </c>
      <c r="BU7" s="411">
        <v>2.4340627709999998</v>
      </c>
      <c r="BV7" s="411">
        <v>2.4044175970000001</v>
      </c>
    </row>
    <row r="8" spans="1:74" ht="11.1" customHeight="1" x14ac:dyDescent="0.2">
      <c r="A8" s="162" t="s">
        <v>779</v>
      </c>
      <c r="B8" s="173" t="s">
        <v>381</v>
      </c>
      <c r="C8" s="254">
        <v>1.9754</v>
      </c>
      <c r="D8" s="254">
        <v>2.1263999999999998</v>
      </c>
      <c r="E8" s="254">
        <v>2.1192000000000002</v>
      </c>
      <c r="F8" s="254">
        <v>2.11</v>
      </c>
      <c r="G8" s="254">
        <v>2.0811999999999999</v>
      </c>
      <c r="H8" s="254">
        <v>2.1806999999999999</v>
      </c>
      <c r="I8" s="254">
        <v>2.1160999999999999</v>
      </c>
      <c r="J8" s="254">
        <v>2.1741999999999999</v>
      </c>
      <c r="K8" s="254">
        <v>2.0828000000000002</v>
      </c>
      <c r="L8" s="254">
        <v>2.0358999999999998</v>
      </c>
      <c r="M8" s="254">
        <v>2.0981000000000001</v>
      </c>
      <c r="N8" s="254">
        <v>2.2526999999999999</v>
      </c>
      <c r="O8" s="254">
        <v>1.9911000000000001</v>
      </c>
      <c r="P8" s="254">
        <v>2.0213999999999999</v>
      </c>
      <c r="Q8" s="254">
        <v>2.0889000000000002</v>
      </c>
      <c r="R8" s="254">
        <v>2.0402999999999998</v>
      </c>
      <c r="S8" s="254">
        <v>2.0851000000000002</v>
      </c>
      <c r="T8" s="254">
        <v>2.1000999999999999</v>
      </c>
      <c r="U8" s="254">
        <v>2.0571000000000002</v>
      </c>
      <c r="V8" s="254">
        <v>2.1027</v>
      </c>
      <c r="W8" s="254">
        <v>1.9961</v>
      </c>
      <c r="X8" s="254">
        <v>2.2170999999999998</v>
      </c>
      <c r="Y8" s="254">
        <v>2.1288999999999998</v>
      </c>
      <c r="Z8" s="254">
        <v>2.1918000000000002</v>
      </c>
      <c r="AA8" s="254">
        <v>2.0655999999999999</v>
      </c>
      <c r="AB8" s="254">
        <v>2.1206</v>
      </c>
      <c r="AC8" s="254">
        <v>1.9641999999999999</v>
      </c>
      <c r="AD8" s="254">
        <v>2.1137000000000001</v>
      </c>
      <c r="AE8" s="254">
        <v>2.0379</v>
      </c>
      <c r="AF8" s="254">
        <v>2.0990000000000002</v>
      </c>
      <c r="AG8" s="254">
        <v>2.0722999999999998</v>
      </c>
      <c r="AH8" s="254">
        <v>2.1255000000000002</v>
      </c>
      <c r="AI8" s="254">
        <v>1.8873</v>
      </c>
      <c r="AJ8" s="254">
        <v>2.0672999999999999</v>
      </c>
      <c r="AK8" s="254">
        <v>1.9428000000000001</v>
      </c>
      <c r="AL8" s="254">
        <v>2.0381</v>
      </c>
      <c r="AM8" s="254">
        <v>1.9174</v>
      </c>
      <c r="AN8" s="254">
        <v>1.9671000000000001</v>
      </c>
      <c r="AO8" s="254">
        <v>1.9781</v>
      </c>
      <c r="AP8" s="254">
        <v>1.9946999999999999</v>
      </c>
      <c r="AQ8" s="254">
        <v>1.9852000000000001</v>
      </c>
      <c r="AR8" s="254">
        <v>1.9444999999999999</v>
      </c>
      <c r="AS8" s="254">
        <v>2.0318000000000001</v>
      </c>
      <c r="AT8" s="254">
        <v>1.9136</v>
      </c>
      <c r="AU8" s="254">
        <v>1.923</v>
      </c>
      <c r="AV8" s="254">
        <v>1.9867999999999999</v>
      </c>
      <c r="AW8" s="254">
        <v>1.9142999999999999</v>
      </c>
      <c r="AX8" s="254">
        <v>2.1463809500000002</v>
      </c>
      <c r="AY8" s="254">
        <v>1.917108477</v>
      </c>
      <c r="AZ8" s="254">
        <v>1.9263662050000001</v>
      </c>
      <c r="BA8" s="254">
        <v>1.953554781</v>
      </c>
      <c r="BB8" s="254">
        <v>1.9113429580000001</v>
      </c>
      <c r="BC8" s="254">
        <v>1.960485993</v>
      </c>
      <c r="BD8" s="411">
        <v>1.977634253</v>
      </c>
      <c r="BE8" s="411">
        <v>1.95347475</v>
      </c>
      <c r="BF8" s="411">
        <v>1.929131819</v>
      </c>
      <c r="BG8" s="411">
        <v>1.8857052910000001</v>
      </c>
      <c r="BH8" s="411">
        <v>1.8985184980000001</v>
      </c>
      <c r="BI8" s="411">
        <v>1.9039135920000001</v>
      </c>
      <c r="BJ8" s="411">
        <v>1.990532709</v>
      </c>
      <c r="BK8" s="411">
        <v>1.897282959</v>
      </c>
      <c r="BL8" s="411">
        <v>1.90644495</v>
      </c>
      <c r="BM8" s="411">
        <v>1.9333523589999999</v>
      </c>
      <c r="BN8" s="411">
        <v>1.891577064</v>
      </c>
      <c r="BO8" s="411">
        <v>1.9402118930000001</v>
      </c>
      <c r="BP8" s="411">
        <v>1.9571828170000001</v>
      </c>
      <c r="BQ8" s="411">
        <v>1.933273155</v>
      </c>
      <c r="BR8" s="411">
        <v>1.9091819640000001</v>
      </c>
      <c r="BS8" s="411">
        <v>1.8662045249999999</v>
      </c>
      <c r="BT8" s="411">
        <v>1.878885227</v>
      </c>
      <c r="BU8" s="411">
        <v>1.8842245280000001</v>
      </c>
      <c r="BV8" s="411">
        <v>1.9699478850000001</v>
      </c>
    </row>
    <row r="9" spans="1:74" ht="11.1" customHeight="1" x14ac:dyDescent="0.2">
      <c r="A9" s="162" t="s">
        <v>311</v>
      </c>
      <c r="B9" s="173" t="s">
        <v>382</v>
      </c>
      <c r="C9" s="254">
        <v>18.910805</v>
      </c>
      <c r="D9" s="254">
        <v>18.808622</v>
      </c>
      <c r="E9" s="254">
        <v>19.234014999999999</v>
      </c>
      <c r="F9" s="254">
        <v>18.588099</v>
      </c>
      <c r="G9" s="254">
        <v>18.419913999999999</v>
      </c>
      <c r="H9" s="254">
        <v>19.181495000000002</v>
      </c>
      <c r="I9" s="254">
        <v>18.705318999999999</v>
      </c>
      <c r="J9" s="254">
        <v>19.348821999999998</v>
      </c>
      <c r="K9" s="254">
        <v>18.847604</v>
      </c>
      <c r="L9" s="254">
        <v>18.796289999999999</v>
      </c>
      <c r="M9" s="254">
        <v>19.018877</v>
      </c>
      <c r="N9" s="254">
        <v>18.721263</v>
      </c>
      <c r="O9" s="254">
        <v>18.303673</v>
      </c>
      <c r="P9" s="254">
        <v>18.643384999999999</v>
      </c>
      <c r="Q9" s="254">
        <v>18.163796000000001</v>
      </c>
      <c r="R9" s="254">
        <v>18.210681000000001</v>
      </c>
      <c r="S9" s="254">
        <v>18.589096000000001</v>
      </c>
      <c r="T9" s="254">
        <v>18.857130000000002</v>
      </c>
      <c r="U9" s="254">
        <v>18.515346000000001</v>
      </c>
      <c r="V9" s="254">
        <v>19.155595000000002</v>
      </c>
      <c r="W9" s="254">
        <v>18.09178</v>
      </c>
      <c r="X9" s="254">
        <v>18.705068000000001</v>
      </c>
      <c r="Y9" s="254">
        <v>18.527752</v>
      </c>
      <c r="Z9" s="254">
        <v>18.120199</v>
      </c>
      <c r="AA9" s="254">
        <v>18.749355999999999</v>
      </c>
      <c r="AB9" s="254">
        <v>18.643338</v>
      </c>
      <c r="AC9" s="254">
        <v>18.530763</v>
      </c>
      <c r="AD9" s="254">
        <v>18.584091999999998</v>
      </c>
      <c r="AE9" s="254">
        <v>18.779156</v>
      </c>
      <c r="AF9" s="254">
        <v>18.805883999999999</v>
      </c>
      <c r="AG9" s="254">
        <v>19.257404000000001</v>
      </c>
      <c r="AH9" s="254">
        <v>19.124600999999998</v>
      </c>
      <c r="AI9" s="254">
        <v>19.251968999999999</v>
      </c>
      <c r="AJ9" s="254">
        <v>19.311890999999999</v>
      </c>
      <c r="AK9" s="254">
        <v>19.490718000000001</v>
      </c>
      <c r="AL9" s="254">
        <v>18.982814000000001</v>
      </c>
      <c r="AM9" s="254">
        <v>18.921430000000001</v>
      </c>
      <c r="AN9" s="254">
        <v>18.993697999999998</v>
      </c>
      <c r="AO9" s="254">
        <v>18.526115999999998</v>
      </c>
      <c r="AP9" s="254">
        <v>18.783351</v>
      </c>
      <c r="AQ9" s="254">
        <v>18.515732</v>
      </c>
      <c r="AR9" s="254">
        <v>18.833010999999999</v>
      </c>
      <c r="AS9" s="254">
        <v>19.163812</v>
      </c>
      <c r="AT9" s="254">
        <v>19.276212000000001</v>
      </c>
      <c r="AU9" s="254">
        <v>19.038568000000001</v>
      </c>
      <c r="AV9" s="254">
        <v>19.629655</v>
      </c>
      <c r="AW9" s="254">
        <v>19.206461999999998</v>
      </c>
      <c r="AX9" s="254">
        <v>19.516981999999999</v>
      </c>
      <c r="AY9" s="254">
        <v>19.248666</v>
      </c>
      <c r="AZ9" s="254">
        <v>19.396242999999998</v>
      </c>
      <c r="BA9" s="254">
        <v>19.238026000000001</v>
      </c>
      <c r="BB9" s="254">
        <v>18.878079466999999</v>
      </c>
      <c r="BC9" s="254">
        <v>19.231424868000001</v>
      </c>
      <c r="BD9" s="411">
        <v>19.465019999999999</v>
      </c>
      <c r="BE9" s="411">
        <v>19.47953</v>
      </c>
      <c r="BF9" s="411">
        <v>19.755040000000001</v>
      </c>
      <c r="BG9" s="411">
        <v>19.342230000000001</v>
      </c>
      <c r="BH9" s="411">
        <v>19.774000000000001</v>
      </c>
      <c r="BI9" s="411">
        <v>19.3322</v>
      </c>
      <c r="BJ9" s="411">
        <v>19.725149999999999</v>
      </c>
      <c r="BK9" s="411">
        <v>19.358309999999999</v>
      </c>
      <c r="BL9" s="411">
        <v>19.05132</v>
      </c>
      <c r="BM9" s="411">
        <v>19.115690000000001</v>
      </c>
      <c r="BN9" s="411">
        <v>19.232949999999999</v>
      </c>
      <c r="BO9" s="411">
        <v>19.326979999999999</v>
      </c>
      <c r="BP9" s="411">
        <v>19.662749999999999</v>
      </c>
      <c r="BQ9" s="411">
        <v>19.594100000000001</v>
      </c>
      <c r="BR9" s="411">
        <v>19.865780000000001</v>
      </c>
      <c r="BS9" s="411">
        <v>19.42773</v>
      </c>
      <c r="BT9" s="411">
        <v>19.867660000000001</v>
      </c>
      <c r="BU9" s="411">
        <v>19.501809999999999</v>
      </c>
      <c r="BV9" s="411">
        <v>19.73545</v>
      </c>
    </row>
    <row r="10" spans="1:74" ht="11.1" customHeight="1" x14ac:dyDescent="0.2">
      <c r="AY10" s="651"/>
      <c r="AZ10" s="651"/>
      <c r="BA10" s="651"/>
      <c r="BB10" s="651"/>
      <c r="BC10" s="651"/>
    </row>
    <row r="11" spans="1:74" ht="11.1" customHeight="1" x14ac:dyDescent="0.2">
      <c r="A11" s="162" t="s">
        <v>780</v>
      </c>
      <c r="B11" s="172" t="s">
        <v>550</v>
      </c>
      <c r="C11" s="254">
        <v>5.8385133590000002</v>
      </c>
      <c r="D11" s="254">
        <v>6.8679154411000001</v>
      </c>
      <c r="E11" s="254">
        <v>6.9817892012999998</v>
      </c>
      <c r="F11" s="254">
        <v>6.7307080405999997</v>
      </c>
      <c r="G11" s="254">
        <v>6.7091643293000001</v>
      </c>
      <c r="H11" s="254">
        <v>6.7423475277999998</v>
      </c>
      <c r="I11" s="254">
        <v>6.7117897558999999</v>
      </c>
      <c r="J11" s="254">
        <v>6.8056048305000001</v>
      </c>
      <c r="K11" s="254">
        <v>6.9756096469999997</v>
      </c>
      <c r="L11" s="254">
        <v>6.8146929787000001</v>
      </c>
      <c r="M11" s="254">
        <v>6.4293242209999999</v>
      </c>
      <c r="N11" s="254">
        <v>6.5055926840999998</v>
      </c>
      <c r="O11" s="254">
        <v>6.3784848115999999</v>
      </c>
      <c r="P11" s="254">
        <v>6.7205428391000002</v>
      </c>
      <c r="Q11" s="254">
        <v>6.7785844580000001</v>
      </c>
      <c r="R11" s="254">
        <v>6.7516941382000004</v>
      </c>
      <c r="S11" s="254">
        <v>6.8335619093000002</v>
      </c>
      <c r="T11" s="254">
        <v>6.9669486404000001</v>
      </c>
      <c r="U11" s="254">
        <v>6.8249262781000004</v>
      </c>
      <c r="V11" s="254">
        <v>6.9837457163999996</v>
      </c>
      <c r="W11" s="254">
        <v>6.7992110139999999</v>
      </c>
      <c r="X11" s="254">
        <v>7.0142037317000003</v>
      </c>
      <c r="Y11" s="254">
        <v>6.9999598301999999</v>
      </c>
      <c r="Z11" s="254">
        <v>6.9719196712000002</v>
      </c>
      <c r="AA11" s="254">
        <v>6.8037744751</v>
      </c>
      <c r="AB11" s="254">
        <v>6.8065744750999997</v>
      </c>
      <c r="AC11" s="254">
        <v>6.8181744751000002</v>
      </c>
      <c r="AD11" s="254">
        <v>7.0180717386999998</v>
      </c>
      <c r="AE11" s="254">
        <v>7.0288717387000004</v>
      </c>
      <c r="AF11" s="254">
        <v>7.0569717386999997</v>
      </c>
      <c r="AG11" s="254">
        <v>7.1901765133</v>
      </c>
      <c r="AH11" s="254">
        <v>7.1606765133000003</v>
      </c>
      <c r="AI11" s="254">
        <v>7.1309765133000003</v>
      </c>
      <c r="AJ11" s="254">
        <v>7.0888174944999998</v>
      </c>
      <c r="AK11" s="254">
        <v>7.1062174945000001</v>
      </c>
      <c r="AL11" s="254">
        <v>7.0967174945</v>
      </c>
      <c r="AM11" s="254">
        <v>6.9224308419999998</v>
      </c>
      <c r="AN11" s="254">
        <v>7.0678398759999999</v>
      </c>
      <c r="AO11" s="254">
        <v>7.1664051730000002</v>
      </c>
      <c r="AP11" s="254">
        <v>7.2983057679999996</v>
      </c>
      <c r="AQ11" s="254">
        <v>7.3021697430000003</v>
      </c>
      <c r="AR11" s="254">
        <v>7.288214795</v>
      </c>
      <c r="AS11" s="254">
        <v>7.3733771849999998</v>
      </c>
      <c r="AT11" s="254">
        <v>7.2841593629999997</v>
      </c>
      <c r="AU11" s="254">
        <v>7.3477845329999996</v>
      </c>
      <c r="AV11" s="254">
        <v>7.3221150259999996</v>
      </c>
      <c r="AW11" s="254">
        <v>7.3432004470000001</v>
      </c>
      <c r="AX11" s="254">
        <v>7.3193614870000001</v>
      </c>
      <c r="AY11" s="254">
        <v>6.9588426830000003</v>
      </c>
      <c r="AZ11" s="254">
        <v>7.1410373549999999</v>
      </c>
      <c r="BA11" s="254">
        <v>7.2169336580000003</v>
      </c>
      <c r="BB11" s="254">
        <v>7.362618962</v>
      </c>
      <c r="BC11" s="254">
        <v>7.37170243</v>
      </c>
      <c r="BD11" s="411">
        <v>7.3699106509999996</v>
      </c>
      <c r="BE11" s="411">
        <v>7.4356590459999996</v>
      </c>
      <c r="BF11" s="411">
        <v>7.374017716</v>
      </c>
      <c r="BG11" s="411">
        <v>7.408435484</v>
      </c>
      <c r="BH11" s="411">
        <v>7.3944638530000004</v>
      </c>
      <c r="BI11" s="411">
        <v>7.4062846010000003</v>
      </c>
      <c r="BJ11" s="411">
        <v>7.3469602189999996</v>
      </c>
      <c r="BK11" s="411">
        <v>7.023301858</v>
      </c>
      <c r="BL11" s="411">
        <v>7.2089882789999997</v>
      </c>
      <c r="BM11" s="411">
        <v>7.2840945990000003</v>
      </c>
      <c r="BN11" s="411">
        <v>7.4314771119999996</v>
      </c>
      <c r="BO11" s="411">
        <v>7.4402503549999999</v>
      </c>
      <c r="BP11" s="411">
        <v>7.4398430949999996</v>
      </c>
      <c r="BQ11" s="411">
        <v>7.505599728</v>
      </c>
      <c r="BR11" s="411">
        <v>7.4385568400000004</v>
      </c>
      <c r="BS11" s="411">
        <v>7.4783745919999998</v>
      </c>
      <c r="BT11" s="411">
        <v>7.4639275700000001</v>
      </c>
      <c r="BU11" s="411">
        <v>7.4737602140000003</v>
      </c>
      <c r="BV11" s="411">
        <v>7.4167573039999999</v>
      </c>
    </row>
    <row r="12" spans="1:74" ht="11.1" customHeight="1" x14ac:dyDescent="0.2">
      <c r="A12" s="162" t="s">
        <v>781</v>
      </c>
      <c r="B12" s="173" t="s">
        <v>384</v>
      </c>
      <c r="C12" s="254">
        <v>2.1542651488</v>
      </c>
      <c r="D12" s="254">
        <v>2.8910910530999998</v>
      </c>
      <c r="E12" s="254">
        <v>3.0729225552999999</v>
      </c>
      <c r="F12" s="254">
        <v>2.8264969159</v>
      </c>
      <c r="G12" s="254">
        <v>2.8706165504999999</v>
      </c>
      <c r="H12" s="254">
        <v>2.7952782299000001</v>
      </c>
      <c r="I12" s="254">
        <v>2.8126229353999999</v>
      </c>
      <c r="J12" s="254">
        <v>2.8156281552000002</v>
      </c>
      <c r="K12" s="254">
        <v>3.1021133151</v>
      </c>
      <c r="L12" s="254">
        <v>2.9869553128000002</v>
      </c>
      <c r="M12" s="254">
        <v>2.5390536893000002</v>
      </c>
      <c r="N12" s="254">
        <v>2.4678587325999999</v>
      </c>
      <c r="O12" s="254">
        <v>2.5259127992999999</v>
      </c>
      <c r="P12" s="254">
        <v>2.7601728255000002</v>
      </c>
      <c r="Q12" s="254">
        <v>2.8136930046000002</v>
      </c>
      <c r="R12" s="254">
        <v>2.8411265898</v>
      </c>
      <c r="S12" s="254">
        <v>2.7941830591999999</v>
      </c>
      <c r="T12" s="254">
        <v>2.8896726950999998</v>
      </c>
      <c r="U12" s="254">
        <v>2.7626615700000001</v>
      </c>
      <c r="V12" s="254">
        <v>3.0078682821</v>
      </c>
      <c r="W12" s="254">
        <v>2.8792804711</v>
      </c>
      <c r="X12" s="254">
        <v>3.0974575742999999</v>
      </c>
      <c r="Y12" s="254">
        <v>3.0238908345</v>
      </c>
      <c r="Z12" s="254">
        <v>2.971122754</v>
      </c>
      <c r="AA12" s="254">
        <v>2.8904452947000001</v>
      </c>
      <c r="AB12" s="254">
        <v>2.8904452947000001</v>
      </c>
      <c r="AC12" s="254">
        <v>2.8904452947000001</v>
      </c>
      <c r="AD12" s="254">
        <v>2.9761665979999998</v>
      </c>
      <c r="AE12" s="254">
        <v>2.9761665979999998</v>
      </c>
      <c r="AF12" s="254">
        <v>2.9761665979999998</v>
      </c>
      <c r="AG12" s="254">
        <v>3.0522562942000002</v>
      </c>
      <c r="AH12" s="254">
        <v>3.0522562942000002</v>
      </c>
      <c r="AI12" s="254">
        <v>3.0522562942000002</v>
      </c>
      <c r="AJ12" s="254">
        <v>3.0705563477000002</v>
      </c>
      <c r="AK12" s="254">
        <v>3.0705563477000002</v>
      </c>
      <c r="AL12" s="254">
        <v>3.0705563477000002</v>
      </c>
      <c r="AM12" s="254">
        <v>2.9299085090000001</v>
      </c>
      <c r="AN12" s="254">
        <v>3.042795828</v>
      </c>
      <c r="AO12" s="254">
        <v>3.1059252810000002</v>
      </c>
      <c r="AP12" s="254">
        <v>3.1305001209999999</v>
      </c>
      <c r="AQ12" s="254">
        <v>3.1433856570000001</v>
      </c>
      <c r="AR12" s="254">
        <v>3.1601709520000001</v>
      </c>
      <c r="AS12" s="254">
        <v>3.1925586930000001</v>
      </c>
      <c r="AT12" s="254">
        <v>3.231918834</v>
      </c>
      <c r="AU12" s="254">
        <v>3.2080892049999998</v>
      </c>
      <c r="AV12" s="254">
        <v>3.2327506000000001</v>
      </c>
      <c r="AW12" s="254">
        <v>3.2151367049999999</v>
      </c>
      <c r="AX12" s="254">
        <v>3.1436531009999999</v>
      </c>
      <c r="AY12" s="254">
        <v>2.9299085090000001</v>
      </c>
      <c r="AZ12" s="254">
        <v>3.042795828</v>
      </c>
      <c r="BA12" s="254">
        <v>3.1059252810000002</v>
      </c>
      <c r="BB12" s="254">
        <v>3.1305001209999999</v>
      </c>
      <c r="BC12" s="254">
        <v>3.1433856570000001</v>
      </c>
      <c r="BD12" s="411">
        <v>3.1601709520000001</v>
      </c>
      <c r="BE12" s="411">
        <v>3.1925586930000001</v>
      </c>
      <c r="BF12" s="411">
        <v>3.231918834</v>
      </c>
      <c r="BG12" s="411">
        <v>3.2080892049999998</v>
      </c>
      <c r="BH12" s="411">
        <v>3.2327506000000001</v>
      </c>
      <c r="BI12" s="411">
        <v>3.2151367049999999</v>
      </c>
      <c r="BJ12" s="411">
        <v>3.1436531009999999</v>
      </c>
      <c r="BK12" s="411">
        <v>2.959207594</v>
      </c>
      <c r="BL12" s="411">
        <v>3.0732237869999999</v>
      </c>
      <c r="BM12" s="411">
        <v>3.1369845340000002</v>
      </c>
      <c r="BN12" s="411">
        <v>3.1618051230000002</v>
      </c>
      <c r="BO12" s="411">
        <v>3.1748195140000002</v>
      </c>
      <c r="BP12" s="411">
        <v>3.1917726609999999</v>
      </c>
      <c r="BQ12" s="411">
        <v>3.22448428</v>
      </c>
      <c r="BR12" s="411">
        <v>3.2642380229999999</v>
      </c>
      <c r="BS12" s="411">
        <v>3.240170097</v>
      </c>
      <c r="BT12" s="411">
        <v>3.2650781059999998</v>
      </c>
      <c r="BU12" s="411">
        <v>3.2472880719999999</v>
      </c>
      <c r="BV12" s="411">
        <v>3.1750896320000002</v>
      </c>
    </row>
    <row r="13" spans="1:74" ht="11.1" customHeight="1" x14ac:dyDescent="0.2">
      <c r="AY13" s="651"/>
      <c r="AZ13" s="651"/>
      <c r="BA13" s="651"/>
      <c r="BB13" s="651"/>
      <c r="BC13" s="651"/>
    </row>
    <row r="14" spans="1:74" ht="11.1" customHeight="1" x14ac:dyDescent="0.2">
      <c r="A14" s="162" t="s">
        <v>782</v>
      </c>
      <c r="B14" s="172" t="s">
        <v>551</v>
      </c>
      <c r="C14" s="254">
        <v>14.212751285</v>
      </c>
      <c r="D14" s="254">
        <v>15.355981583</v>
      </c>
      <c r="E14" s="254">
        <v>14.854765599</v>
      </c>
      <c r="F14" s="254">
        <v>14.565743212999999</v>
      </c>
      <c r="G14" s="254">
        <v>14.673885471</v>
      </c>
      <c r="H14" s="254">
        <v>14.990333128</v>
      </c>
      <c r="I14" s="254">
        <v>15.050281614999999</v>
      </c>
      <c r="J14" s="254">
        <v>15.444009925</v>
      </c>
      <c r="K14" s="254">
        <v>15.626681831999999</v>
      </c>
      <c r="L14" s="254">
        <v>15.053707169000001</v>
      </c>
      <c r="M14" s="254">
        <v>14.825482242</v>
      </c>
      <c r="N14" s="254">
        <v>14.338338842000001</v>
      </c>
      <c r="O14" s="254">
        <v>13.605353394</v>
      </c>
      <c r="P14" s="254">
        <v>15.103976082999999</v>
      </c>
      <c r="Q14" s="254">
        <v>14.354481250999999</v>
      </c>
      <c r="R14" s="254">
        <v>14.275799557999999</v>
      </c>
      <c r="S14" s="254">
        <v>14.403491396</v>
      </c>
      <c r="T14" s="254">
        <v>14.858024055</v>
      </c>
      <c r="U14" s="254">
        <v>14.762428454</v>
      </c>
      <c r="V14" s="254">
        <v>14.414038243</v>
      </c>
      <c r="W14" s="254">
        <v>14.446741157</v>
      </c>
      <c r="X14" s="254">
        <v>14.891718534000001</v>
      </c>
      <c r="Y14" s="254">
        <v>14.58743604</v>
      </c>
      <c r="Z14" s="254">
        <v>13.713358879999999</v>
      </c>
      <c r="AA14" s="254">
        <v>13.487134804</v>
      </c>
      <c r="AB14" s="254">
        <v>14.051434803999999</v>
      </c>
      <c r="AC14" s="254">
        <v>13.848134804000001</v>
      </c>
      <c r="AD14" s="254">
        <v>14.695801207000001</v>
      </c>
      <c r="AE14" s="254">
        <v>14.363751207</v>
      </c>
      <c r="AF14" s="254">
        <v>14.409601207</v>
      </c>
      <c r="AG14" s="254">
        <v>14.901509211</v>
      </c>
      <c r="AH14" s="254">
        <v>14.518619211000001</v>
      </c>
      <c r="AI14" s="254">
        <v>14.581569211</v>
      </c>
      <c r="AJ14" s="254">
        <v>14.702200005</v>
      </c>
      <c r="AK14" s="254">
        <v>14.271980005</v>
      </c>
      <c r="AL14" s="254">
        <v>13.721380005</v>
      </c>
      <c r="AM14" s="254">
        <v>13.331776205000001</v>
      </c>
      <c r="AN14" s="254">
        <v>13.895412169</v>
      </c>
      <c r="AO14" s="254">
        <v>13.858249211</v>
      </c>
      <c r="AP14" s="254">
        <v>14.158991533</v>
      </c>
      <c r="AQ14" s="254">
        <v>13.852512197999999</v>
      </c>
      <c r="AR14" s="254">
        <v>14.245523595</v>
      </c>
      <c r="AS14" s="254">
        <v>14.745140710999999</v>
      </c>
      <c r="AT14" s="254">
        <v>14.267235817</v>
      </c>
      <c r="AU14" s="254">
        <v>14.783237822</v>
      </c>
      <c r="AV14" s="254">
        <v>14.672755243999999</v>
      </c>
      <c r="AW14" s="254">
        <v>13.861752861999999</v>
      </c>
      <c r="AX14" s="254">
        <v>13.919258328</v>
      </c>
      <c r="AY14" s="254">
        <v>13.930798456</v>
      </c>
      <c r="AZ14" s="254">
        <v>14.379265456000001</v>
      </c>
      <c r="BA14" s="254">
        <v>14.341526268999999</v>
      </c>
      <c r="BB14" s="254">
        <v>13.930944479000001</v>
      </c>
      <c r="BC14" s="254">
        <v>13.701982477</v>
      </c>
      <c r="BD14" s="411">
        <v>14.193391709</v>
      </c>
      <c r="BE14" s="411">
        <v>14.326802154999999</v>
      </c>
      <c r="BF14" s="411">
        <v>14.056408073</v>
      </c>
      <c r="BG14" s="411">
        <v>14.837330907</v>
      </c>
      <c r="BH14" s="411">
        <v>14.744590847</v>
      </c>
      <c r="BI14" s="411">
        <v>14.353946025000001</v>
      </c>
      <c r="BJ14" s="411">
        <v>13.983813230999999</v>
      </c>
      <c r="BK14" s="411">
        <v>14.03412443</v>
      </c>
      <c r="BL14" s="411">
        <v>14.487734312000001</v>
      </c>
      <c r="BM14" s="411">
        <v>14.458154812</v>
      </c>
      <c r="BN14" s="411">
        <v>14.046947848</v>
      </c>
      <c r="BO14" s="411">
        <v>13.817931405</v>
      </c>
      <c r="BP14" s="411">
        <v>14.309689218999999</v>
      </c>
      <c r="BQ14" s="411">
        <v>14.442461858</v>
      </c>
      <c r="BR14" s="411">
        <v>14.173541461999999</v>
      </c>
      <c r="BS14" s="411">
        <v>14.962008314</v>
      </c>
      <c r="BT14" s="411">
        <v>14.862209001</v>
      </c>
      <c r="BU14" s="411">
        <v>14.469375785</v>
      </c>
      <c r="BV14" s="411">
        <v>14.087248459</v>
      </c>
    </row>
    <row r="15" spans="1:74" ht="11.1" customHeight="1" x14ac:dyDescent="0.2">
      <c r="AY15" s="651"/>
      <c r="AZ15" s="651"/>
      <c r="BA15" s="651"/>
      <c r="BB15" s="651"/>
      <c r="BC15" s="651"/>
    </row>
    <row r="16" spans="1:74" ht="11.1" customHeight="1" x14ac:dyDescent="0.2">
      <c r="A16" s="162" t="s">
        <v>783</v>
      </c>
      <c r="B16" s="172" t="s">
        <v>1224</v>
      </c>
      <c r="C16" s="254">
        <v>4.3970253199</v>
      </c>
      <c r="D16" s="254">
        <v>4.4001685627000002</v>
      </c>
      <c r="E16" s="254">
        <v>4.4263103513999997</v>
      </c>
      <c r="F16" s="254">
        <v>4.5118295458000004</v>
      </c>
      <c r="G16" s="254">
        <v>4.5376262690000004</v>
      </c>
      <c r="H16" s="254">
        <v>4.5334899823999999</v>
      </c>
      <c r="I16" s="254">
        <v>4.7078231495000002</v>
      </c>
      <c r="J16" s="254">
        <v>4.7268347135999997</v>
      </c>
      <c r="K16" s="254">
        <v>4.7138566704000002</v>
      </c>
      <c r="L16" s="254">
        <v>4.6926898111000002</v>
      </c>
      <c r="M16" s="254">
        <v>4.6709761284000004</v>
      </c>
      <c r="N16" s="254">
        <v>4.6850266897999999</v>
      </c>
      <c r="O16" s="254">
        <v>4.6585369828000003</v>
      </c>
      <c r="P16" s="254">
        <v>4.6701956355999998</v>
      </c>
      <c r="Q16" s="254">
        <v>4.6870476339999998</v>
      </c>
      <c r="R16" s="254">
        <v>4.6834810564999998</v>
      </c>
      <c r="S16" s="254">
        <v>4.6742591668999998</v>
      </c>
      <c r="T16" s="254">
        <v>4.7030423571000002</v>
      </c>
      <c r="U16" s="254">
        <v>4.6984271545</v>
      </c>
      <c r="V16" s="254">
        <v>4.7031562249999999</v>
      </c>
      <c r="W16" s="254">
        <v>4.7099906370999998</v>
      </c>
      <c r="X16" s="254">
        <v>4.6996063546000002</v>
      </c>
      <c r="Y16" s="254">
        <v>4.6804892276999999</v>
      </c>
      <c r="Z16" s="254">
        <v>4.6908564640000003</v>
      </c>
      <c r="AA16" s="254">
        <v>4.8329490000000002</v>
      </c>
      <c r="AB16" s="254">
        <v>4.836449</v>
      </c>
      <c r="AC16" s="254">
        <v>4.8343489999999996</v>
      </c>
      <c r="AD16" s="254">
        <v>4.8355490000000003</v>
      </c>
      <c r="AE16" s="254">
        <v>4.8337490000000001</v>
      </c>
      <c r="AF16" s="254">
        <v>4.8379490000000001</v>
      </c>
      <c r="AG16" s="254">
        <v>4.8376989999999997</v>
      </c>
      <c r="AH16" s="254">
        <v>4.8370990000000003</v>
      </c>
      <c r="AI16" s="254">
        <v>4.8362489999999996</v>
      </c>
      <c r="AJ16" s="254">
        <v>4.8370990000000003</v>
      </c>
      <c r="AK16" s="254">
        <v>4.8376989999999997</v>
      </c>
      <c r="AL16" s="254">
        <v>4.8351990000000002</v>
      </c>
      <c r="AM16" s="254">
        <v>4.926877696</v>
      </c>
      <c r="AN16" s="254">
        <v>4.7976979740000001</v>
      </c>
      <c r="AO16" s="254">
        <v>4.8261936639999998</v>
      </c>
      <c r="AP16" s="254">
        <v>4.8214388850000001</v>
      </c>
      <c r="AQ16" s="254">
        <v>4.7702587769999996</v>
      </c>
      <c r="AR16" s="254">
        <v>4.7668705869999997</v>
      </c>
      <c r="AS16" s="254">
        <v>5.0623568710000004</v>
      </c>
      <c r="AT16" s="254">
        <v>4.9539554160000003</v>
      </c>
      <c r="AU16" s="254">
        <v>5.014167048</v>
      </c>
      <c r="AV16" s="254">
        <v>4.9857896740000003</v>
      </c>
      <c r="AW16" s="254">
        <v>4.9814739719999999</v>
      </c>
      <c r="AX16" s="254">
        <v>4.9973929410000002</v>
      </c>
      <c r="AY16" s="254">
        <v>4.716309753</v>
      </c>
      <c r="AZ16" s="254">
        <v>4.5962581040000003</v>
      </c>
      <c r="BA16" s="254">
        <v>4.6197490749999996</v>
      </c>
      <c r="BB16" s="254">
        <v>4.6124099999999997</v>
      </c>
      <c r="BC16" s="254">
        <v>4.5617968109999998</v>
      </c>
      <c r="BD16" s="411">
        <v>4.5592807679999998</v>
      </c>
      <c r="BE16" s="411">
        <v>4.8945699659999997</v>
      </c>
      <c r="BF16" s="411">
        <v>4.7980587320000003</v>
      </c>
      <c r="BG16" s="411">
        <v>4.8525879940000003</v>
      </c>
      <c r="BH16" s="411">
        <v>4.8256912930000002</v>
      </c>
      <c r="BI16" s="411">
        <v>4.8254033099999996</v>
      </c>
      <c r="BJ16" s="411">
        <v>4.8408441519999998</v>
      </c>
      <c r="BK16" s="411">
        <v>4.6328449950000001</v>
      </c>
      <c r="BL16" s="411">
        <v>4.518073598</v>
      </c>
      <c r="BM16" s="411">
        <v>4.5368310630000002</v>
      </c>
      <c r="BN16" s="411">
        <v>4.5302475949999996</v>
      </c>
      <c r="BO16" s="411">
        <v>4.4804482419999996</v>
      </c>
      <c r="BP16" s="411">
        <v>4.4781864440000003</v>
      </c>
      <c r="BQ16" s="411">
        <v>4.8065189779999997</v>
      </c>
      <c r="BR16" s="411">
        <v>4.7130902719999996</v>
      </c>
      <c r="BS16" s="411">
        <v>4.7663001899999999</v>
      </c>
      <c r="BT16" s="411">
        <v>4.7401023359999996</v>
      </c>
      <c r="BU16" s="411">
        <v>4.7404088209999999</v>
      </c>
      <c r="BV16" s="411">
        <v>4.7558858580000001</v>
      </c>
    </row>
    <row r="17" spans="1:74" ht="11.1" customHeight="1" x14ac:dyDescent="0.2">
      <c r="A17" s="162" t="s">
        <v>784</v>
      </c>
      <c r="B17" s="173" t="s">
        <v>534</v>
      </c>
      <c r="C17" s="254">
        <v>3.1874151400000001</v>
      </c>
      <c r="D17" s="254">
        <v>3.1874151400000001</v>
      </c>
      <c r="E17" s="254">
        <v>3.1874151400000001</v>
      </c>
      <c r="F17" s="254">
        <v>3.2963865978000002</v>
      </c>
      <c r="G17" s="254">
        <v>3.2963865978000002</v>
      </c>
      <c r="H17" s="254">
        <v>3.2963865978000002</v>
      </c>
      <c r="I17" s="254">
        <v>3.4621140231999998</v>
      </c>
      <c r="J17" s="254">
        <v>3.4621140231999998</v>
      </c>
      <c r="K17" s="254">
        <v>3.4621140231999998</v>
      </c>
      <c r="L17" s="254">
        <v>3.4583302919999999</v>
      </c>
      <c r="M17" s="254">
        <v>3.4583302919999999</v>
      </c>
      <c r="N17" s="254">
        <v>3.4583302919999999</v>
      </c>
      <c r="O17" s="254">
        <v>3.3951090000000002</v>
      </c>
      <c r="P17" s="254">
        <v>3.3951090000000002</v>
      </c>
      <c r="Q17" s="254">
        <v>3.3951090000000002</v>
      </c>
      <c r="R17" s="254">
        <v>3.3951090000000002</v>
      </c>
      <c r="S17" s="254">
        <v>3.3951090000000002</v>
      </c>
      <c r="T17" s="254">
        <v>3.3951090000000002</v>
      </c>
      <c r="U17" s="254">
        <v>3.3951090000000002</v>
      </c>
      <c r="V17" s="254">
        <v>3.3951090000000002</v>
      </c>
      <c r="W17" s="254">
        <v>3.3951090000000002</v>
      </c>
      <c r="X17" s="254">
        <v>3.3951090000000002</v>
      </c>
      <c r="Y17" s="254">
        <v>3.3951090000000002</v>
      </c>
      <c r="Z17" s="254">
        <v>3.3951090000000002</v>
      </c>
      <c r="AA17" s="254">
        <v>3.5151430000000001</v>
      </c>
      <c r="AB17" s="254">
        <v>3.5151430000000001</v>
      </c>
      <c r="AC17" s="254">
        <v>3.5151430000000001</v>
      </c>
      <c r="AD17" s="254">
        <v>3.5151430000000001</v>
      </c>
      <c r="AE17" s="254">
        <v>3.5151430000000001</v>
      </c>
      <c r="AF17" s="254">
        <v>3.5151430000000001</v>
      </c>
      <c r="AG17" s="254">
        <v>3.5151430000000001</v>
      </c>
      <c r="AH17" s="254">
        <v>3.5151430000000001</v>
      </c>
      <c r="AI17" s="254">
        <v>3.5151430000000001</v>
      </c>
      <c r="AJ17" s="254">
        <v>3.5151430000000001</v>
      </c>
      <c r="AK17" s="254">
        <v>3.5151430000000001</v>
      </c>
      <c r="AL17" s="254">
        <v>3.5151430000000001</v>
      </c>
      <c r="AM17" s="254">
        <v>3.552083959</v>
      </c>
      <c r="AN17" s="254">
        <v>3.4407558059999999</v>
      </c>
      <c r="AO17" s="254">
        <v>3.484615781</v>
      </c>
      <c r="AP17" s="254">
        <v>3.4738291870000002</v>
      </c>
      <c r="AQ17" s="254">
        <v>3.4355879069999999</v>
      </c>
      <c r="AR17" s="254">
        <v>3.4292321050000001</v>
      </c>
      <c r="AS17" s="254">
        <v>3.693524005</v>
      </c>
      <c r="AT17" s="254">
        <v>3.605609667</v>
      </c>
      <c r="AU17" s="254">
        <v>3.6509878069999999</v>
      </c>
      <c r="AV17" s="254">
        <v>3.6342172019999999</v>
      </c>
      <c r="AW17" s="254">
        <v>3.6273231080000001</v>
      </c>
      <c r="AX17" s="254">
        <v>3.6400042309999998</v>
      </c>
      <c r="AY17" s="254">
        <v>3.3474992879999999</v>
      </c>
      <c r="AZ17" s="254">
        <v>3.2425831550000002</v>
      </c>
      <c r="BA17" s="254">
        <v>3.2839169859999999</v>
      </c>
      <c r="BB17" s="254">
        <v>3.2737516520000001</v>
      </c>
      <c r="BC17" s="254">
        <v>3.237712905</v>
      </c>
      <c r="BD17" s="411">
        <v>3.2317231689999999</v>
      </c>
      <c r="BE17" s="411">
        <v>3.4807929990000002</v>
      </c>
      <c r="BF17" s="411">
        <v>3.3979421470000002</v>
      </c>
      <c r="BG17" s="411">
        <v>3.440706702</v>
      </c>
      <c r="BH17" s="411">
        <v>3.424902012</v>
      </c>
      <c r="BI17" s="411">
        <v>3.4184049879999998</v>
      </c>
      <c r="BJ17" s="411">
        <v>3.4303557320000002</v>
      </c>
      <c r="BK17" s="411">
        <v>3.1914423279999999</v>
      </c>
      <c r="BL17" s="411">
        <v>3.0914172770000001</v>
      </c>
      <c r="BM17" s="411">
        <v>3.1308241670000001</v>
      </c>
      <c r="BN17" s="411">
        <v>3.1211327309999999</v>
      </c>
      <c r="BO17" s="411">
        <v>3.0867740719999999</v>
      </c>
      <c r="BP17" s="411">
        <v>3.0810635720000001</v>
      </c>
      <c r="BQ17" s="411">
        <v>3.318522024</v>
      </c>
      <c r="BR17" s="411">
        <v>3.239533593</v>
      </c>
      <c r="BS17" s="411">
        <v>3.280304509</v>
      </c>
      <c r="BT17" s="411">
        <v>3.2652366169999998</v>
      </c>
      <c r="BU17" s="411">
        <v>3.2590424769999999</v>
      </c>
      <c r="BV17" s="411">
        <v>3.2704360910000001</v>
      </c>
    </row>
    <row r="18" spans="1:74" ht="11.1" customHeight="1" x14ac:dyDescent="0.2">
      <c r="AY18" s="651"/>
      <c r="AZ18" s="651"/>
      <c r="BA18" s="651"/>
      <c r="BB18" s="651"/>
      <c r="BC18" s="651"/>
    </row>
    <row r="19" spans="1:74" ht="11.1" customHeight="1" x14ac:dyDescent="0.2">
      <c r="A19" s="162" t="s">
        <v>785</v>
      </c>
      <c r="B19" s="172" t="s">
        <v>552</v>
      </c>
      <c r="C19" s="254">
        <v>7.2888084257000001</v>
      </c>
      <c r="D19" s="254">
        <v>6.9758104845000002</v>
      </c>
      <c r="E19" s="254">
        <v>6.8474591683000003</v>
      </c>
      <c r="F19" s="254">
        <v>7.1621563364999998</v>
      </c>
      <c r="G19" s="254">
        <v>7.8294812805999996</v>
      </c>
      <c r="H19" s="254">
        <v>7.842362177</v>
      </c>
      <c r="I19" s="254">
        <v>8.3244981947000003</v>
      </c>
      <c r="J19" s="254">
        <v>7.9595370981000002</v>
      </c>
      <c r="K19" s="254">
        <v>8.1131752502999994</v>
      </c>
      <c r="L19" s="254">
        <v>7.4760853333000004</v>
      </c>
      <c r="M19" s="254">
        <v>8.0720736744000003</v>
      </c>
      <c r="N19" s="254">
        <v>7.5576221586000001</v>
      </c>
      <c r="O19" s="254">
        <v>7.2693862341999997</v>
      </c>
      <c r="P19" s="254">
        <v>7.1719710104000001</v>
      </c>
      <c r="Q19" s="254">
        <v>7.3552212200999998</v>
      </c>
      <c r="R19" s="254">
        <v>7.8625123846999996</v>
      </c>
      <c r="S19" s="254">
        <v>8.0211391237999994</v>
      </c>
      <c r="T19" s="254">
        <v>8.5090858117000003</v>
      </c>
      <c r="U19" s="254">
        <v>8.4865852663000005</v>
      </c>
      <c r="V19" s="254">
        <v>8.6572204644999999</v>
      </c>
      <c r="W19" s="254">
        <v>8.4003460157000003</v>
      </c>
      <c r="X19" s="254">
        <v>7.9481405519999999</v>
      </c>
      <c r="Y19" s="254">
        <v>7.4795539746999999</v>
      </c>
      <c r="Z19" s="254">
        <v>7.2689219917000001</v>
      </c>
      <c r="AA19" s="254">
        <v>7.7691267197</v>
      </c>
      <c r="AB19" s="254">
        <v>7.7556267197000004</v>
      </c>
      <c r="AC19" s="254">
        <v>7.7391267196999998</v>
      </c>
      <c r="AD19" s="254">
        <v>8.1881901892000002</v>
      </c>
      <c r="AE19" s="254">
        <v>8.1985901892000008</v>
      </c>
      <c r="AF19" s="254">
        <v>8.1994401892000006</v>
      </c>
      <c r="AG19" s="254">
        <v>8.5560256171999995</v>
      </c>
      <c r="AH19" s="254">
        <v>8.5479256172000007</v>
      </c>
      <c r="AI19" s="254">
        <v>8.5512756172</v>
      </c>
      <c r="AJ19" s="254">
        <v>8.0032965351000005</v>
      </c>
      <c r="AK19" s="254">
        <v>8.0124965351000004</v>
      </c>
      <c r="AL19" s="254">
        <v>8.0113965350999994</v>
      </c>
      <c r="AM19" s="254">
        <v>8.0676222009000007</v>
      </c>
      <c r="AN19" s="254">
        <v>8.0099209538</v>
      </c>
      <c r="AO19" s="254">
        <v>7.8610101897</v>
      </c>
      <c r="AP19" s="254">
        <v>8.0174793871999999</v>
      </c>
      <c r="AQ19" s="254">
        <v>8.3271028123999997</v>
      </c>
      <c r="AR19" s="254">
        <v>8.6497670868000007</v>
      </c>
      <c r="AS19" s="254">
        <v>8.9493016135999994</v>
      </c>
      <c r="AT19" s="254">
        <v>9.0478784414</v>
      </c>
      <c r="AU19" s="254">
        <v>8.9533369702000005</v>
      </c>
      <c r="AV19" s="254">
        <v>8.4392724442000002</v>
      </c>
      <c r="AW19" s="254">
        <v>8.1184581921000003</v>
      </c>
      <c r="AX19" s="254">
        <v>8.0082168717000002</v>
      </c>
      <c r="AY19" s="254">
        <v>8.1063530645000004</v>
      </c>
      <c r="AZ19" s="254">
        <v>8.1358734484999999</v>
      </c>
      <c r="BA19" s="254">
        <v>8.1508337444999999</v>
      </c>
      <c r="BB19" s="254">
        <v>8.4494052459999995</v>
      </c>
      <c r="BC19" s="254">
        <v>8.7380732452000007</v>
      </c>
      <c r="BD19" s="411">
        <v>8.9609884776000008</v>
      </c>
      <c r="BE19" s="411">
        <v>9.2524057724999995</v>
      </c>
      <c r="BF19" s="411">
        <v>9.3757220662999998</v>
      </c>
      <c r="BG19" s="411">
        <v>9.2499830431000003</v>
      </c>
      <c r="BH19" s="411">
        <v>8.7241034131999999</v>
      </c>
      <c r="BI19" s="411">
        <v>8.3882606621000004</v>
      </c>
      <c r="BJ19" s="411">
        <v>8.2133734697000005</v>
      </c>
      <c r="BK19" s="411">
        <v>8.3792205416000005</v>
      </c>
      <c r="BL19" s="411">
        <v>8.4124933765000005</v>
      </c>
      <c r="BM19" s="411">
        <v>8.4283369654999998</v>
      </c>
      <c r="BN19" s="411">
        <v>8.7428617960999997</v>
      </c>
      <c r="BO19" s="411">
        <v>9.0439746582999998</v>
      </c>
      <c r="BP19" s="411">
        <v>9.2772426707999998</v>
      </c>
      <c r="BQ19" s="411">
        <v>9.5820261876000004</v>
      </c>
      <c r="BR19" s="411">
        <v>9.7144544634999992</v>
      </c>
      <c r="BS19" s="411">
        <v>9.5821096752999999</v>
      </c>
      <c r="BT19" s="411">
        <v>9.0321536214000009</v>
      </c>
      <c r="BU19" s="411">
        <v>8.6818978523000006</v>
      </c>
      <c r="BV19" s="411">
        <v>8.4969264839999994</v>
      </c>
    </row>
    <row r="20" spans="1:74" ht="11.1" customHeight="1" x14ac:dyDescent="0.2">
      <c r="AY20" s="651"/>
      <c r="AZ20" s="651"/>
      <c r="BA20" s="651"/>
      <c r="BB20" s="651"/>
      <c r="BC20" s="651"/>
    </row>
    <row r="21" spans="1:74" ht="11.1" customHeight="1" x14ac:dyDescent="0.2">
      <c r="A21" s="162" t="s">
        <v>786</v>
      </c>
      <c r="B21" s="172" t="s">
        <v>553</v>
      </c>
      <c r="C21" s="254">
        <v>28.746322251999999</v>
      </c>
      <c r="D21" s="254">
        <v>29.340182197000001</v>
      </c>
      <c r="E21" s="254">
        <v>28.267188873999999</v>
      </c>
      <c r="F21" s="254">
        <v>27.677666739999999</v>
      </c>
      <c r="G21" s="254">
        <v>27.144167184000001</v>
      </c>
      <c r="H21" s="254">
        <v>27.182932141999999</v>
      </c>
      <c r="I21" s="254">
        <v>27.343773351999999</v>
      </c>
      <c r="J21" s="254">
        <v>27.683747038</v>
      </c>
      <c r="K21" s="254">
        <v>28.018357277</v>
      </c>
      <c r="L21" s="254">
        <v>28.390848424000001</v>
      </c>
      <c r="M21" s="254">
        <v>29.561736619000001</v>
      </c>
      <c r="N21" s="254">
        <v>30.189457796999999</v>
      </c>
      <c r="O21" s="254">
        <v>29.004104884</v>
      </c>
      <c r="P21" s="254">
        <v>29.961976186000001</v>
      </c>
      <c r="Q21" s="254">
        <v>29.176459444999999</v>
      </c>
      <c r="R21" s="254">
        <v>28.080477527999999</v>
      </c>
      <c r="S21" s="254">
        <v>28.854532153000001</v>
      </c>
      <c r="T21" s="254">
        <v>28.624739653999999</v>
      </c>
      <c r="U21" s="254">
        <v>28.900194334999998</v>
      </c>
      <c r="V21" s="254">
        <v>29.294563308000001</v>
      </c>
      <c r="W21" s="254">
        <v>29.551420117999999</v>
      </c>
      <c r="X21" s="254">
        <v>29.400902274</v>
      </c>
      <c r="Y21" s="254">
        <v>30.771954518000001</v>
      </c>
      <c r="Z21" s="254">
        <v>31.421147253000001</v>
      </c>
      <c r="AA21" s="254">
        <v>30.474156727</v>
      </c>
      <c r="AB21" s="254">
        <v>30.670056726999999</v>
      </c>
      <c r="AC21" s="254">
        <v>29.840356727</v>
      </c>
      <c r="AD21" s="254">
        <v>29.361219481999999</v>
      </c>
      <c r="AE21" s="254">
        <v>29.152519481999999</v>
      </c>
      <c r="AF21" s="254">
        <v>28.941919481999999</v>
      </c>
      <c r="AG21" s="254">
        <v>29.358383005</v>
      </c>
      <c r="AH21" s="254">
        <v>29.441983005000001</v>
      </c>
      <c r="AI21" s="254">
        <v>29.083683005000001</v>
      </c>
      <c r="AJ21" s="254">
        <v>29.956627877999999</v>
      </c>
      <c r="AK21" s="254">
        <v>30.828927877999998</v>
      </c>
      <c r="AL21" s="254">
        <v>31.203827877999998</v>
      </c>
      <c r="AM21" s="254">
        <v>30.482848398000002</v>
      </c>
      <c r="AN21" s="254">
        <v>30.837985033999999</v>
      </c>
      <c r="AO21" s="254">
        <v>30.357217006999999</v>
      </c>
      <c r="AP21" s="254">
        <v>30.420453645999999</v>
      </c>
      <c r="AQ21" s="254">
        <v>30.014598725999999</v>
      </c>
      <c r="AR21" s="254">
        <v>30.016264754000002</v>
      </c>
      <c r="AS21" s="254">
        <v>29.674872852</v>
      </c>
      <c r="AT21" s="254">
        <v>29.609360107000001</v>
      </c>
      <c r="AU21" s="254">
        <v>29.736876031000001</v>
      </c>
      <c r="AV21" s="254">
        <v>29.813409920000002</v>
      </c>
      <c r="AW21" s="254">
        <v>30.678714003</v>
      </c>
      <c r="AX21" s="254">
        <v>31.281372667999999</v>
      </c>
      <c r="AY21" s="254">
        <v>30.861979940000001</v>
      </c>
      <c r="AZ21" s="254">
        <v>31.189382891000001</v>
      </c>
      <c r="BA21" s="254">
        <v>30.715447213000001</v>
      </c>
      <c r="BB21" s="254">
        <v>31.17132574</v>
      </c>
      <c r="BC21" s="254">
        <v>30.525214347999999</v>
      </c>
      <c r="BD21" s="411">
        <v>30.645143888</v>
      </c>
      <c r="BE21" s="411">
        <v>30.148813682</v>
      </c>
      <c r="BF21" s="411">
        <v>30.152903591000001</v>
      </c>
      <c r="BG21" s="411">
        <v>30.501452334</v>
      </c>
      <c r="BH21" s="411">
        <v>30.502190193000001</v>
      </c>
      <c r="BI21" s="411">
        <v>31.375526991000001</v>
      </c>
      <c r="BJ21" s="411">
        <v>31.622523694000002</v>
      </c>
      <c r="BK21" s="411">
        <v>31.586102014000002</v>
      </c>
      <c r="BL21" s="411">
        <v>31.916670500999999</v>
      </c>
      <c r="BM21" s="411">
        <v>31.442399636000001</v>
      </c>
      <c r="BN21" s="411">
        <v>31.926146840000001</v>
      </c>
      <c r="BO21" s="411">
        <v>31.281805521999999</v>
      </c>
      <c r="BP21" s="411">
        <v>31.398958913000001</v>
      </c>
      <c r="BQ21" s="411">
        <v>30.881820715</v>
      </c>
      <c r="BR21" s="411">
        <v>30.880281480000001</v>
      </c>
      <c r="BS21" s="411">
        <v>31.238671548999999</v>
      </c>
      <c r="BT21" s="411">
        <v>31.240134218000001</v>
      </c>
      <c r="BU21" s="411">
        <v>32.126635583000002</v>
      </c>
      <c r="BV21" s="411">
        <v>32.356631223000001</v>
      </c>
    </row>
    <row r="22" spans="1:74" ht="11.1" customHeight="1" x14ac:dyDescent="0.2">
      <c r="A22" s="162" t="s">
        <v>320</v>
      </c>
      <c r="B22" s="173" t="s">
        <v>376</v>
      </c>
      <c r="C22" s="254">
        <v>9.5037203831999992</v>
      </c>
      <c r="D22" s="254">
        <v>9.7235298703000002</v>
      </c>
      <c r="E22" s="254">
        <v>9.0652930993999998</v>
      </c>
      <c r="F22" s="254">
        <v>9.3910099074000009</v>
      </c>
      <c r="G22" s="254">
        <v>9.3492070859999998</v>
      </c>
      <c r="H22" s="254">
        <v>9.1653071456999999</v>
      </c>
      <c r="I22" s="254">
        <v>9.1717966813</v>
      </c>
      <c r="J22" s="254">
        <v>9.3818603784000008</v>
      </c>
      <c r="K22" s="254">
        <v>9.6310076517999992</v>
      </c>
      <c r="L22" s="254">
        <v>9.6934149488999992</v>
      </c>
      <c r="M22" s="254">
        <v>10.055928835</v>
      </c>
      <c r="N22" s="254">
        <v>9.9450680568000003</v>
      </c>
      <c r="O22" s="254">
        <v>9.6940908336000007</v>
      </c>
      <c r="P22" s="254">
        <v>9.6128288835000006</v>
      </c>
      <c r="Q22" s="254">
        <v>9.4247242589999995</v>
      </c>
      <c r="R22" s="254">
        <v>9.2958887307999998</v>
      </c>
      <c r="S22" s="254">
        <v>9.7832525261000001</v>
      </c>
      <c r="T22" s="254">
        <v>9.6806609046999998</v>
      </c>
      <c r="U22" s="254">
        <v>9.8449184606000006</v>
      </c>
      <c r="V22" s="254">
        <v>10.014175549000001</v>
      </c>
      <c r="W22" s="254">
        <v>10.668174651999999</v>
      </c>
      <c r="X22" s="254">
        <v>10.277198002</v>
      </c>
      <c r="Y22" s="254">
        <v>10.800203376000001</v>
      </c>
      <c r="Z22" s="254">
        <v>10.657128513</v>
      </c>
      <c r="AA22" s="254">
        <v>10.198495920999999</v>
      </c>
      <c r="AB22" s="254">
        <v>10.198495920999999</v>
      </c>
      <c r="AC22" s="254">
        <v>10.198495920999999</v>
      </c>
      <c r="AD22" s="254">
        <v>10.038109671999999</v>
      </c>
      <c r="AE22" s="254">
        <v>10.038109671999999</v>
      </c>
      <c r="AF22" s="254">
        <v>10.038109671999999</v>
      </c>
      <c r="AG22" s="254">
        <v>10.257476670000001</v>
      </c>
      <c r="AH22" s="254">
        <v>10.257476670000001</v>
      </c>
      <c r="AI22" s="254">
        <v>10.257476670000001</v>
      </c>
      <c r="AJ22" s="254">
        <v>10.712766667</v>
      </c>
      <c r="AK22" s="254">
        <v>10.712766667</v>
      </c>
      <c r="AL22" s="254">
        <v>10.712766667</v>
      </c>
      <c r="AM22" s="254">
        <v>10.394755485999999</v>
      </c>
      <c r="AN22" s="254">
        <v>10.204557106999999</v>
      </c>
      <c r="AO22" s="254">
        <v>10.238164288</v>
      </c>
      <c r="AP22" s="254">
        <v>10.910126589000001</v>
      </c>
      <c r="AQ22" s="254">
        <v>10.744928785999999</v>
      </c>
      <c r="AR22" s="254">
        <v>10.884969412</v>
      </c>
      <c r="AS22" s="254">
        <v>10.753537288</v>
      </c>
      <c r="AT22" s="254">
        <v>10.690912617</v>
      </c>
      <c r="AU22" s="254">
        <v>10.963648246</v>
      </c>
      <c r="AV22" s="254">
        <v>10.713568016</v>
      </c>
      <c r="AW22" s="254">
        <v>10.935746672000001</v>
      </c>
      <c r="AX22" s="254">
        <v>10.621738043000001</v>
      </c>
      <c r="AY22" s="254">
        <v>10.714550429000001</v>
      </c>
      <c r="AZ22" s="254">
        <v>10.518500592000001</v>
      </c>
      <c r="BA22" s="254">
        <v>10.553141698999999</v>
      </c>
      <c r="BB22" s="254">
        <v>11.245776939000001</v>
      </c>
      <c r="BC22" s="254">
        <v>11.075496821</v>
      </c>
      <c r="BD22" s="411">
        <v>11.2198458</v>
      </c>
      <c r="BE22" s="411">
        <v>11.084370163999999</v>
      </c>
      <c r="BF22" s="411">
        <v>11.019818842999999</v>
      </c>
      <c r="BG22" s="411">
        <v>11.300945192</v>
      </c>
      <c r="BH22" s="411">
        <v>11.043171235999999</v>
      </c>
      <c r="BI22" s="411">
        <v>11.272185223999999</v>
      </c>
      <c r="BJ22" s="411">
        <v>10.948516111</v>
      </c>
      <c r="BK22" s="411">
        <v>11.048789243</v>
      </c>
      <c r="BL22" s="411">
        <v>10.846623660000001</v>
      </c>
      <c r="BM22" s="411">
        <v>10.882345392</v>
      </c>
      <c r="BN22" s="411">
        <v>11.596587285</v>
      </c>
      <c r="BO22" s="411">
        <v>11.420995305</v>
      </c>
      <c r="BP22" s="411">
        <v>11.569847229000001</v>
      </c>
      <c r="BQ22" s="411">
        <v>11.430145449999999</v>
      </c>
      <c r="BR22" s="411">
        <v>11.363580461</v>
      </c>
      <c r="BS22" s="411">
        <v>11.653476503</v>
      </c>
      <c r="BT22" s="411">
        <v>11.387661328</v>
      </c>
      <c r="BU22" s="411">
        <v>11.623819373</v>
      </c>
      <c r="BV22" s="411">
        <v>11.29005345</v>
      </c>
    </row>
    <row r="23" spans="1:74" ht="11.1" customHeight="1" x14ac:dyDescent="0.2">
      <c r="A23" s="162" t="s">
        <v>315</v>
      </c>
      <c r="B23" s="173" t="s">
        <v>787</v>
      </c>
      <c r="C23" s="254">
        <v>4.8259999999999996</v>
      </c>
      <c r="D23" s="254">
        <v>5.0303000000000004</v>
      </c>
      <c r="E23" s="254">
        <v>4.5260999999999996</v>
      </c>
      <c r="F23" s="254">
        <v>4.0682999999999998</v>
      </c>
      <c r="G23" s="254">
        <v>3.7484999999999999</v>
      </c>
      <c r="H23" s="254">
        <v>3.9133</v>
      </c>
      <c r="I23" s="254">
        <v>4.1985999999999999</v>
      </c>
      <c r="J23" s="254">
        <v>4.4260000000000002</v>
      </c>
      <c r="K23" s="254">
        <v>4.2633999999999999</v>
      </c>
      <c r="L23" s="254">
        <v>4.3737000000000004</v>
      </c>
      <c r="M23" s="254">
        <v>4.5627000000000004</v>
      </c>
      <c r="N23" s="254">
        <v>5.3982999999999999</v>
      </c>
      <c r="O23" s="254">
        <v>5.1321000000000003</v>
      </c>
      <c r="P23" s="254">
        <v>5.5167000000000002</v>
      </c>
      <c r="Q23" s="254">
        <v>5.1200999999999999</v>
      </c>
      <c r="R23" s="254">
        <v>4.3449999999999998</v>
      </c>
      <c r="S23" s="254">
        <v>4.3388</v>
      </c>
      <c r="T23" s="254">
        <v>4.0810000000000004</v>
      </c>
      <c r="U23" s="254">
        <v>4.3411</v>
      </c>
      <c r="V23" s="254">
        <v>4.5983999999999998</v>
      </c>
      <c r="W23" s="254">
        <v>4.4116</v>
      </c>
      <c r="X23" s="254">
        <v>4.3917999999999999</v>
      </c>
      <c r="Y23" s="254">
        <v>4.6082999999999998</v>
      </c>
      <c r="Z23" s="254">
        <v>5.4622000000000002</v>
      </c>
      <c r="AA23" s="254">
        <v>5.1643999999999997</v>
      </c>
      <c r="AB23" s="254">
        <v>5.2793999999999999</v>
      </c>
      <c r="AC23" s="254">
        <v>4.7286999999999999</v>
      </c>
      <c r="AD23" s="254">
        <v>4.2866999999999997</v>
      </c>
      <c r="AE23" s="254">
        <v>4.085</v>
      </c>
      <c r="AF23" s="254">
        <v>3.8597000000000001</v>
      </c>
      <c r="AG23" s="254">
        <v>4.3579999999999997</v>
      </c>
      <c r="AH23" s="254">
        <v>4.3737000000000004</v>
      </c>
      <c r="AI23" s="254">
        <v>4.1125999999999996</v>
      </c>
      <c r="AJ23" s="254">
        <v>4.1657000000000002</v>
      </c>
      <c r="AK23" s="254">
        <v>4.8028000000000004</v>
      </c>
      <c r="AL23" s="254">
        <v>5.1913999999999998</v>
      </c>
      <c r="AM23" s="254">
        <v>4.9859999999999998</v>
      </c>
      <c r="AN23" s="254">
        <v>5.2309000000000001</v>
      </c>
      <c r="AO23" s="254">
        <v>4.8520000000000003</v>
      </c>
      <c r="AP23" s="254">
        <v>4.0640999999999998</v>
      </c>
      <c r="AQ23" s="254">
        <v>3.7883</v>
      </c>
      <c r="AR23" s="254">
        <v>3.774</v>
      </c>
      <c r="AS23" s="254">
        <v>3.9287000000000001</v>
      </c>
      <c r="AT23" s="254">
        <v>3.9003999999999999</v>
      </c>
      <c r="AU23" s="254">
        <v>3.7957999999999998</v>
      </c>
      <c r="AV23" s="254">
        <v>3.9304000000000001</v>
      </c>
      <c r="AW23" s="254">
        <v>4.2981999999999996</v>
      </c>
      <c r="AX23" s="254">
        <v>4.9813763550000001</v>
      </c>
      <c r="AY23" s="254">
        <v>4.551923317</v>
      </c>
      <c r="AZ23" s="254">
        <v>4.7440851310000003</v>
      </c>
      <c r="BA23" s="254">
        <v>4.4496339120000004</v>
      </c>
      <c r="BB23" s="254">
        <v>4.1038229910000004</v>
      </c>
      <c r="BC23" s="254">
        <v>3.661241698</v>
      </c>
      <c r="BD23" s="411">
        <v>3.7978963299999999</v>
      </c>
      <c r="BE23" s="411">
        <v>3.8664873270000002</v>
      </c>
      <c r="BF23" s="411">
        <v>3.878790602</v>
      </c>
      <c r="BG23" s="411">
        <v>3.904563059</v>
      </c>
      <c r="BH23" s="411">
        <v>3.8911243099999999</v>
      </c>
      <c r="BI23" s="411">
        <v>4.1970974219999997</v>
      </c>
      <c r="BJ23" s="411">
        <v>4.6660083290000003</v>
      </c>
      <c r="BK23" s="411">
        <v>4.4859967730000001</v>
      </c>
      <c r="BL23" s="411">
        <v>4.675375464</v>
      </c>
      <c r="BM23" s="411">
        <v>4.3851888499999996</v>
      </c>
      <c r="BN23" s="411">
        <v>4.0443863870000003</v>
      </c>
      <c r="BO23" s="411">
        <v>3.6082150990000001</v>
      </c>
      <c r="BP23" s="411">
        <v>3.742890531</v>
      </c>
      <c r="BQ23" s="411">
        <v>3.8104881100000001</v>
      </c>
      <c r="BR23" s="411">
        <v>3.8226131940000001</v>
      </c>
      <c r="BS23" s="411">
        <v>3.8480123819999998</v>
      </c>
      <c r="BT23" s="411">
        <v>3.8347682700000001</v>
      </c>
      <c r="BU23" s="411">
        <v>4.1363099029999999</v>
      </c>
      <c r="BV23" s="411">
        <v>4.5984294669999999</v>
      </c>
    </row>
    <row r="24" spans="1:74" ht="11.1" customHeight="1" x14ac:dyDescent="0.2">
      <c r="A24" s="162" t="s">
        <v>788</v>
      </c>
      <c r="B24" s="173" t="s">
        <v>377</v>
      </c>
      <c r="C24" s="254">
        <v>3.3052013306000001</v>
      </c>
      <c r="D24" s="254">
        <v>3.5420613057999999</v>
      </c>
      <c r="E24" s="254">
        <v>3.5200599266000001</v>
      </c>
      <c r="F24" s="254">
        <v>3.4065846198999998</v>
      </c>
      <c r="G24" s="254">
        <v>3.3927363347999999</v>
      </c>
      <c r="H24" s="254">
        <v>3.2605556946999998</v>
      </c>
      <c r="I24" s="254">
        <v>3.0609813854999999</v>
      </c>
      <c r="J24" s="254">
        <v>2.8881065439000002</v>
      </c>
      <c r="K24" s="254">
        <v>3.0096128483000002</v>
      </c>
      <c r="L24" s="254">
        <v>3.1690967360000002</v>
      </c>
      <c r="M24" s="254">
        <v>3.4522362948</v>
      </c>
      <c r="N24" s="254">
        <v>3.3899922364999999</v>
      </c>
      <c r="O24" s="254">
        <v>3.1788211644</v>
      </c>
      <c r="P24" s="254">
        <v>3.4569186533999998</v>
      </c>
      <c r="Q24" s="254">
        <v>3.5171501912999998</v>
      </c>
      <c r="R24" s="254">
        <v>3.3825364677</v>
      </c>
      <c r="S24" s="254">
        <v>3.5176954544000001</v>
      </c>
      <c r="T24" s="254">
        <v>3.6622781808</v>
      </c>
      <c r="U24" s="254">
        <v>3.5081535169000002</v>
      </c>
      <c r="V24" s="254">
        <v>3.2816012018</v>
      </c>
      <c r="W24" s="254">
        <v>3.2490041696</v>
      </c>
      <c r="X24" s="254">
        <v>3.3328549325000001</v>
      </c>
      <c r="Y24" s="254">
        <v>3.6628416451999999</v>
      </c>
      <c r="Z24" s="254">
        <v>3.6556443501000002</v>
      </c>
      <c r="AA24" s="254">
        <v>3.5328742797000001</v>
      </c>
      <c r="AB24" s="254">
        <v>3.5328742797000001</v>
      </c>
      <c r="AC24" s="254">
        <v>3.5328742797000001</v>
      </c>
      <c r="AD24" s="254">
        <v>3.5739433597999999</v>
      </c>
      <c r="AE24" s="254">
        <v>3.5739433597999999</v>
      </c>
      <c r="AF24" s="254">
        <v>3.5739433597999999</v>
      </c>
      <c r="AG24" s="254">
        <v>3.3489968072999998</v>
      </c>
      <c r="AH24" s="254">
        <v>3.3489968072999998</v>
      </c>
      <c r="AI24" s="254">
        <v>3.3489968072999998</v>
      </c>
      <c r="AJ24" s="254">
        <v>3.5814104652999998</v>
      </c>
      <c r="AK24" s="254">
        <v>3.5814104652999998</v>
      </c>
      <c r="AL24" s="254">
        <v>3.5814104652999998</v>
      </c>
      <c r="AM24" s="254">
        <v>3.6588224199999999</v>
      </c>
      <c r="AN24" s="254">
        <v>3.786164758</v>
      </c>
      <c r="AO24" s="254">
        <v>3.755677044</v>
      </c>
      <c r="AP24" s="254">
        <v>3.7185459160000001</v>
      </c>
      <c r="AQ24" s="254">
        <v>3.7655888009999998</v>
      </c>
      <c r="AR24" s="254">
        <v>3.6620889999999999</v>
      </c>
      <c r="AS24" s="254">
        <v>3.4337164229999999</v>
      </c>
      <c r="AT24" s="254">
        <v>3.3617773149999999</v>
      </c>
      <c r="AU24" s="254">
        <v>3.4264464929999998</v>
      </c>
      <c r="AV24" s="254">
        <v>3.579927445</v>
      </c>
      <c r="AW24" s="254">
        <v>3.7245308499999998</v>
      </c>
      <c r="AX24" s="254">
        <v>3.7463878039999998</v>
      </c>
      <c r="AY24" s="254">
        <v>3.8500690369999999</v>
      </c>
      <c r="AZ24" s="254">
        <v>3.984067558</v>
      </c>
      <c r="BA24" s="254">
        <v>3.9519862510000001</v>
      </c>
      <c r="BB24" s="254">
        <v>3.9129142790000002</v>
      </c>
      <c r="BC24" s="254">
        <v>3.962416095</v>
      </c>
      <c r="BD24" s="411">
        <v>3.853506361</v>
      </c>
      <c r="BE24" s="411">
        <v>3.6131967509999998</v>
      </c>
      <c r="BF24" s="411">
        <v>3.5374973860000001</v>
      </c>
      <c r="BG24" s="411">
        <v>3.6055468209999999</v>
      </c>
      <c r="BH24" s="411">
        <v>3.7670502219999999</v>
      </c>
      <c r="BI24" s="411">
        <v>3.9192120460000002</v>
      </c>
      <c r="BJ24" s="411">
        <v>3.942211463</v>
      </c>
      <c r="BK24" s="411">
        <v>4.0413156529999998</v>
      </c>
      <c r="BL24" s="411">
        <v>4.181970357</v>
      </c>
      <c r="BM24" s="411">
        <v>4.1482954579999998</v>
      </c>
      <c r="BN24" s="411">
        <v>4.1072826420000004</v>
      </c>
      <c r="BO24" s="411">
        <v>4.1592433900000003</v>
      </c>
      <c r="BP24" s="411">
        <v>4.0449237220000001</v>
      </c>
      <c r="BQ24" s="411">
        <v>3.7926770799999998</v>
      </c>
      <c r="BR24" s="411">
        <v>3.7132174569999998</v>
      </c>
      <c r="BS24" s="411">
        <v>3.7846471500000001</v>
      </c>
      <c r="BT24" s="411">
        <v>3.9541729989999999</v>
      </c>
      <c r="BU24" s="411">
        <v>4.1138932419999996</v>
      </c>
      <c r="BV24" s="411">
        <v>4.1380351209999997</v>
      </c>
    </row>
    <row r="25" spans="1:74" ht="11.1" customHeight="1" x14ac:dyDescent="0.2">
      <c r="AY25" s="651"/>
      <c r="AZ25" s="651"/>
      <c r="BA25" s="651"/>
      <c r="BB25" s="651"/>
      <c r="BC25" s="651"/>
    </row>
    <row r="26" spans="1:74" ht="11.1" customHeight="1" x14ac:dyDescent="0.2">
      <c r="A26" s="162" t="s">
        <v>789</v>
      </c>
      <c r="B26" s="172" t="s">
        <v>554</v>
      </c>
      <c r="C26" s="254">
        <v>3.3662692959</v>
      </c>
      <c r="D26" s="254">
        <v>3.458037198</v>
      </c>
      <c r="E26" s="254">
        <v>3.3999286718000001</v>
      </c>
      <c r="F26" s="254">
        <v>3.3785766526000001</v>
      </c>
      <c r="G26" s="254">
        <v>3.3442864754000001</v>
      </c>
      <c r="H26" s="254">
        <v>3.5114000599000001</v>
      </c>
      <c r="I26" s="254">
        <v>3.1856223830000001</v>
      </c>
      <c r="J26" s="254">
        <v>3.3306830873000002</v>
      </c>
      <c r="K26" s="254">
        <v>3.4459167181999999</v>
      </c>
      <c r="L26" s="254">
        <v>3.4772000864999999</v>
      </c>
      <c r="M26" s="254">
        <v>3.5754348577999999</v>
      </c>
      <c r="N26" s="254">
        <v>3.3346040128999999</v>
      </c>
      <c r="O26" s="254">
        <v>3.4247537355</v>
      </c>
      <c r="P26" s="254">
        <v>3.5086536257000001</v>
      </c>
      <c r="Q26" s="254">
        <v>3.4708434862000002</v>
      </c>
      <c r="R26" s="254">
        <v>3.3920123437999998</v>
      </c>
      <c r="S26" s="254">
        <v>3.4068988995999998</v>
      </c>
      <c r="T26" s="254">
        <v>3.5393666179999999</v>
      </c>
      <c r="U26" s="254">
        <v>3.4963342427000001</v>
      </c>
      <c r="V26" s="254">
        <v>3.5141664412</v>
      </c>
      <c r="W26" s="254">
        <v>3.5166209689999999</v>
      </c>
      <c r="X26" s="254">
        <v>3.6128549504</v>
      </c>
      <c r="Y26" s="254">
        <v>3.6699631344000001</v>
      </c>
      <c r="Z26" s="254">
        <v>3.6965973992999999</v>
      </c>
      <c r="AA26" s="254">
        <v>3.5626991268000001</v>
      </c>
      <c r="AB26" s="254">
        <v>3.5626991268000001</v>
      </c>
      <c r="AC26" s="254">
        <v>3.5626991268000001</v>
      </c>
      <c r="AD26" s="254">
        <v>3.5704358323999998</v>
      </c>
      <c r="AE26" s="254">
        <v>3.5704358323999998</v>
      </c>
      <c r="AF26" s="254">
        <v>3.5704358323999998</v>
      </c>
      <c r="AG26" s="254">
        <v>3.6012638232</v>
      </c>
      <c r="AH26" s="254">
        <v>3.6012638232</v>
      </c>
      <c r="AI26" s="254">
        <v>3.6012638232</v>
      </c>
      <c r="AJ26" s="254">
        <v>3.6707374577</v>
      </c>
      <c r="AK26" s="254">
        <v>3.6707374577</v>
      </c>
      <c r="AL26" s="254">
        <v>3.6707374577</v>
      </c>
      <c r="AM26" s="254">
        <v>3.7261958919999998</v>
      </c>
      <c r="AN26" s="254">
        <v>3.7485992650000002</v>
      </c>
      <c r="AO26" s="254">
        <v>3.7293383310000001</v>
      </c>
      <c r="AP26" s="254">
        <v>3.7328092310000001</v>
      </c>
      <c r="AQ26" s="254">
        <v>3.7215522910000001</v>
      </c>
      <c r="AR26" s="254">
        <v>3.7210612250000001</v>
      </c>
      <c r="AS26" s="254">
        <v>3.6668742559999998</v>
      </c>
      <c r="AT26" s="254">
        <v>3.6777871100000001</v>
      </c>
      <c r="AU26" s="254">
        <v>3.7100855340000001</v>
      </c>
      <c r="AV26" s="254">
        <v>3.7043145970000002</v>
      </c>
      <c r="AW26" s="254">
        <v>3.737795175</v>
      </c>
      <c r="AX26" s="254">
        <v>3.6690353509999998</v>
      </c>
      <c r="AY26" s="254">
        <v>3.8794126819999999</v>
      </c>
      <c r="AZ26" s="254">
        <v>3.9021117300000001</v>
      </c>
      <c r="BA26" s="254">
        <v>3.8819733599999999</v>
      </c>
      <c r="BB26" s="254">
        <v>3.8841621700000002</v>
      </c>
      <c r="BC26" s="254">
        <v>3.8746382079999999</v>
      </c>
      <c r="BD26" s="411">
        <v>3.874722368</v>
      </c>
      <c r="BE26" s="411">
        <v>3.8198002889999998</v>
      </c>
      <c r="BF26" s="411">
        <v>3.8297261339999999</v>
      </c>
      <c r="BG26" s="411">
        <v>3.861974392</v>
      </c>
      <c r="BH26" s="411">
        <v>3.8562622800000002</v>
      </c>
      <c r="BI26" s="411">
        <v>3.8923919649999998</v>
      </c>
      <c r="BJ26" s="411">
        <v>3.8220878639999998</v>
      </c>
      <c r="BK26" s="411">
        <v>4.0308823220000001</v>
      </c>
      <c r="BL26" s="411">
        <v>4.0535857240000004</v>
      </c>
      <c r="BM26" s="411">
        <v>4.0322964839999997</v>
      </c>
      <c r="BN26" s="411">
        <v>4.0333955670000003</v>
      </c>
      <c r="BO26" s="411">
        <v>4.0254435500000003</v>
      </c>
      <c r="BP26" s="411">
        <v>4.0261671369999998</v>
      </c>
      <c r="BQ26" s="411">
        <v>3.9703016529999999</v>
      </c>
      <c r="BR26" s="411">
        <v>3.9794252559999999</v>
      </c>
      <c r="BS26" s="411">
        <v>4.0114599489999998</v>
      </c>
      <c r="BT26" s="411">
        <v>4.0063428730000004</v>
      </c>
      <c r="BU26" s="411">
        <v>4.0448903439999997</v>
      </c>
      <c r="BV26" s="411">
        <v>3.9734380599999999</v>
      </c>
    </row>
    <row r="27" spans="1:74" ht="11.1" customHeight="1" x14ac:dyDescent="0.2">
      <c r="AY27" s="651"/>
      <c r="AZ27" s="651"/>
      <c r="BA27" s="651"/>
      <c r="BB27" s="651"/>
      <c r="BC27" s="651"/>
    </row>
    <row r="28" spans="1:74" ht="11.1" customHeight="1" x14ac:dyDescent="0.2">
      <c r="A28" s="162" t="s">
        <v>317</v>
      </c>
      <c r="B28" s="172" t="s">
        <v>707</v>
      </c>
      <c r="C28" s="254">
        <v>45.969081799999998</v>
      </c>
      <c r="D28" s="254">
        <v>47.614098800000001</v>
      </c>
      <c r="E28" s="254">
        <v>46.944991799999997</v>
      </c>
      <c r="F28" s="254">
        <v>44.869075799999997</v>
      </c>
      <c r="G28" s="254">
        <v>44.601090800000001</v>
      </c>
      <c r="H28" s="254">
        <v>46.184271799999998</v>
      </c>
      <c r="I28" s="254">
        <v>46.021695800000003</v>
      </c>
      <c r="J28" s="254">
        <v>47.482698800000001</v>
      </c>
      <c r="K28" s="254">
        <v>46.781900800000003</v>
      </c>
      <c r="L28" s="254">
        <v>46.0007868</v>
      </c>
      <c r="M28" s="254">
        <v>46.527623800000001</v>
      </c>
      <c r="N28" s="254">
        <v>46.9706598</v>
      </c>
      <c r="O28" s="254">
        <v>45.104566699999999</v>
      </c>
      <c r="P28" s="254">
        <v>47.596328700000001</v>
      </c>
      <c r="Q28" s="254">
        <v>45.759069699999998</v>
      </c>
      <c r="R28" s="254">
        <v>44.742404700000002</v>
      </c>
      <c r="S28" s="254">
        <v>45.439669700000003</v>
      </c>
      <c r="T28" s="254">
        <v>45.935003700000003</v>
      </c>
      <c r="U28" s="254">
        <v>45.767839700000003</v>
      </c>
      <c r="V28" s="254">
        <v>46.578728699999999</v>
      </c>
      <c r="W28" s="254">
        <v>45.0463837</v>
      </c>
      <c r="X28" s="254">
        <v>46.349551699999999</v>
      </c>
      <c r="Y28" s="254">
        <v>46.364535699999998</v>
      </c>
      <c r="Z28" s="254">
        <v>45.7988827</v>
      </c>
      <c r="AA28" s="254">
        <v>45.850800300000003</v>
      </c>
      <c r="AB28" s="254">
        <v>46.519182299999997</v>
      </c>
      <c r="AC28" s="254">
        <v>45.141507300000001</v>
      </c>
      <c r="AD28" s="254">
        <v>45.756136300000001</v>
      </c>
      <c r="AE28" s="254">
        <v>45.439650299999997</v>
      </c>
      <c r="AF28" s="254">
        <v>45.345278299999997</v>
      </c>
      <c r="AG28" s="254">
        <v>46.734898299999998</v>
      </c>
      <c r="AH28" s="254">
        <v>46.299805300000003</v>
      </c>
      <c r="AI28" s="254">
        <v>45.869423300000001</v>
      </c>
      <c r="AJ28" s="254">
        <v>46.286305300000002</v>
      </c>
      <c r="AK28" s="254">
        <v>46.928712300000001</v>
      </c>
      <c r="AL28" s="254">
        <v>46.230208300000001</v>
      </c>
      <c r="AM28" s="254">
        <v>45.370789735999999</v>
      </c>
      <c r="AN28" s="254">
        <v>46.531107736000003</v>
      </c>
      <c r="AO28" s="254">
        <v>45.368125736000003</v>
      </c>
      <c r="AP28" s="254">
        <v>45.027160735999999</v>
      </c>
      <c r="AQ28" s="254">
        <v>44.281591736000003</v>
      </c>
      <c r="AR28" s="254">
        <v>44.982320735999998</v>
      </c>
      <c r="AS28" s="254">
        <v>46.136671735999997</v>
      </c>
      <c r="AT28" s="254">
        <v>45.558771735999997</v>
      </c>
      <c r="AU28" s="254">
        <v>45.763677735999998</v>
      </c>
      <c r="AV28" s="254">
        <v>46.340014736000001</v>
      </c>
      <c r="AW28" s="254">
        <v>45.544571736000002</v>
      </c>
      <c r="AX28" s="254">
        <v>47.112971915999999</v>
      </c>
      <c r="AY28" s="254">
        <v>46.067446304999997</v>
      </c>
      <c r="AZ28" s="254">
        <v>47.128423454999997</v>
      </c>
      <c r="BA28" s="254">
        <v>46.394908147000002</v>
      </c>
      <c r="BB28" s="254">
        <v>44.994348772999999</v>
      </c>
      <c r="BC28" s="254">
        <v>44.782993318999999</v>
      </c>
      <c r="BD28" s="411">
        <v>45.704302056000003</v>
      </c>
      <c r="BE28" s="411">
        <v>45.852480825999997</v>
      </c>
      <c r="BF28" s="411">
        <v>45.981479438999997</v>
      </c>
      <c r="BG28" s="411">
        <v>46.24505413</v>
      </c>
      <c r="BH28" s="411">
        <v>46.616034481</v>
      </c>
      <c r="BI28" s="411">
        <v>46.340731750000003</v>
      </c>
      <c r="BJ28" s="411">
        <v>47.001462080000003</v>
      </c>
      <c r="BK28" s="411">
        <v>46.276152998999997</v>
      </c>
      <c r="BL28" s="411">
        <v>46.889326627999999</v>
      </c>
      <c r="BM28" s="411">
        <v>46.387936953999997</v>
      </c>
      <c r="BN28" s="411">
        <v>45.468027059999997</v>
      </c>
      <c r="BO28" s="411">
        <v>45.003010351</v>
      </c>
      <c r="BP28" s="411">
        <v>46.024015728000002</v>
      </c>
      <c r="BQ28" s="411">
        <v>46.087012977000001</v>
      </c>
      <c r="BR28" s="411">
        <v>46.215013859999999</v>
      </c>
      <c r="BS28" s="411">
        <v>46.460666678999999</v>
      </c>
      <c r="BT28" s="411">
        <v>46.833756469000001</v>
      </c>
      <c r="BU28" s="411">
        <v>46.630549965</v>
      </c>
      <c r="BV28" s="411">
        <v>47.112581257999999</v>
      </c>
    </row>
    <row r="29" spans="1:74" ht="11.1" customHeight="1" x14ac:dyDescent="0.2">
      <c r="A29" s="162" t="s">
        <v>323</v>
      </c>
      <c r="B29" s="172" t="s">
        <v>708</v>
      </c>
      <c r="C29" s="254">
        <v>41.054065018000003</v>
      </c>
      <c r="D29" s="254">
        <v>42.068870547000003</v>
      </c>
      <c r="E29" s="254">
        <v>41.608316946000002</v>
      </c>
      <c r="F29" s="254">
        <v>42.033455609000001</v>
      </c>
      <c r="G29" s="254">
        <v>42.355186089</v>
      </c>
      <c r="H29" s="254">
        <v>42.354540096999997</v>
      </c>
      <c r="I29" s="254">
        <v>42.476963529999999</v>
      </c>
      <c r="J29" s="254">
        <v>42.478991772000001</v>
      </c>
      <c r="K29" s="254">
        <v>43.377052474999999</v>
      </c>
      <c r="L29" s="254">
        <v>42.959178883</v>
      </c>
      <c r="M29" s="254">
        <v>44.033432822999998</v>
      </c>
      <c r="N29" s="254">
        <v>42.944797264999998</v>
      </c>
      <c r="O29" s="254">
        <v>41.732426341999997</v>
      </c>
      <c r="P29" s="254">
        <v>42.482071679000001</v>
      </c>
      <c r="Q29" s="254">
        <v>42.645363793999998</v>
      </c>
      <c r="R29" s="254">
        <v>42.818653308000002</v>
      </c>
      <c r="S29" s="254">
        <v>43.797008949000002</v>
      </c>
      <c r="T29" s="254">
        <v>44.455353436000003</v>
      </c>
      <c r="U29" s="254">
        <v>44.364702031</v>
      </c>
      <c r="V29" s="254">
        <v>44.771856696999997</v>
      </c>
      <c r="W29" s="254">
        <v>44.827726210999998</v>
      </c>
      <c r="X29" s="254">
        <v>44.550142696999998</v>
      </c>
      <c r="Y29" s="254">
        <v>45.056973026000001</v>
      </c>
      <c r="Z29" s="254">
        <v>44.702717958999997</v>
      </c>
      <c r="AA29" s="254">
        <v>44.405296552999999</v>
      </c>
      <c r="AB29" s="254">
        <v>44.405296552999999</v>
      </c>
      <c r="AC29" s="254">
        <v>44.405296552999999</v>
      </c>
      <c r="AD29" s="254">
        <v>44.994423148999999</v>
      </c>
      <c r="AE29" s="254">
        <v>44.994423148999999</v>
      </c>
      <c r="AF29" s="254">
        <v>44.994423148999999</v>
      </c>
      <c r="AG29" s="254">
        <v>45.498562868999997</v>
      </c>
      <c r="AH29" s="254">
        <v>45.498562868999997</v>
      </c>
      <c r="AI29" s="254">
        <v>45.498562868999997</v>
      </c>
      <c r="AJ29" s="254">
        <v>45.742264069999997</v>
      </c>
      <c r="AK29" s="254">
        <v>45.742264069999997</v>
      </c>
      <c r="AL29" s="254">
        <v>45.742264069999997</v>
      </c>
      <c r="AM29" s="254">
        <v>45.353151062000002</v>
      </c>
      <c r="AN29" s="254">
        <v>45.328505100000001</v>
      </c>
      <c r="AO29" s="254">
        <v>45.288363404000002</v>
      </c>
      <c r="AP29" s="254">
        <v>46.474628279000001</v>
      </c>
      <c r="AQ29" s="254">
        <v>46.558694377000002</v>
      </c>
      <c r="AR29" s="254">
        <v>46.907451870999999</v>
      </c>
      <c r="AS29" s="254">
        <v>47.013823318</v>
      </c>
      <c r="AT29" s="254">
        <v>46.881876083999998</v>
      </c>
      <c r="AU29" s="254">
        <v>47.243937768000002</v>
      </c>
      <c r="AV29" s="254">
        <v>46.654556734000003</v>
      </c>
      <c r="AW29" s="254">
        <v>46.723944478999996</v>
      </c>
      <c r="AX29" s="254">
        <v>46.118682348</v>
      </c>
      <c r="AY29" s="254">
        <v>45.900033127</v>
      </c>
      <c r="AZ29" s="254">
        <v>45.991484296000003</v>
      </c>
      <c r="BA29" s="254">
        <v>46.096563625999998</v>
      </c>
      <c r="BB29" s="254">
        <v>47.450860784</v>
      </c>
      <c r="BC29" s="254">
        <v>47.505995984999998</v>
      </c>
      <c r="BD29" s="411">
        <v>47.755675572999998</v>
      </c>
      <c r="BE29" s="411">
        <v>47.884809805000003</v>
      </c>
      <c r="BF29" s="411">
        <v>47.755510448999999</v>
      </c>
      <c r="BG29" s="411">
        <v>48.122071013999999</v>
      </c>
      <c r="BH29" s="411">
        <v>47.508256058999997</v>
      </c>
      <c r="BI29" s="411">
        <v>47.581091919000002</v>
      </c>
      <c r="BJ29" s="411">
        <v>46.958074607999997</v>
      </c>
      <c r="BK29" s="411">
        <v>47.014208211000003</v>
      </c>
      <c r="BL29" s="411">
        <v>47.119637388000001</v>
      </c>
      <c r="BM29" s="411">
        <v>47.216930351999999</v>
      </c>
      <c r="BN29" s="411">
        <v>48.612781011000003</v>
      </c>
      <c r="BO29" s="411">
        <v>48.677989912000001</v>
      </c>
      <c r="BP29" s="411">
        <v>48.940173797</v>
      </c>
      <c r="BQ29" s="411">
        <v>49.055607981999998</v>
      </c>
      <c r="BR29" s="411">
        <v>48.925563347999997</v>
      </c>
      <c r="BS29" s="411">
        <v>49.299901527000003</v>
      </c>
      <c r="BT29" s="411">
        <v>48.662412254000003</v>
      </c>
      <c r="BU29" s="411">
        <v>48.736633398999999</v>
      </c>
      <c r="BV29" s="411">
        <v>48.094239078000001</v>
      </c>
    </row>
    <row r="30" spans="1:74" ht="11.1" customHeight="1" x14ac:dyDescent="0.2">
      <c r="B30" s="172"/>
      <c r="AY30" s="651"/>
      <c r="AZ30" s="651"/>
      <c r="BA30" s="651"/>
      <c r="BB30" s="651"/>
      <c r="BC30" s="651"/>
    </row>
    <row r="31" spans="1:74" ht="11.1" customHeight="1" x14ac:dyDescent="0.2">
      <c r="A31" s="162" t="s">
        <v>324</v>
      </c>
      <c r="B31" s="172" t="s">
        <v>709</v>
      </c>
      <c r="C31" s="254">
        <v>87.023146818000001</v>
      </c>
      <c r="D31" s="254">
        <v>89.682969346999997</v>
      </c>
      <c r="E31" s="254">
        <v>88.553308745999999</v>
      </c>
      <c r="F31" s="254">
        <v>86.902531409000005</v>
      </c>
      <c r="G31" s="254">
        <v>86.956276888999994</v>
      </c>
      <c r="H31" s="254">
        <v>88.538811897000002</v>
      </c>
      <c r="I31" s="254">
        <v>88.498659329999995</v>
      </c>
      <c r="J31" s="254">
        <v>89.961690571999995</v>
      </c>
      <c r="K31" s="254">
        <v>90.158953275000002</v>
      </c>
      <c r="L31" s="254">
        <v>88.959965682999993</v>
      </c>
      <c r="M31" s="254">
        <v>90.561056622999999</v>
      </c>
      <c r="N31" s="254">
        <v>89.915457064999998</v>
      </c>
      <c r="O31" s="254">
        <v>86.836993042000003</v>
      </c>
      <c r="P31" s="254">
        <v>90.078400379000001</v>
      </c>
      <c r="Q31" s="254">
        <v>88.404433494000003</v>
      </c>
      <c r="R31" s="254">
        <v>87.561058008000003</v>
      </c>
      <c r="S31" s="254">
        <v>89.236678648999998</v>
      </c>
      <c r="T31" s="254">
        <v>90.390357136000006</v>
      </c>
      <c r="U31" s="254">
        <v>90.132541731000003</v>
      </c>
      <c r="V31" s="254">
        <v>91.350585397000003</v>
      </c>
      <c r="W31" s="254">
        <v>89.874109911000005</v>
      </c>
      <c r="X31" s="254">
        <v>90.899694397000005</v>
      </c>
      <c r="Y31" s="254">
        <v>91.421508725999999</v>
      </c>
      <c r="Z31" s="254">
        <v>90.501600659000005</v>
      </c>
      <c r="AA31" s="254">
        <v>90.256096853000003</v>
      </c>
      <c r="AB31" s="254">
        <v>90.924478852999997</v>
      </c>
      <c r="AC31" s="254">
        <v>89.546803853</v>
      </c>
      <c r="AD31" s="254">
        <v>90.750559448999994</v>
      </c>
      <c r="AE31" s="254">
        <v>90.434073448999996</v>
      </c>
      <c r="AF31" s="254">
        <v>90.339701449000003</v>
      </c>
      <c r="AG31" s="254">
        <v>92.233461168999995</v>
      </c>
      <c r="AH31" s="254">
        <v>91.798368169</v>
      </c>
      <c r="AI31" s="254">
        <v>91.367986169000005</v>
      </c>
      <c r="AJ31" s="254">
        <v>92.02856937</v>
      </c>
      <c r="AK31" s="254">
        <v>92.670976370000005</v>
      </c>
      <c r="AL31" s="254">
        <v>91.972472370000006</v>
      </c>
      <c r="AM31" s="254">
        <v>90.723940798000001</v>
      </c>
      <c r="AN31" s="254">
        <v>91.859612835999997</v>
      </c>
      <c r="AO31" s="254">
        <v>90.656489140000005</v>
      </c>
      <c r="AP31" s="254">
        <v>91.501789015</v>
      </c>
      <c r="AQ31" s="254">
        <v>90.840286113000005</v>
      </c>
      <c r="AR31" s="254">
        <v>91.889772606999998</v>
      </c>
      <c r="AS31" s="254">
        <v>93.150495054000004</v>
      </c>
      <c r="AT31" s="254">
        <v>92.440647819999995</v>
      </c>
      <c r="AU31" s="254">
        <v>93.007615504</v>
      </c>
      <c r="AV31" s="254">
        <v>92.994571469999997</v>
      </c>
      <c r="AW31" s="254">
        <v>92.268516215000005</v>
      </c>
      <c r="AX31" s="254">
        <v>93.231654263999999</v>
      </c>
      <c r="AY31" s="254">
        <v>91.967479432000005</v>
      </c>
      <c r="AZ31" s="254">
        <v>93.119907751</v>
      </c>
      <c r="BA31" s="254">
        <v>92.491471773000001</v>
      </c>
      <c r="BB31" s="254">
        <v>92.445209556999998</v>
      </c>
      <c r="BC31" s="254">
        <v>92.288989303999998</v>
      </c>
      <c r="BD31" s="411">
        <v>93.459977628999994</v>
      </c>
      <c r="BE31" s="411">
        <v>93.737290630999993</v>
      </c>
      <c r="BF31" s="411">
        <v>93.736989887999997</v>
      </c>
      <c r="BG31" s="411">
        <v>94.367125143999999</v>
      </c>
      <c r="BH31" s="411">
        <v>94.124290540000004</v>
      </c>
      <c r="BI31" s="411">
        <v>93.921823669000005</v>
      </c>
      <c r="BJ31" s="411">
        <v>93.959536688</v>
      </c>
      <c r="BK31" s="411">
        <v>93.29036121</v>
      </c>
      <c r="BL31" s="411">
        <v>94.008964015999993</v>
      </c>
      <c r="BM31" s="411">
        <v>93.604867306000003</v>
      </c>
      <c r="BN31" s="411">
        <v>94.080808071000007</v>
      </c>
      <c r="BO31" s="411">
        <v>93.681000263000001</v>
      </c>
      <c r="BP31" s="411">
        <v>94.964189524999995</v>
      </c>
      <c r="BQ31" s="411">
        <v>95.142620958999998</v>
      </c>
      <c r="BR31" s="411">
        <v>95.140577207999996</v>
      </c>
      <c r="BS31" s="411">
        <v>95.760568206000002</v>
      </c>
      <c r="BT31" s="411">
        <v>95.496168722999997</v>
      </c>
      <c r="BU31" s="411">
        <v>95.367183363999999</v>
      </c>
      <c r="BV31" s="411">
        <v>95.206820336000007</v>
      </c>
    </row>
    <row r="32" spans="1:74" ht="11.1" customHeight="1" x14ac:dyDescent="0.2">
      <c r="B32" s="172"/>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411"/>
      <c r="BE32" s="411"/>
      <c r="BF32" s="411"/>
      <c r="BG32" s="411"/>
      <c r="BH32" s="411"/>
      <c r="BI32" s="411"/>
      <c r="BJ32" s="411"/>
      <c r="BK32" s="411"/>
      <c r="BL32" s="411"/>
      <c r="BM32" s="411"/>
      <c r="BN32" s="411"/>
      <c r="BO32" s="411"/>
      <c r="BP32" s="411"/>
      <c r="BQ32" s="411"/>
      <c r="BR32" s="411"/>
      <c r="BS32" s="411"/>
      <c r="BT32" s="411"/>
      <c r="BU32" s="411"/>
      <c r="BV32" s="411"/>
    </row>
    <row r="33" spans="1:74" ht="11.1" customHeight="1" x14ac:dyDescent="0.2">
      <c r="B33" s="172" t="s">
        <v>340</v>
      </c>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411"/>
      <c r="BE33" s="411"/>
      <c r="BF33" s="411"/>
      <c r="BG33" s="411"/>
      <c r="BH33" s="411"/>
      <c r="BI33" s="411"/>
      <c r="BJ33" s="411"/>
      <c r="BK33" s="411"/>
      <c r="BL33" s="411"/>
      <c r="BM33" s="411"/>
      <c r="BN33" s="411"/>
      <c r="BO33" s="411"/>
      <c r="BP33" s="411"/>
      <c r="BQ33" s="411"/>
      <c r="BR33" s="411"/>
      <c r="BS33" s="411"/>
      <c r="BT33" s="411"/>
      <c r="BU33" s="411"/>
      <c r="BV33" s="411"/>
    </row>
    <row r="34" spans="1:74" ht="11.1" customHeight="1" x14ac:dyDescent="0.2">
      <c r="A34" s="162" t="s">
        <v>790</v>
      </c>
      <c r="B34" s="173" t="s">
        <v>1202</v>
      </c>
      <c r="C34" s="254">
        <v>104.04926177</v>
      </c>
      <c r="D34" s="254">
        <v>104.31337565</v>
      </c>
      <c r="E34" s="254">
        <v>104.58067518999999</v>
      </c>
      <c r="F34" s="254">
        <v>104.84012414</v>
      </c>
      <c r="G34" s="254">
        <v>105.13823504</v>
      </c>
      <c r="H34" s="254">
        <v>105.45497073999999</v>
      </c>
      <c r="I34" s="254">
        <v>105.87414688</v>
      </c>
      <c r="J34" s="254">
        <v>106.17026672</v>
      </c>
      <c r="K34" s="254">
        <v>106.41738898</v>
      </c>
      <c r="L34" s="254">
        <v>106.5143375</v>
      </c>
      <c r="M34" s="254">
        <v>106.75274643</v>
      </c>
      <c r="N34" s="254">
        <v>107.02618278999999</v>
      </c>
      <c r="O34" s="254">
        <v>107.44429123</v>
      </c>
      <c r="P34" s="254">
        <v>107.70354863999999</v>
      </c>
      <c r="Q34" s="254">
        <v>107.91950676</v>
      </c>
      <c r="R34" s="254">
        <v>108.02368527</v>
      </c>
      <c r="S34" s="254">
        <v>108.20923052000001</v>
      </c>
      <c r="T34" s="254">
        <v>108.40478455</v>
      </c>
      <c r="U34" s="254">
        <v>108.64237742</v>
      </c>
      <c r="V34" s="254">
        <v>108.83724106</v>
      </c>
      <c r="W34" s="254">
        <v>109.01500961000001</v>
      </c>
      <c r="X34" s="254">
        <v>109.10387471999999</v>
      </c>
      <c r="Y34" s="254">
        <v>109.30995183</v>
      </c>
      <c r="Z34" s="254">
        <v>109.55813796</v>
      </c>
      <c r="AA34" s="254">
        <v>109.91498516</v>
      </c>
      <c r="AB34" s="254">
        <v>110.18938621</v>
      </c>
      <c r="AC34" s="254">
        <v>110.4584158</v>
      </c>
      <c r="AD34" s="254">
        <v>110.70884442000001</v>
      </c>
      <c r="AE34" s="254">
        <v>110.99249644</v>
      </c>
      <c r="AF34" s="254">
        <v>111.28739004000001</v>
      </c>
      <c r="AG34" s="254">
        <v>111.61723333</v>
      </c>
      <c r="AH34" s="254">
        <v>111.92198745</v>
      </c>
      <c r="AI34" s="254">
        <v>112.21540619</v>
      </c>
      <c r="AJ34" s="254">
        <v>112.54371261999999</v>
      </c>
      <c r="AK34" s="254">
        <v>112.79346437</v>
      </c>
      <c r="AL34" s="254">
        <v>113.00589935000001</v>
      </c>
      <c r="AM34" s="254">
        <v>113.09248822000001</v>
      </c>
      <c r="AN34" s="254">
        <v>113.29492049</v>
      </c>
      <c r="AO34" s="254">
        <v>113.52892226</v>
      </c>
      <c r="AP34" s="254">
        <v>113.84240853999999</v>
      </c>
      <c r="AQ34" s="254">
        <v>114.12052805</v>
      </c>
      <c r="AR34" s="254">
        <v>114.40186611999999</v>
      </c>
      <c r="AS34" s="254">
        <v>114.70128008</v>
      </c>
      <c r="AT34" s="254">
        <v>114.98248431</v>
      </c>
      <c r="AU34" s="254">
        <v>115.25122966000001</v>
      </c>
      <c r="AV34" s="254">
        <v>115.57326358</v>
      </c>
      <c r="AW34" s="254">
        <v>115.78046395</v>
      </c>
      <c r="AX34" s="254">
        <v>115.93395651</v>
      </c>
      <c r="AY34" s="254">
        <v>115.88286434</v>
      </c>
      <c r="AZ34" s="254">
        <v>116.04263442</v>
      </c>
      <c r="BA34" s="254">
        <v>116.26318157999999</v>
      </c>
      <c r="BB34" s="254">
        <v>116.64620621</v>
      </c>
      <c r="BC34" s="254">
        <v>116.93095575</v>
      </c>
      <c r="BD34" s="411">
        <v>117.20882030999999</v>
      </c>
      <c r="BE34" s="411">
        <v>117.45877781999999</v>
      </c>
      <c r="BF34" s="411">
        <v>117.74310267</v>
      </c>
      <c r="BG34" s="411">
        <v>118.03167668</v>
      </c>
      <c r="BH34" s="411">
        <v>118.36064419</v>
      </c>
      <c r="BI34" s="411">
        <v>118.64318753000001</v>
      </c>
      <c r="BJ34" s="411">
        <v>118.91096118</v>
      </c>
      <c r="BK34" s="411">
        <v>119.11423549</v>
      </c>
      <c r="BL34" s="411">
        <v>119.38902066</v>
      </c>
      <c r="BM34" s="411">
        <v>119.68929661</v>
      </c>
      <c r="BN34" s="411">
        <v>120.05071902</v>
      </c>
      <c r="BO34" s="411">
        <v>120.38488451000001</v>
      </c>
      <c r="BP34" s="411">
        <v>120.72201930999999</v>
      </c>
      <c r="BQ34" s="411">
        <v>121.06706925</v>
      </c>
      <c r="BR34" s="411">
        <v>121.41206739</v>
      </c>
      <c r="BS34" s="411">
        <v>121.75079796</v>
      </c>
      <c r="BT34" s="411">
        <v>122.08882545</v>
      </c>
      <c r="BU34" s="411">
        <v>122.42615748999999</v>
      </c>
      <c r="BV34" s="411">
        <v>122.76278644</v>
      </c>
    </row>
    <row r="35" spans="1:74" ht="11.1" customHeight="1" x14ac:dyDescent="0.2">
      <c r="A35" s="162" t="s">
        <v>791</v>
      </c>
      <c r="B35" s="173" t="s">
        <v>1100</v>
      </c>
      <c r="C35" s="486">
        <v>4.5126947413999998</v>
      </c>
      <c r="D35" s="486">
        <v>4.3175901075000001</v>
      </c>
      <c r="E35" s="486">
        <v>4.1152055616999998</v>
      </c>
      <c r="F35" s="486">
        <v>3.7991715947000002</v>
      </c>
      <c r="G35" s="486">
        <v>3.6502268074000002</v>
      </c>
      <c r="H35" s="486">
        <v>3.5680275524999998</v>
      </c>
      <c r="I35" s="486">
        <v>3.7045382170000001</v>
      </c>
      <c r="J35" s="486">
        <v>3.6389608393000001</v>
      </c>
      <c r="K35" s="486">
        <v>3.5265445239000002</v>
      </c>
      <c r="L35" s="486">
        <v>3.2185703711000002</v>
      </c>
      <c r="M35" s="486">
        <v>3.1233582478000002</v>
      </c>
      <c r="N35" s="486">
        <v>3.0909604776999999</v>
      </c>
      <c r="O35" s="486">
        <v>3.2629058585999999</v>
      </c>
      <c r="P35" s="486">
        <v>3.2499887658</v>
      </c>
      <c r="Q35" s="486">
        <v>3.1925894224000002</v>
      </c>
      <c r="R35" s="486">
        <v>3.0365865730000001</v>
      </c>
      <c r="S35" s="486">
        <v>2.9209121498999999</v>
      </c>
      <c r="T35" s="486">
        <v>2.7972259560000001</v>
      </c>
      <c r="U35" s="486">
        <v>2.6146425998999998</v>
      </c>
      <c r="V35" s="486">
        <v>2.5119785622999999</v>
      </c>
      <c r="W35" s="486">
        <v>2.4409738351999999</v>
      </c>
      <c r="X35" s="486">
        <v>2.4311630530000001</v>
      </c>
      <c r="Y35" s="486">
        <v>2.3954469438000001</v>
      </c>
      <c r="Z35" s="486">
        <v>2.3657343542999998</v>
      </c>
      <c r="AA35" s="486">
        <v>2.2995115879000001</v>
      </c>
      <c r="AB35" s="486">
        <v>2.3080368295000002</v>
      </c>
      <c r="AC35" s="486">
        <v>2.3525951101999998</v>
      </c>
      <c r="AD35" s="486">
        <v>2.4857133309999999</v>
      </c>
      <c r="AE35" s="486">
        <v>2.5721150640000001</v>
      </c>
      <c r="AF35" s="486">
        <v>2.6591127908000001</v>
      </c>
      <c r="AG35" s="486">
        <v>2.7382095087999998</v>
      </c>
      <c r="AH35" s="486">
        <v>2.8342747038999998</v>
      </c>
      <c r="AI35" s="486">
        <v>2.9357393941000001</v>
      </c>
      <c r="AJ35" s="486">
        <v>3.1528100228999998</v>
      </c>
      <c r="AK35" s="486">
        <v>3.1868210415</v>
      </c>
      <c r="AL35" s="486">
        <v>3.1469696819999999</v>
      </c>
      <c r="AM35" s="486">
        <v>2.8908733890999998</v>
      </c>
      <c r="AN35" s="486">
        <v>2.8183606314</v>
      </c>
      <c r="AO35" s="486">
        <v>2.7797849839</v>
      </c>
      <c r="AP35" s="486">
        <v>2.8304550929999999</v>
      </c>
      <c r="AQ35" s="486">
        <v>2.8182370093000002</v>
      </c>
      <c r="AR35" s="486">
        <v>2.7985884779000001</v>
      </c>
      <c r="AS35" s="486">
        <v>2.7630560779</v>
      </c>
      <c r="AT35" s="486">
        <v>2.7344911649000001</v>
      </c>
      <c r="AU35" s="486">
        <v>2.7053535511</v>
      </c>
      <c r="AV35" s="486">
        <v>2.6918882411</v>
      </c>
      <c r="AW35" s="486">
        <v>2.6482027050000001</v>
      </c>
      <c r="AX35" s="486">
        <v>2.5910657568</v>
      </c>
      <c r="AY35" s="486">
        <v>2.4673399324999998</v>
      </c>
      <c r="AZ35" s="486">
        <v>2.4252754802999998</v>
      </c>
      <c r="BA35" s="486">
        <v>2.4084253312000001</v>
      </c>
      <c r="BB35" s="486">
        <v>2.4628762759999998</v>
      </c>
      <c r="BC35" s="486">
        <v>2.4626837437</v>
      </c>
      <c r="BD35" s="487">
        <v>2.4535912631999999</v>
      </c>
      <c r="BE35" s="487">
        <v>2.4040688412</v>
      </c>
      <c r="BF35" s="487">
        <v>2.4009033926000001</v>
      </c>
      <c r="BG35" s="487">
        <v>2.4125096295000001</v>
      </c>
      <c r="BH35" s="487">
        <v>2.4117867091999998</v>
      </c>
      <c r="BI35" s="487">
        <v>2.4725445716999999</v>
      </c>
      <c r="BJ35" s="487">
        <v>2.5678453133999999</v>
      </c>
      <c r="BK35" s="487">
        <v>2.7884805629999998</v>
      </c>
      <c r="BL35" s="487">
        <v>2.8837558310000002</v>
      </c>
      <c r="BM35" s="487">
        <v>2.9468615763999999</v>
      </c>
      <c r="BN35" s="487">
        <v>2.9186656953000001</v>
      </c>
      <c r="BO35" s="487">
        <v>2.9538189751999999</v>
      </c>
      <c r="BP35" s="487">
        <v>2.9973844866000001</v>
      </c>
      <c r="BQ35" s="487">
        <v>3.0719640504000001</v>
      </c>
      <c r="BR35" s="487">
        <v>3.1160761315999999</v>
      </c>
      <c r="BS35" s="487">
        <v>3.1509518373000001</v>
      </c>
      <c r="BT35" s="487">
        <v>3.1498487331999998</v>
      </c>
      <c r="BU35" s="487">
        <v>3.1885269095000002</v>
      </c>
      <c r="BV35" s="487">
        <v>3.2392516399</v>
      </c>
    </row>
    <row r="36" spans="1:74" ht="11.1" customHeight="1" x14ac:dyDescent="0.2">
      <c r="A36" s="162" t="s">
        <v>1101</v>
      </c>
      <c r="B36" s="173" t="s">
        <v>1203</v>
      </c>
      <c r="C36" s="254">
        <v>104.86258220000001</v>
      </c>
      <c r="D36" s="254">
        <v>104.91689481</v>
      </c>
      <c r="E36" s="254">
        <v>105.00835692</v>
      </c>
      <c r="F36" s="254">
        <v>105.15859089999999</v>
      </c>
      <c r="G36" s="254">
        <v>105.31713075</v>
      </c>
      <c r="H36" s="254">
        <v>105.5010917</v>
      </c>
      <c r="I36" s="254">
        <v>105.75052528000001</v>
      </c>
      <c r="J36" s="254">
        <v>105.95926172</v>
      </c>
      <c r="K36" s="254">
        <v>106.16033976999999</v>
      </c>
      <c r="L36" s="254">
        <v>106.37263115</v>
      </c>
      <c r="M36" s="254">
        <v>106.55357524</v>
      </c>
      <c r="N36" s="254">
        <v>106.71863041</v>
      </c>
      <c r="O36" s="254">
        <v>106.88647512</v>
      </c>
      <c r="P36" s="254">
        <v>107.00559559</v>
      </c>
      <c r="Q36" s="254">
        <v>107.09724762</v>
      </c>
      <c r="R36" s="254">
        <v>107.11575523</v>
      </c>
      <c r="S36" s="254">
        <v>107.18846894000001</v>
      </c>
      <c r="T36" s="254">
        <v>107.26864304999999</v>
      </c>
      <c r="U36" s="254">
        <v>107.40399961999999</v>
      </c>
      <c r="V36" s="254">
        <v>107.46430587</v>
      </c>
      <c r="W36" s="254">
        <v>107.49525652</v>
      </c>
      <c r="X36" s="254">
        <v>107.38103753</v>
      </c>
      <c r="Y36" s="254">
        <v>107.44288349999999</v>
      </c>
      <c r="Z36" s="254">
        <v>107.56369921</v>
      </c>
      <c r="AA36" s="254">
        <v>107.82826236</v>
      </c>
      <c r="AB36" s="254">
        <v>107.99674311</v>
      </c>
      <c r="AC36" s="254">
        <v>108.16114435</v>
      </c>
      <c r="AD36" s="254">
        <v>108.27706856</v>
      </c>
      <c r="AE36" s="254">
        <v>108.47596950000001</v>
      </c>
      <c r="AF36" s="254">
        <v>108.70843069</v>
      </c>
      <c r="AG36" s="254">
        <v>109.050707</v>
      </c>
      <c r="AH36" s="254">
        <v>109.29778585</v>
      </c>
      <c r="AI36" s="254">
        <v>109.51758303</v>
      </c>
      <c r="AJ36" s="254">
        <v>109.74452098</v>
      </c>
      <c r="AK36" s="254">
        <v>109.89521223</v>
      </c>
      <c r="AL36" s="254">
        <v>109.99984086000001</v>
      </c>
      <c r="AM36" s="254">
        <v>109.94590943999999</v>
      </c>
      <c r="AN36" s="254">
        <v>110.04383391</v>
      </c>
      <c r="AO36" s="254">
        <v>110.1811922</v>
      </c>
      <c r="AP36" s="254">
        <v>110.39434598</v>
      </c>
      <c r="AQ36" s="254">
        <v>110.59523836</v>
      </c>
      <c r="AR36" s="254">
        <v>110.8139812</v>
      </c>
      <c r="AS36" s="254">
        <v>111.09396225</v>
      </c>
      <c r="AT36" s="254">
        <v>111.31987131</v>
      </c>
      <c r="AU36" s="254">
        <v>111.52761258</v>
      </c>
      <c r="AV36" s="254">
        <v>111.73831199</v>
      </c>
      <c r="AW36" s="254">
        <v>111.9040868</v>
      </c>
      <c r="AX36" s="254">
        <v>112.04226137000001</v>
      </c>
      <c r="AY36" s="254">
        <v>112.08166031</v>
      </c>
      <c r="AZ36" s="254">
        <v>112.21708700000001</v>
      </c>
      <c r="BA36" s="254">
        <v>112.37980462</v>
      </c>
      <c r="BB36" s="254">
        <v>112.60581374</v>
      </c>
      <c r="BC36" s="254">
        <v>112.80838801</v>
      </c>
      <c r="BD36" s="411">
        <v>113.01683808999999</v>
      </c>
      <c r="BE36" s="411">
        <v>113.23184883</v>
      </c>
      <c r="BF36" s="411">
        <v>113.45531619</v>
      </c>
      <c r="BG36" s="411">
        <v>113.68065183</v>
      </c>
      <c r="BH36" s="411">
        <v>113.91963321</v>
      </c>
      <c r="BI36" s="411">
        <v>114.14974133</v>
      </c>
      <c r="BJ36" s="411">
        <v>114.37920882</v>
      </c>
      <c r="BK36" s="411">
        <v>114.61398776</v>
      </c>
      <c r="BL36" s="411">
        <v>114.83679393</v>
      </c>
      <c r="BM36" s="411">
        <v>115.05734858</v>
      </c>
      <c r="BN36" s="411">
        <v>115.26565295</v>
      </c>
      <c r="BO36" s="411">
        <v>115.49558034</v>
      </c>
      <c r="BP36" s="411">
        <v>115.73349361</v>
      </c>
      <c r="BQ36" s="411">
        <v>115.9780619</v>
      </c>
      <c r="BR36" s="411">
        <v>116.23737469</v>
      </c>
      <c r="BS36" s="411">
        <v>116.50164843</v>
      </c>
      <c r="BT36" s="411">
        <v>116.77506557</v>
      </c>
      <c r="BU36" s="411">
        <v>117.05752674999999</v>
      </c>
      <c r="BV36" s="411">
        <v>117.34913134</v>
      </c>
    </row>
    <row r="37" spans="1:74" ht="11.1" customHeight="1" x14ac:dyDescent="0.2">
      <c r="A37" s="162" t="s">
        <v>1102</v>
      </c>
      <c r="B37" s="173" t="s">
        <v>1100</v>
      </c>
      <c r="C37" s="486">
        <v>2.5986777817000002</v>
      </c>
      <c r="D37" s="486">
        <v>2.3717400103999999</v>
      </c>
      <c r="E37" s="486">
        <v>2.1477228575999998</v>
      </c>
      <c r="F37" s="486">
        <v>1.8349773114000001</v>
      </c>
      <c r="G37" s="486">
        <v>1.6735126497999999</v>
      </c>
      <c r="H37" s="486">
        <v>1.5783115193999999</v>
      </c>
      <c r="I37" s="486">
        <v>1.6264280349</v>
      </c>
      <c r="J37" s="486">
        <v>1.6049726733</v>
      </c>
      <c r="K37" s="486">
        <v>1.5917488826999999</v>
      </c>
      <c r="L37" s="486">
        <v>1.5375871118</v>
      </c>
      <c r="M37" s="486">
        <v>1.5763915144</v>
      </c>
      <c r="N37" s="486">
        <v>1.6592736171</v>
      </c>
      <c r="O37" s="486">
        <v>1.9300429928</v>
      </c>
      <c r="P37" s="486">
        <v>1.9908145306</v>
      </c>
      <c r="Q37" s="486">
        <v>1.9892613924</v>
      </c>
      <c r="R37" s="486">
        <v>1.8611549559</v>
      </c>
      <c r="S37" s="486">
        <v>1.7768602083</v>
      </c>
      <c r="T37" s="486">
        <v>1.6753867869000001</v>
      </c>
      <c r="U37" s="486">
        <v>1.5635613551</v>
      </c>
      <c r="V37" s="486">
        <v>1.4203988684</v>
      </c>
      <c r="W37" s="486">
        <v>1.2574533530000001</v>
      </c>
      <c r="X37" s="486">
        <v>0.94799420045000005</v>
      </c>
      <c r="Y37" s="486">
        <v>0.8346113678</v>
      </c>
      <c r="Z37" s="486">
        <v>0.79186622904000004</v>
      </c>
      <c r="AA37" s="486">
        <v>0.88110982685999995</v>
      </c>
      <c r="AB37" s="486">
        <v>0.92625765187999998</v>
      </c>
      <c r="AC37" s="486">
        <v>0.99339315569999997</v>
      </c>
      <c r="AD37" s="486">
        <v>1.0841666861999999</v>
      </c>
      <c r="AE37" s="486">
        <v>1.2011558532</v>
      </c>
      <c r="AF37" s="486">
        <v>1.3422260291000001</v>
      </c>
      <c r="AG37" s="486">
        <v>1.5331899931999999</v>
      </c>
      <c r="AH37" s="486">
        <v>1.7061292653</v>
      </c>
      <c r="AI37" s="486">
        <v>1.8813169764</v>
      </c>
      <c r="AJ37" s="486">
        <v>2.2010249776999999</v>
      </c>
      <c r="AK37" s="486">
        <v>2.2824487376999998</v>
      </c>
      <c r="AL37" s="486">
        <v>2.2648362474999999</v>
      </c>
      <c r="AM37" s="486">
        <v>1.9639072720999999</v>
      </c>
      <c r="AN37" s="486">
        <v>1.8955116023</v>
      </c>
      <c r="AO37" s="486">
        <v>1.8676280343</v>
      </c>
      <c r="AP37" s="486">
        <v>1.9554255083000001</v>
      </c>
      <c r="AQ37" s="486">
        <v>1.9536758868999999</v>
      </c>
      <c r="AR37" s="486">
        <v>1.9368787651999999</v>
      </c>
      <c r="AS37" s="486">
        <v>1.8736744670000001</v>
      </c>
      <c r="AT37" s="486">
        <v>1.8500699215</v>
      </c>
      <c r="AU37" s="486">
        <v>1.8353487100000001</v>
      </c>
      <c r="AV37" s="486">
        <v>1.8167567609999999</v>
      </c>
      <c r="AW37" s="486">
        <v>1.8279909762</v>
      </c>
      <c r="AX37" s="486">
        <v>1.8567486088</v>
      </c>
      <c r="AY37" s="486">
        <v>1.9425469123000001</v>
      </c>
      <c r="AZ37" s="486">
        <v>1.9748976504</v>
      </c>
      <c r="BA37" s="486">
        <v>1.9954516500999999</v>
      </c>
      <c r="BB37" s="486">
        <v>2.0032436804999998</v>
      </c>
      <c r="BC37" s="486">
        <v>2.0011256190000002</v>
      </c>
      <c r="BD37" s="487">
        <v>1.9878871402</v>
      </c>
      <c r="BE37" s="487">
        <v>1.9243949360999999</v>
      </c>
      <c r="BF37" s="487">
        <v>1.9182962201</v>
      </c>
      <c r="BG37" s="487">
        <v>1.9304988322000001</v>
      </c>
      <c r="BH37" s="487">
        <v>1.952169474</v>
      </c>
      <c r="BI37" s="487">
        <v>2.0067672215000001</v>
      </c>
      <c r="BJ37" s="487">
        <v>2.0857731932000001</v>
      </c>
      <c r="BK37" s="487">
        <v>2.2593593281</v>
      </c>
      <c r="BL37" s="487">
        <v>2.3344991466999998</v>
      </c>
      <c r="BM37" s="487">
        <v>2.3825846372999999</v>
      </c>
      <c r="BN37" s="487">
        <v>2.3620798314</v>
      </c>
      <c r="BO37" s="487">
        <v>2.3820855642000001</v>
      </c>
      <c r="BP37" s="487">
        <v>2.4037617456999998</v>
      </c>
      <c r="BQ37" s="487">
        <v>2.4253009194000001</v>
      </c>
      <c r="BR37" s="487">
        <v>2.4521182387999998</v>
      </c>
      <c r="BS37" s="487">
        <v>2.4815098673999998</v>
      </c>
      <c r="BT37" s="487">
        <v>2.5065322709000002</v>
      </c>
      <c r="BU37" s="487">
        <v>2.5473429781000001</v>
      </c>
      <c r="BV37" s="487">
        <v>2.5965580186000001</v>
      </c>
    </row>
    <row r="38" spans="1:74" ht="11.1" customHeight="1" x14ac:dyDescent="0.2">
      <c r="A38" s="162" t="s">
        <v>1103</v>
      </c>
      <c r="B38" s="173" t="s">
        <v>1204</v>
      </c>
      <c r="C38" s="254">
        <v>103.08192463</v>
      </c>
      <c r="D38" s="254">
        <v>103.59330272</v>
      </c>
      <c r="E38" s="254">
        <v>104.06865028</v>
      </c>
      <c r="F38" s="254">
        <v>104.45914514</v>
      </c>
      <c r="G38" s="254">
        <v>104.9237846</v>
      </c>
      <c r="H38" s="254">
        <v>105.39938879</v>
      </c>
      <c r="I38" s="254">
        <v>106.02296284000001</v>
      </c>
      <c r="J38" s="254">
        <v>106.42398102</v>
      </c>
      <c r="K38" s="254">
        <v>106.7263919</v>
      </c>
      <c r="L38" s="254">
        <v>106.68416911</v>
      </c>
      <c r="M38" s="254">
        <v>106.99216057</v>
      </c>
      <c r="N38" s="254">
        <v>107.39687035999999</v>
      </c>
      <c r="O38" s="254">
        <v>108.11767125999999</v>
      </c>
      <c r="P38" s="254">
        <v>108.54704269</v>
      </c>
      <c r="Q38" s="254">
        <v>108.91429423</v>
      </c>
      <c r="R38" s="254">
        <v>109.12335107</v>
      </c>
      <c r="S38" s="254">
        <v>109.44701427</v>
      </c>
      <c r="T38" s="254">
        <v>109.78412348000001</v>
      </c>
      <c r="U38" s="254">
        <v>110.14708072000001</v>
      </c>
      <c r="V38" s="254">
        <v>110.50795712999999</v>
      </c>
      <c r="W38" s="254">
        <v>110.8673658</v>
      </c>
      <c r="X38" s="254">
        <v>111.20814265999999</v>
      </c>
      <c r="Y38" s="254">
        <v>111.5934015</v>
      </c>
      <c r="Z38" s="254">
        <v>112.00020498000001</v>
      </c>
      <c r="AA38" s="254">
        <v>112.47263325999999</v>
      </c>
      <c r="AB38" s="254">
        <v>112.8796042</v>
      </c>
      <c r="AC38" s="254">
        <v>113.27984474</v>
      </c>
      <c r="AD38" s="254">
        <v>113.69963547</v>
      </c>
      <c r="AE38" s="254">
        <v>114.08980111</v>
      </c>
      <c r="AF38" s="254">
        <v>114.46317573</v>
      </c>
      <c r="AG38" s="254">
        <v>114.77713357</v>
      </c>
      <c r="AH38" s="254">
        <v>115.15465096</v>
      </c>
      <c r="AI38" s="254">
        <v>115.54110869</v>
      </c>
      <c r="AJ38" s="254">
        <v>115.99734116</v>
      </c>
      <c r="AK38" s="254">
        <v>116.3727464</v>
      </c>
      <c r="AL38" s="254">
        <v>116.72223320000001</v>
      </c>
      <c r="AM38" s="254">
        <v>116.98792452000001</v>
      </c>
      <c r="AN38" s="254">
        <v>117.32361801</v>
      </c>
      <c r="AO38" s="254">
        <v>117.6810181</v>
      </c>
      <c r="AP38" s="254">
        <v>118.1230786</v>
      </c>
      <c r="AQ38" s="254">
        <v>118.4999641</v>
      </c>
      <c r="AR38" s="254">
        <v>118.86135770999999</v>
      </c>
      <c r="AS38" s="254">
        <v>119.18544593999999</v>
      </c>
      <c r="AT38" s="254">
        <v>119.53751501000001</v>
      </c>
      <c r="AU38" s="254">
        <v>119.8845646</v>
      </c>
      <c r="AV38" s="254">
        <v>120.34992450999999</v>
      </c>
      <c r="AW38" s="254">
        <v>120.61028568</v>
      </c>
      <c r="AX38" s="254">
        <v>120.78330656</v>
      </c>
      <c r="AY38" s="254">
        <v>120.61525598999999</v>
      </c>
      <c r="AZ38" s="254">
        <v>120.8063204</v>
      </c>
      <c r="BA38" s="254">
        <v>121.10142929</v>
      </c>
      <c r="BB38" s="254">
        <v>121.68710711</v>
      </c>
      <c r="BC38" s="254">
        <v>122.07791594</v>
      </c>
      <c r="BD38" s="411">
        <v>122.44539804999999</v>
      </c>
      <c r="BE38" s="411">
        <v>122.74043481</v>
      </c>
      <c r="BF38" s="411">
        <v>123.10345289</v>
      </c>
      <c r="BG38" s="411">
        <v>123.47387974</v>
      </c>
      <c r="BH38" s="411">
        <v>123.91963179</v>
      </c>
      <c r="BI38" s="411">
        <v>124.27002244000001</v>
      </c>
      <c r="BJ38" s="411">
        <v>124.58725715999999</v>
      </c>
      <c r="BK38" s="411">
        <v>124.7488232</v>
      </c>
      <c r="BL38" s="411">
        <v>125.09110591</v>
      </c>
      <c r="BM38" s="411">
        <v>125.49521568</v>
      </c>
      <c r="BN38" s="411">
        <v>126.05637926</v>
      </c>
      <c r="BO38" s="411">
        <v>126.52664317</v>
      </c>
      <c r="BP38" s="411">
        <v>126.99346855</v>
      </c>
      <c r="BQ38" s="411">
        <v>127.47023435</v>
      </c>
      <c r="BR38" s="411">
        <v>127.92736259</v>
      </c>
      <c r="BS38" s="411">
        <v>128.36352393999999</v>
      </c>
      <c r="BT38" s="411">
        <v>128.78609141999999</v>
      </c>
      <c r="BU38" s="411">
        <v>129.19521280000001</v>
      </c>
      <c r="BV38" s="411">
        <v>129.59074032999999</v>
      </c>
    </row>
    <row r="39" spans="1:74" ht="11.1" customHeight="1" x14ac:dyDescent="0.2">
      <c r="A39" s="162" t="s">
        <v>1104</v>
      </c>
      <c r="B39" s="173" t="s">
        <v>1100</v>
      </c>
      <c r="C39" s="486">
        <v>6.8571890803000004</v>
      </c>
      <c r="D39" s="486">
        <v>6.7016407827000002</v>
      </c>
      <c r="E39" s="486">
        <v>6.5261257940000004</v>
      </c>
      <c r="F39" s="486">
        <v>6.2065300723999997</v>
      </c>
      <c r="G39" s="486">
        <v>6.0733096203999999</v>
      </c>
      <c r="H39" s="486">
        <v>6.0074097398999999</v>
      </c>
      <c r="I39" s="486">
        <v>6.2554031164000001</v>
      </c>
      <c r="J39" s="486">
        <v>6.1339255379999997</v>
      </c>
      <c r="K39" s="486">
        <v>5.8968421807000002</v>
      </c>
      <c r="L39" s="486">
        <v>5.2733701729</v>
      </c>
      <c r="M39" s="486">
        <v>5.0113399959000002</v>
      </c>
      <c r="N39" s="486">
        <v>4.8358528314000004</v>
      </c>
      <c r="O39" s="486">
        <v>4.8851887949000004</v>
      </c>
      <c r="P39" s="486">
        <v>4.7819114141999997</v>
      </c>
      <c r="Q39" s="486">
        <v>4.6561994780999996</v>
      </c>
      <c r="R39" s="486">
        <v>4.4651006112999996</v>
      </c>
      <c r="S39" s="486">
        <v>4.3109669418000003</v>
      </c>
      <c r="T39" s="486">
        <v>4.1601139620999996</v>
      </c>
      <c r="U39" s="486">
        <v>3.8898345836999999</v>
      </c>
      <c r="V39" s="486">
        <v>3.8374585040999998</v>
      </c>
      <c r="W39" s="486">
        <v>3.8799905377999999</v>
      </c>
      <c r="X39" s="486">
        <v>4.2405293900999999</v>
      </c>
      <c r="Y39" s="486">
        <v>4.3005402517000002</v>
      </c>
      <c r="Z39" s="486">
        <v>4.2862837654000003</v>
      </c>
      <c r="AA39" s="486">
        <v>4.0279835356999998</v>
      </c>
      <c r="AB39" s="486">
        <v>3.9914136840999999</v>
      </c>
      <c r="AC39" s="486">
        <v>4.0082438599000003</v>
      </c>
      <c r="AD39" s="486">
        <v>4.1936802269999998</v>
      </c>
      <c r="AE39" s="486">
        <v>4.2420406514</v>
      </c>
      <c r="AF39" s="486">
        <v>4.2620481881999996</v>
      </c>
      <c r="AG39" s="486">
        <v>4.2035184405999999</v>
      </c>
      <c r="AH39" s="486">
        <v>4.2048499978000002</v>
      </c>
      <c r="AI39" s="486">
        <v>4.2156164330000001</v>
      </c>
      <c r="AJ39" s="486">
        <v>4.3065178395999997</v>
      </c>
      <c r="AK39" s="486">
        <v>4.2828203442000001</v>
      </c>
      <c r="AL39" s="486">
        <v>4.2160889026000001</v>
      </c>
      <c r="AM39" s="486">
        <v>4.0145688178999999</v>
      </c>
      <c r="AN39" s="486">
        <v>3.9369502028999999</v>
      </c>
      <c r="AO39" s="486">
        <v>3.8852219195000002</v>
      </c>
      <c r="AP39" s="486">
        <v>3.8904637743000001</v>
      </c>
      <c r="AQ39" s="486">
        <v>3.8655190399000001</v>
      </c>
      <c r="AR39" s="486">
        <v>3.8424427399000001</v>
      </c>
      <c r="AS39" s="486">
        <v>3.840758374</v>
      </c>
      <c r="AT39" s="486">
        <v>3.8060677648999999</v>
      </c>
      <c r="AU39" s="486">
        <v>3.7592298980000001</v>
      </c>
      <c r="AV39" s="486">
        <v>3.7523130343000002</v>
      </c>
      <c r="AW39" s="486">
        <v>3.6413502379999998</v>
      </c>
      <c r="AX39" s="486">
        <v>3.4792629080999999</v>
      </c>
      <c r="AY39" s="486">
        <v>3.1006033148999999</v>
      </c>
      <c r="AZ39" s="486">
        <v>2.9684580566999998</v>
      </c>
      <c r="BA39" s="486">
        <v>2.9065105336000001</v>
      </c>
      <c r="BB39" s="486">
        <v>3.0172160678000002</v>
      </c>
      <c r="BC39" s="486">
        <v>3.0193695622000001</v>
      </c>
      <c r="BD39" s="487">
        <v>3.0153116252999999</v>
      </c>
      <c r="BE39" s="487">
        <v>2.9827374023000002</v>
      </c>
      <c r="BF39" s="487">
        <v>2.9831119331</v>
      </c>
      <c r="BG39" s="487">
        <v>2.9939760401000002</v>
      </c>
      <c r="BH39" s="487">
        <v>2.9661067884999999</v>
      </c>
      <c r="BI39" s="487">
        <v>3.0343488026999998</v>
      </c>
      <c r="BJ39" s="487">
        <v>3.1494009465000001</v>
      </c>
      <c r="BK39" s="487">
        <v>3.4270683040000001</v>
      </c>
      <c r="BL39" s="487">
        <v>3.5468222994</v>
      </c>
      <c r="BM39" s="487">
        <v>3.6281870652000001</v>
      </c>
      <c r="BN39" s="487">
        <v>3.5905793588999999</v>
      </c>
      <c r="BO39" s="487">
        <v>3.6441703563000001</v>
      </c>
      <c r="BP39" s="487">
        <v>3.7143662141</v>
      </c>
      <c r="BQ39" s="487">
        <v>3.8534974654999998</v>
      </c>
      <c r="BR39" s="487">
        <v>3.9185819683999998</v>
      </c>
      <c r="BS39" s="487">
        <v>3.9600636271999998</v>
      </c>
      <c r="BT39" s="487">
        <v>3.9271094983000001</v>
      </c>
      <c r="BU39" s="487">
        <v>3.9632972341000001</v>
      </c>
      <c r="BV39" s="487">
        <v>4.0160472894000003</v>
      </c>
    </row>
    <row r="40" spans="1:74" ht="11.1" customHeight="1" x14ac:dyDescent="0.2">
      <c r="B40" s="172"/>
      <c r="AY40" s="651"/>
      <c r="AZ40" s="651"/>
      <c r="BA40" s="651"/>
      <c r="BB40" s="651"/>
      <c r="BC40" s="651"/>
    </row>
    <row r="41" spans="1:74" ht="11.1" customHeight="1" x14ac:dyDescent="0.2">
      <c r="B41" s="256" t="s">
        <v>1135</v>
      </c>
      <c r="AY41" s="651"/>
      <c r="AZ41" s="651"/>
      <c r="BA41" s="651"/>
      <c r="BB41" s="651"/>
      <c r="BC41" s="651"/>
    </row>
    <row r="42" spans="1:74" ht="11.1" customHeight="1" x14ac:dyDescent="0.2">
      <c r="A42" s="162" t="s">
        <v>1136</v>
      </c>
      <c r="B42" s="173" t="s">
        <v>1205</v>
      </c>
      <c r="C42" s="254">
        <v>99.319639760000001</v>
      </c>
      <c r="D42" s="254">
        <v>98.787183952999996</v>
      </c>
      <c r="E42" s="254">
        <v>98.082991891000006</v>
      </c>
      <c r="F42" s="254">
        <v>97.019674674000001</v>
      </c>
      <c r="G42" s="254">
        <v>96.988111364999995</v>
      </c>
      <c r="H42" s="254">
        <v>97.039280907999995</v>
      </c>
      <c r="I42" s="254">
        <v>96.681207224000005</v>
      </c>
      <c r="J42" s="254">
        <v>96.908254510000006</v>
      </c>
      <c r="K42" s="254">
        <v>98.935347221000001</v>
      </c>
      <c r="L42" s="254">
        <v>99.738055332000002</v>
      </c>
      <c r="M42" s="254">
        <v>100.13180939</v>
      </c>
      <c r="N42" s="254">
        <v>101.06182542000001</v>
      </c>
      <c r="O42" s="254">
        <v>100.98401217999999</v>
      </c>
      <c r="P42" s="254">
        <v>99.853675269999997</v>
      </c>
      <c r="Q42" s="254">
        <v>100.39202450000001</v>
      </c>
      <c r="R42" s="254">
        <v>100.68779094</v>
      </c>
      <c r="S42" s="254">
        <v>102.00042737</v>
      </c>
      <c r="T42" s="254">
        <v>103.21275811</v>
      </c>
      <c r="U42" s="254">
        <v>103.12142582</v>
      </c>
      <c r="V42" s="254">
        <v>102.64607211000001</v>
      </c>
      <c r="W42" s="254">
        <v>102.54511298</v>
      </c>
      <c r="X42" s="254">
        <v>103.25981876</v>
      </c>
      <c r="Y42" s="254">
        <v>103.74851568</v>
      </c>
      <c r="Z42" s="254">
        <v>103.31473531</v>
      </c>
      <c r="AA42" s="254">
        <v>103.48726545</v>
      </c>
      <c r="AB42" s="254">
        <v>104.23417646</v>
      </c>
      <c r="AC42" s="254">
        <v>105.1897318</v>
      </c>
      <c r="AD42" s="254">
        <v>105.24443594</v>
      </c>
      <c r="AE42" s="254">
        <v>105.72257722000001</v>
      </c>
      <c r="AF42" s="254">
        <v>106.54944259</v>
      </c>
      <c r="AG42" s="254">
        <v>107.10659273</v>
      </c>
      <c r="AH42" s="254">
        <v>107.19736131000001</v>
      </c>
      <c r="AI42" s="254">
        <v>107.13435508000001</v>
      </c>
      <c r="AJ42" s="254">
        <v>106.06082091</v>
      </c>
      <c r="AK42" s="254">
        <v>106.84583515999999</v>
      </c>
      <c r="AL42" s="254">
        <v>107.04533227</v>
      </c>
      <c r="AM42" s="254">
        <v>107.93463188</v>
      </c>
      <c r="AN42" s="254">
        <v>108.63732499</v>
      </c>
      <c r="AO42" s="254">
        <v>108.45273361</v>
      </c>
      <c r="AP42" s="254">
        <v>108.13044883000001</v>
      </c>
      <c r="AQ42" s="254">
        <v>107.94445257</v>
      </c>
      <c r="AR42" s="254">
        <v>108.17412541</v>
      </c>
      <c r="AS42" s="254">
        <v>108.10594518000001</v>
      </c>
      <c r="AT42" s="254">
        <v>109.00767107</v>
      </c>
      <c r="AU42" s="254">
        <v>110.47393796999999</v>
      </c>
      <c r="AV42" s="254">
        <v>111.84796145999999</v>
      </c>
      <c r="AW42" s="254">
        <v>113.66815391999999</v>
      </c>
      <c r="AX42" s="254">
        <v>115.96451668</v>
      </c>
      <c r="AY42" s="254">
        <v>117.9627464</v>
      </c>
      <c r="AZ42" s="254">
        <v>119.43452858000001</v>
      </c>
      <c r="BA42" s="254">
        <v>120.84684004</v>
      </c>
      <c r="BB42" s="254">
        <v>119.92912711</v>
      </c>
      <c r="BC42" s="254">
        <v>119.14772757999999</v>
      </c>
      <c r="BD42" s="411">
        <v>119.66033640000001</v>
      </c>
      <c r="BE42" s="411">
        <v>120.13073992</v>
      </c>
      <c r="BF42" s="411">
        <v>120.48858799999999</v>
      </c>
      <c r="BG42" s="411">
        <v>120.96345606</v>
      </c>
      <c r="BH42" s="411">
        <v>121.36692185</v>
      </c>
      <c r="BI42" s="411">
        <v>121.61648597999999</v>
      </c>
      <c r="BJ42" s="411">
        <v>121.73863722999999</v>
      </c>
      <c r="BK42" s="411">
        <v>121.88861733</v>
      </c>
      <c r="BL42" s="411">
        <v>121.83168096999999</v>
      </c>
      <c r="BM42" s="411">
        <v>121.77691062</v>
      </c>
      <c r="BN42" s="411">
        <v>121.84128247</v>
      </c>
      <c r="BO42" s="411">
        <v>121.79254616999999</v>
      </c>
      <c r="BP42" s="411">
        <v>121.72183054</v>
      </c>
      <c r="BQ42" s="411">
        <v>121.63107098</v>
      </c>
      <c r="BR42" s="411">
        <v>121.6512606</v>
      </c>
      <c r="BS42" s="411">
        <v>121.76264756</v>
      </c>
      <c r="BT42" s="411">
        <v>121.68036508</v>
      </c>
      <c r="BU42" s="411">
        <v>121.67408695</v>
      </c>
      <c r="BV42" s="411">
        <v>121.66789369</v>
      </c>
    </row>
    <row r="43" spans="1:74" ht="11.1" customHeight="1" x14ac:dyDescent="0.2">
      <c r="A43" s="162" t="s">
        <v>1137</v>
      </c>
      <c r="B43" s="479" t="s">
        <v>13</v>
      </c>
      <c r="C43" s="480">
        <v>-0.68036024046999999</v>
      </c>
      <c r="D43" s="480">
        <v>-2.4824619737</v>
      </c>
      <c r="E43" s="480">
        <v>-2.7407267259000001</v>
      </c>
      <c r="F43" s="480">
        <v>-3.6533186465999998</v>
      </c>
      <c r="G43" s="480">
        <v>-5.5900958397</v>
      </c>
      <c r="H43" s="480">
        <v>-6.2697018491999996</v>
      </c>
      <c r="I43" s="480">
        <v>-5.3999167620000001</v>
      </c>
      <c r="J43" s="480">
        <v>-4.4766824195000003</v>
      </c>
      <c r="K43" s="480">
        <v>-1.9157865823</v>
      </c>
      <c r="L43" s="480">
        <v>0.88259782418999999</v>
      </c>
      <c r="M43" s="480">
        <v>0.83682455988000004</v>
      </c>
      <c r="N43" s="480">
        <v>1.0818480519</v>
      </c>
      <c r="O43" s="480">
        <v>1.6757737213999999</v>
      </c>
      <c r="P43" s="480">
        <v>1.0795846928999999</v>
      </c>
      <c r="Q43" s="480">
        <v>2.3541620824999998</v>
      </c>
      <c r="R43" s="480">
        <v>3.7807962909000001</v>
      </c>
      <c r="S43" s="480">
        <v>5.1679694930000002</v>
      </c>
      <c r="T43" s="480">
        <v>6.3618332111000004</v>
      </c>
      <c r="U43" s="480">
        <v>6.6612931114</v>
      </c>
      <c r="V43" s="480">
        <v>5.9208760214999998</v>
      </c>
      <c r="W43" s="480">
        <v>3.6486107981</v>
      </c>
      <c r="X43" s="480">
        <v>3.5310127261000002</v>
      </c>
      <c r="Y43" s="480">
        <v>3.6119454062999998</v>
      </c>
      <c r="Z43" s="480">
        <v>2.2292392585999998</v>
      </c>
      <c r="AA43" s="480">
        <v>2.4788609687999998</v>
      </c>
      <c r="AB43" s="480">
        <v>4.3869203430999999</v>
      </c>
      <c r="AC43" s="480">
        <v>4.7789725574000004</v>
      </c>
      <c r="AD43" s="480">
        <v>4.5255188939000002</v>
      </c>
      <c r="AE43" s="480">
        <v>3.6491512260999999</v>
      </c>
      <c r="AF43" s="480">
        <v>3.2328217391999998</v>
      </c>
      <c r="AG43" s="480">
        <v>3.8645382125999999</v>
      </c>
      <c r="AH43" s="480">
        <v>4.4339633319000002</v>
      </c>
      <c r="AI43" s="480">
        <v>4.4753396469000002</v>
      </c>
      <c r="AJ43" s="480">
        <v>2.7125770558000002</v>
      </c>
      <c r="AK43" s="480">
        <v>2.9854108871</v>
      </c>
      <c r="AL43" s="480">
        <v>3.6109050157000002</v>
      </c>
      <c r="AM43" s="480">
        <v>4.2975011612999996</v>
      </c>
      <c r="AN43" s="480">
        <v>4.2242848525000003</v>
      </c>
      <c r="AO43" s="480">
        <v>3.1020155257000002</v>
      </c>
      <c r="AP43" s="480">
        <v>2.7421999727999999</v>
      </c>
      <c r="AQ43" s="480">
        <v>2.1016091469</v>
      </c>
      <c r="AR43" s="480">
        <v>1.5248158832000001</v>
      </c>
      <c r="AS43" s="480">
        <v>0.93304476298000005</v>
      </c>
      <c r="AT43" s="480">
        <v>1.6887633594</v>
      </c>
      <c r="AU43" s="480">
        <v>3.1171913853</v>
      </c>
      <c r="AV43" s="480">
        <v>5.4564357470999996</v>
      </c>
      <c r="AW43" s="480">
        <v>6.3851985926000001</v>
      </c>
      <c r="AX43" s="480">
        <v>8.3321563146000006</v>
      </c>
      <c r="AY43" s="480">
        <v>9.2909146420000006</v>
      </c>
      <c r="AZ43" s="480">
        <v>9.9387605451999992</v>
      </c>
      <c r="BA43" s="480">
        <v>11.428118059999999</v>
      </c>
      <c r="BB43" s="480">
        <v>10.911522519</v>
      </c>
      <c r="BC43" s="480">
        <v>10.378740863000001</v>
      </c>
      <c r="BD43" s="481">
        <v>10.618261014</v>
      </c>
      <c r="BE43" s="481">
        <v>11.123157677</v>
      </c>
      <c r="BF43" s="481">
        <v>10.532210084000001</v>
      </c>
      <c r="BG43" s="481">
        <v>9.4950160104000005</v>
      </c>
      <c r="BH43" s="481">
        <v>8.5106248475000008</v>
      </c>
      <c r="BI43" s="481">
        <v>6.9925760048000001</v>
      </c>
      <c r="BJ43" s="481">
        <v>4.9792132242999996</v>
      </c>
      <c r="BK43" s="481">
        <v>3.3280599655000001</v>
      </c>
      <c r="BL43" s="481">
        <v>2.0070848993000001</v>
      </c>
      <c r="BM43" s="481">
        <v>0.76962755539000005</v>
      </c>
      <c r="BN43" s="481">
        <v>1.5944044743000001</v>
      </c>
      <c r="BO43" s="481">
        <v>2.2197809754</v>
      </c>
      <c r="BP43" s="481">
        <v>1.7227881866999999</v>
      </c>
      <c r="BQ43" s="481">
        <v>1.2489151876</v>
      </c>
      <c r="BR43" s="481">
        <v>0.96496491668999995</v>
      </c>
      <c r="BS43" s="481">
        <v>0.66068837734999997</v>
      </c>
      <c r="BT43" s="481">
        <v>0.25826083566000002</v>
      </c>
      <c r="BU43" s="481">
        <v>4.7362799163999998E-2</v>
      </c>
      <c r="BV43" s="481">
        <v>-5.8110996514E-2</v>
      </c>
    </row>
    <row r="44" spans="1:74" ht="11.1" customHeight="1" x14ac:dyDescent="0.2"/>
    <row r="45" spans="1:74" ht="12.75" x14ac:dyDescent="0.2">
      <c r="B45" s="679" t="s">
        <v>1079</v>
      </c>
      <c r="C45" s="676"/>
      <c r="D45" s="676"/>
      <c r="E45" s="676"/>
      <c r="F45" s="676"/>
      <c r="G45" s="676"/>
      <c r="H45" s="676"/>
      <c r="I45" s="676"/>
      <c r="J45" s="676"/>
      <c r="K45" s="676"/>
      <c r="L45" s="676"/>
      <c r="M45" s="676"/>
      <c r="N45" s="676"/>
      <c r="O45" s="676"/>
      <c r="P45" s="676"/>
      <c r="Q45" s="676"/>
    </row>
    <row r="46" spans="1:74" ht="12.75" customHeight="1" x14ac:dyDescent="0.2">
      <c r="B46" s="690" t="s">
        <v>856</v>
      </c>
      <c r="C46" s="666"/>
      <c r="D46" s="666"/>
      <c r="E46" s="666"/>
      <c r="F46" s="666"/>
      <c r="G46" s="666"/>
      <c r="H46" s="666"/>
      <c r="I46" s="666"/>
      <c r="J46" s="666"/>
      <c r="K46" s="666"/>
      <c r="L46" s="666"/>
      <c r="M46" s="666"/>
      <c r="N46" s="666"/>
      <c r="O46" s="666"/>
      <c r="P46" s="666"/>
      <c r="Q46" s="662"/>
    </row>
    <row r="47" spans="1:74" ht="12.75" customHeight="1" x14ac:dyDescent="0.2">
      <c r="B47" s="690" t="s">
        <v>857</v>
      </c>
      <c r="C47" s="662"/>
      <c r="D47" s="662"/>
      <c r="E47" s="662"/>
      <c r="F47" s="662"/>
      <c r="G47" s="662"/>
      <c r="H47" s="662"/>
      <c r="I47" s="662"/>
      <c r="J47" s="662"/>
      <c r="K47" s="662"/>
      <c r="L47" s="662"/>
      <c r="M47" s="662"/>
      <c r="N47" s="662"/>
      <c r="O47" s="662"/>
      <c r="P47" s="662"/>
      <c r="Q47" s="662"/>
    </row>
    <row r="48" spans="1:74" ht="12.75" customHeight="1" x14ac:dyDescent="0.2">
      <c r="B48" s="690" t="s">
        <v>858</v>
      </c>
      <c r="C48" s="662"/>
      <c r="D48" s="662"/>
      <c r="E48" s="662"/>
      <c r="F48" s="662"/>
      <c r="G48" s="662"/>
      <c r="H48" s="662"/>
      <c r="I48" s="662"/>
      <c r="J48" s="662"/>
      <c r="K48" s="662"/>
      <c r="L48" s="662"/>
      <c r="M48" s="662"/>
      <c r="N48" s="662"/>
      <c r="O48" s="662"/>
      <c r="P48" s="662"/>
      <c r="Q48" s="662"/>
    </row>
    <row r="49" spans="2:17" ht="23.85" customHeight="1" x14ac:dyDescent="0.2">
      <c r="B49" s="693" t="s">
        <v>339</v>
      </c>
      <c r="C49" s="693"/>
      <c r="D49" s="693"/>
      <c r="E49" s="693"/>
      <c r="F49" s="693"/>
      <c r="G49" s="693"/>
      <c r="H49" s="693"/>
      <c r="I49" s="693"/>
      <c r="J49" s="693"/>
      <c r="K49" s="693"/>
      <c r="L49" s="693"/>
      <c r="M49" s="693"/>
      <c r="N49" s="693"/>
      <c r="O49" s="693"/>
      <c r="P49" s="693"/>
      <c r="Q49" s="693"/>
    </row>
    <row r="50" spans="2:17" ht="12.75" x14ac:dyDescent="0.2">
      <c r="B50" s="665" t="s">
        <v>1106</v>
      </c>
      <c r="C50" s="666"/>
      <c r="D50" s="666"/>
      <c r="E50" s="666"/>
      <c r="F50" s="666"/>
      <c r="G50" s="666"/>
      <c r="H50" s="666"/>
      <c r="I50" s="666"/>
      <c r="J50" s="666"/>
      <c r="K50" s="666"/>
      <c r="L50" s="666"/>
      <c r="M50" s="666"/>
      <c r="N50" s="666"/>
      <c r="O50" s="666"/>
      <c r="P50" s="666"/>
      <c r="Q50" s="662"/>
    </row>
    <row r="51" spans="2:17" ht="14.85" customHeight="1" x14ac:dyDescent="0.2">
      <c r="B51" s="689" t="s">
        <v>1130</v>
      </c>
      <c r="C51" s="662"/>
      <c r="D51" s="662"/>
      <c r="E51" s="662"/>
      <c r="F51" s="662"/>
      <c r="G51" s="662"/>
      <c r="H51" s="662"/>
      <c r="I51" s="662"/>
      <c r="J51" s="662"/>
      <c r="K51" s="662"/>
      <c r="L51" s="662"/>
      <c r="M51" s="662"/>
      <c r="N51" s="662"/>
      <c r="O51" s="662"/>
      <c r="P51" s="662"/>
      <c r="Q51" s="662"/>
    </row>
    <row r="52" spans="2:17" ht="12.75" x14ac:dyDescent="0.2">
      <c r="B52" s="660" t="s">
        <v>1110</v>
      </c>
      <c r="C52" s="661"/>
      <c r="D52" s="661"/>
      <c r="E52" s="661"/>
      <c r="F52" s="661"/>
      <c r="G52" s="661"/>
      <c r="H52" s="661"/>
      <c r="I52" s="661"/>
      <c r="J52" s="661"/>
      <c r="K52" s="661"/>
      <c r="L52" s="661"/>
      <c r="M52" s="661"/>
      <c r="N52" s="661"/>
      <c r="O52" s="661"/>
      <c r="P52" s="661"/>
      <c r="Q52" s="662"/>
    </row>
    <row r="53" spans="2:17" ht="13.35" customHeight="1" x14ac:dyDescent="0.2">
      <c r="B53" s="682" t="s">
        <v>1227</v>
      </c>
      <c r="C53" s="662"/>
      <c r="D53" s="662"/>
      <c r="E53" s="662"/>
      <c r="F53" s="662"/>
      <c r="G53" s="662"/>
      <c r="H53" s="662"/>
      <c r="I53" s="662"/>
      <c r="J53" s="662"/>
      <c r="K53" s="662"/>
      <c r="L53" s="662"/>
      <c r="M53" s="662"/>
      <c r="N53" s="662"/>
      <c r="O53" s="662"/>
      <c r="P53" s="662"/>
      <c r="Q53" s="662"/>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BE5" activePane="bottomRight" state="frozen"/>
      <selection activeCell="BC15" sqref="BC15"/>
      <selection pane="topRight" activeCell="BC15" sqref="BC15"/>
      <selection pane="bottomLeft" activeCell="BC15" sqref="BC15"/>
      <selection pane="bottomRight" activeCell="BI10" sqref="BI10"/>
    </sheetView>
  </sheetViews>
  <sheetFormatPr defaultColWidth="9.5703125" defaultRowHeight="11.25" x14ac:dyDescent="0.2"/>
  <cols>
    <col min="1" max="1" width="14.5703125" style="70" customWidth="1"/>
    <col min="2" max="2" width="37" style="47" customWidth="1"/>
    <col min="3" max="50" width="6.5703125" style="47" customWidth="1"/>
    <col min="51" max="62" width="6.5703125" style="410" customWidth="1"/>
    <col min="63" max="74" width="6.5703125" style="47" customWidth="1"/>
    <col min="75" max="16384" width="9.5703125" style="47"/>
  </cols>
  <sheetData>
    <row r="1" spans="1:74" ht="13.35" customHeight="1" x14ac:dyDescent="0.2">
      <c r="A1" s="668" t="s">
        <v>1054</v>
      </c>
      <c r="B1" s="698" t="s">
        <v>1196</v>
      </c>
      <c r="C1" s="699"/>
      <c r="D1" s="699"/>
      <c r="E1" s="699"/>
      <c r="F1" s="699"/>
      <c r="G1" s="699"/>
      <c r="H1" s="699"/>
      <c r="I1" s="699"/>
      <c r="J1" s="699"/>
      <c r="K1" s="699"/>
      <c r="L1" s="699"/>
      <c r="M1" s="699"/>
      <c r="N1" s="699"/>
      <c r="O1" s="699"/>
      <c r="P1" s="699"/>
      <c r="Q1" s="699"/>
      <c r="R1" s="699"/>
      <c r="S1" s="699"/>
      <c r="T1" s="699"/>
      <c r="U1" s="699"/>
      <c r="V1" s="699"/>
      <c r="W1" s="699"/>
      <c r="X1" s="699"/>
      <c r="Y1" s="699"/>
      <c r="Z1" s="699"/>
      <c r="AA1" s="699"/>
      <c r="AB1" s="699"/>
      <c r="AC1" s="699"/>
      <c r="AD1" s="699"/>
      <c r="AE1" s="699"/>
      <c r="AF1" s="699"/>
      <c r="AG1" s="699"/>
      <c r="AH1" s="699"/>
      <c r="AI1" s="699"/>
      <c r="AJ1" s="699"/>
      <c r="AK1" s="699"/>
      <c r="AL1" s="699"/>
      <c r="AM1" s="303"/>
    </row>
    <row r="2" spans="1:74" ht="12.75" x14ac:dyDescent="0.2">
      <c r="A2" s="669"/>
      <c r="B2" s="544" t="str">
        <f>"U.S. Energy Information Administration  |  Short-Term Energy Outlook  - "&amp;Dates!D1</f>
        <v>U.S. Energy Information Administration  |  Short-Term Energy Outlook  - June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303"/>
    </row>
    <row r="3" spans="1:74" s="12" customFormat="1" ht="12.75" x14ac:dyDescent="0.2">
      <c r="A3" s="14"/>
      <c r="B3" s="15"/>
      <c r="C3" s="677">
        <f>Dates!D3</f>
        <v>2011</v>
      </c>
      <c r="D3" s="673"/>
      <c r="E3" s="673"/>
      <c r="F3" s="673"/>
      <c r="G3" s="673"/>
      <c r="H3" s="673"/>
      <c r="I3" s="673"/>
      <c r="J3" s="673"/>
      <c r="K3" s="673"/>
      <c r="L3" s="673"/>
      <c r="M3" s="673"/>
      <c r="N3" s="674"/>
      <c r="O3" s="677">
        <f>C3+1</f>
        <v>2012</v>
      </c>
      <c r="P3" s="678"/>
      <c r="Q3" s="678"/>
      <c r="R3" s="678"/>
      <c r="S3" s="678"/>
      <c r="T3" s="678"/>
      <c r="U3" s="678"/>
      <c r="V3" s="678"/>
      <c r="W3" s="678"/>
      <c r="X3" s="673"/>
      <c r="Y3" s="673"/>
      <c r="Z3" s="674"/>
      <c r="AA3" s="670">
        <f>O3+1</f>
        <v>2013</v>
      </c>
      <c r="AB3" s="673"/>
      <c r="AC3" s="673"/>
      <c r="AD3" s="673"/>
      <c r="AE3" s="673"/>
      <c r="AF3" s="673"/>
      <c r="AG3" s="673"/>
      <c r="AH3" s="673"/>
      <c r="AI3" s="673"/>
      <c r="AJ3" s="673"/>
      <c r="AK3" s="673"/>
      <c r="AL3" s="674"/>
      <c r="AM3" s="670">
        <f>AA3+1</f>
        <v>2014</v>
      </c>
      <c r="AN3" s="673"/>
      <c r="AO3" s="673"/>
      <c r="AP3" s="673"/>
      <c r="AQ3" s="673"/>
      <c r="AR3" s="673"/>
      <c r="AS3" s="673"/>
      <c r="AT3" s="673"/>
      <c r="AU3" s="673"/>
      <c r="AV3" s="673"/>
      <c r="AW3" s="673"/>
      <c r="AX3" s="674"/>
      <c r="AY3" s="670">
        <f>AM3+1</f>
        <v>2015</v>
      </c>
      <c r="AZ3" s="671"/>
      <c r="BA3" s="671"/>
      <c r="BB3" s="671"/>
      <c r="BC3" s="671"/>
      <c r="BD3" s="671"/>
      <c r="BE3" s="671"/>
      <c r="BF3" s="671"/>
      <c r="BG3" s="671"/>
      <c r="BH3" s="671"/>
      <c r="BI3" s="671"/>
      <c r="BJ3" s="672"/>
      <c r="BK3" s="670">
        <f>AY3+1</f>
        <v>2016</v>
      </c>
      <c r="BL3" s="673"/>
      <c r="BM3" s="673"/>
      <c r="BN3" s="673"/>
      <c r="BO3" s="673"/>
      <c r="BP3" s="673"/>
      <c r="BQ3" s="673"/>
      <c r="BR3" s="673"/>
      <c r="BS3" s="673"/>
      <c r="BT3" s="673"/>
      <c r="BU3" s="673"/>
      <c r="BV3" s="674"/>
    </row>
    <row r="4" spans="1:74" s="12" customFormat="1" x14ac:dyDescent="0.2">
      <c r="A4" s="16"/>
      <c r="B4" s="17"/>
      <c r="C4" s="18" t="s">
        <v>644</v>
      </c>
      <c r="D4" s="18" t="s">
        <v>645</v>
      </c>
      <c r="E4" s="18" t="s">
        <v>646</v>
      </c>
      <c r="F4" s="18" t="s">
        <v>647</v>
      </c>
      <c r="G4" s="18" t="s">
        <v>648</v>
      </c>
      <c r="H4" s="18" t="s">
        <v>649</v>
      </c>
      <c r="I4" s="18" t="s">
        <v>650</v>
      </c>
      <c r="J4" s="18" t="s">
        <v>651</v>
      </c>
      <c r="K4" s="18" t="s">
        <v>652</v>
      </c>
      <c r="L4" s="18" t="s">
        <v>653</v>
      </c>
      <c r="M4" s="18" t="s">
        <v>654</v>
      </c>
      <c r="N4" s="18" t="s">
        <v>655</v>
      </c>
      <c r="O4" s="18" t="s">
        <v>644</v>
      </c>
      <c r="P4" s="18" t="s">
        <v>645</v>
      </c>
      <c r="Q4" s="18" t="s">
        <v>646</v>
      </c>
      <c r="R4" s="18" t="s">
        <v>647</v>
      </c>
      <c r="S4" s="18" t="s">
        <v>648</v>
      </c>
      <c r="T4" s="18" t="s">
        <v>649</v>
      </c>
      <c r="U4" s="18" t="s">
        <v>650</v>
      </c>
      <c r="V4" s="18" t="s">
        <v>651</v>
      </c>
      <c r="W4" s="18" t="s">
        <v>652</v>
      </c>
      <c r="X4" s="18" t="s">
        <v>653</v>
      </c>
      <c r="Y4" s="18" t="s">
        <v>654</v>
      </c>
      <c r="Z4" s="18" t="s">
        <v>655</v>
      </c>
      <c r="AA4" s="18" t="s">
        <v>644</v>
      </c>
      <c r="AB4" s="18" t="s">
        <v>645</v>
      </c>
      <c r="AC4" s="18" t="s">
        <v>646</v>
      </c>
      <c r="AD4" s="18" t="s">
        <v>647</v>
      </c>
      <c r="AE4" s="18" t="s">
        <v>648</v>
      </c>
      <c r="AF4" s="18" t="s">
        <v>649</v>
      </c>
      <c r="AG4" s="18" t="s">
        <v>650</v>
      </c>
      <c r="AH4" s="18" t="s">
        <v>651</v>
      </c>
      <c r="AI4" s="18" t="s">
        <v>652</v>
      </c>
      <c r="AJ4" s="18" t="s">
        <v>653</v>
      </c>
      <c r="AK4" s="18" t="s">
        <v>654</v>
      </c>
      <c r="AL4" s="18" t="s">
        <v>655</v>
      </c>
      <c r="AM4" s="18" t="s">
        <v>644</v>
      </c>
      <c r="AN4" s="18" t="s">
        <v>645</v>
      </c>
      <c r="AO4" s="18" t="s">
        <v>646</v>
      </c>
      <c r="AP4" s="18" t="s">
        <v>647</v>
      </c>
      <c r="AQ4" s="18" t="s">
        <v>648</v>
      </c>
      <c r="AR4" s="18" t="s">
        <v>649</v>
      </c>
      <c r="AS4" s="18" t="s">
        <v>650</v>
      </c>
      <c r="AT4" s="18" t="s">
        <v>651</v>
      </c>
      <c r="AU4" s="18" t="s">
        <v>652</v>
      </c>
      <c r="AV4" s="18" t="s">
        <v>653</v>
      </c>
      <c r="AW4" s="18" t="s">
        <v>654</v>
      </c>
      <c r="AX4" s="18" t="s">
        <v>655</v>
      </c>
      <c r="AY4" s="18" t="s">
        <v>644</v>
      </c>
      <c r="AZ4" s="18" t="s">
        <v>645</v>
      </c>
      <c r="BA4" s="18" t="s">
        <v>646</v>
      </c>
      <c r="BB4" s="18" t="s">
        <v>647</v>
      </c>
      <c r="BC4" s="18" t="s">
        <v>648</v>
      </c>
      <c r="BD4" s="18" t="s">
        <v>649</v>
      </c>
      <c r="BE4" s="18" t="s">
        <v>650</v>
      </c>
      <c r="BF4" s="18" t="s">
        <v>651</v>
      </c>
      <c r="BG4" s="18" t="s">
        <v>652</v>
      </c>
      <c r="BH4" s="18" t="s">
        <v>653</v>
      </c>
      <c r="BI4" s="18" t="s">
        <v>654</v>
      </c>
      <c r="BJ4" s="18" t="s">
        <v>655</v>
      </c>
      <c r="BK4" s="18" t="s">
        <v>644</v>
      </c>
      <c r="BL4" s="18" t="s">
        <v>645</v>
      </c>
      <c r="BM4" s="18" t="s">
        <v>646</v>
      </c>
      <c r="BN4" s="18" t="s">
        <v>647</v>
      </c>
      <c r="BO4" s="18" t="s">
        <v>648</v>
      </c>
      <c r="BP4" s="18" t="s">
        <v>649</v>
      </c>
      <c r="BQ4" s="18" t="s">
        <v>650</v>
      </c>
      <c r="BR4" s="18" t="s">
        <v>651</v>
      </c>
      <c r="BS4" s="18" t="s">
        <v>652</v>
      </c>
      <c r="BT4" s="18" t="s">
        <v>653</v>
      </c>
      <c r="BU4" s="18" t="s">
        <v>654</v>
      </c>
      <c r="BV4" s="18" t="s">
        <v>655</v>
      </c>
    </row>
    <row r="5" spans="1:74" ht="11.1" customHeight="1" x14ac:dyDescent="0.2">
      <c r="A5" s="57"/>
      <c r="B5" s="59" t="s">
        <v>1021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30"/>
      <c r="AZ5" s="430"/>
      <c r="BA5" s="430"/>
      <c r="BB5" s="430"/>
      <c r="BC5" s="430"/>
      <c r="BD5" s="430"/>
      <c r="BE5" s="430"/>
      <c r="BF5" s="430"/>
      <c r="BG5" s="430"/>
      <c r="BH5" s="430"/>
      <c r="BI5" s="430"/>
      <c r="BJ5" s="430"/>
      <c r="BK5" s="430"/>
      <c r="BL5" s="430"/>
      <c r="BM5" s="430"/>
      <c r="BN5" s="430"/>
      <c r="BO5" s="430"/>
      <c r="BP5" s="430"/>
      <c r="BQ5" s="430"/>
      <c r="BR5" s="430"/>
      <c r="BS5" s="430"/>
      <c r="BT5" s="430"/>
      <c r="BU5" s="430"/>
      <c r="BV5" s="430"/>
    </row>
    <row r="6" spans="1:74" ht="11.1" customHeight="1" x14ac:dyDescent="0.2">
      <c r="A6" s="57"/>
      <c r="B6" s="44" t="s">
        <v>987</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1"/>
      <c r="AZ6" s="431"/>
      <c r="BA6" s="431"/>
      <c r="BB6" s="431"/>
      <c r="BC6" s="431"/>
      <c r="BD6" s="431"/>
      <c r="BE6" s="431"/>
      <c r="BF6" s="431"/>
      <c r="BG6" s="431"/>
      <c r="BH6" s="431"/>
      <c r="BI6" s="431"/>
      <c r="BJ6" s="431"/>
      <c r="BK6" s="431"/>
      <c r="BL6" s="431"/>
      <c r="BM6" s="431"/>
      <c r="BN6" s="431"/>
      <c r="BO6" s="431"/>
      <c r="BP6" s="431"/>
      <c r="BQ6" s="431"/>
      <c r="BR6" s="431"/>
      <c r="BS6" s="431"/>
      <c r="BT6" s="431"/>
      <c r="BU6" s="431"/>
      <c r="BV6" s="431"/>
    </row>
    <row r="7" spans="1:74" ht="11.1" customHeight="1" x14ac:dyDescent="0.2">
      <c r="A7" s="61" t="s">
        <v>673</v>
      </c>
      <c r="B7" s="175" t="s">
        <v>132</v>
      </c>
      <c r="C7" s="218">
        <v>5.4970059999999998</v>
      </c>
      <c r="D7" s="218">
        <v>5.3924329999999996</v>
      </c>
      <c r="E7" s="218">
        <v>5.6043760000000002</v>
      </c>
      <c r="F7" s="218">
        <v>5.5546509999999998</v>
      </c>
      <c r="G7" s="218">
        <v>5.6193379999999999</v>
      </c>
      <c r="H7" s="218">
        <v>5.5824090000000002</v>
      </c>
      <c r="I7" s="218">
        <v>5.3440260000000004</v>
      </c>
      <c r="J7" s="218">
        <v>5.6270090000000001</v>
      </c>
      <c r="K7" s="218">
        <v>5.5900090000000002</v>
      </c>
      <c r="L7" s="218">
        <v>5.8753679999999999</v>
      </c>
      <c r="M7" s="218">
        <v>6.0061210000000003</v>
      </c>
      <c r="N7" s="218">
        <v>6.0268899999999999</v>
      </c>
      <c r="O7" s="218">
        <v>6.1525340000000002</v>
      </c>
      <c r="P7" s="218">
        <v>6.2617969999999996</v>
      </c>
      <c r="Q7" s="218">
        <v>6.2972429999999999</v>
      </c>
      <c r="R7" s="218">
        <v>6.296405</v>
      </c>
      <c r="S7" s="218">
        <v>6.3416689999999996</v>
      </c>
      <c r="T7" s="218">
        <v>6.2522029999999997</v>
      </c>
      <c r="U7" s="218">
        <v>6.3907870000000004</v>
      </c>
      <c r="V7" s="218">
        <v>6.318009</v>
      </c>
      <c r="W7" s="218">
        <v>6.5741319999999996</v>
      </c>
      <c r="X7" s="218">
        <v>6.9412039999999999</v>
      </c>
      <c r="Y7" s="218">
        <v>7.0444829999999996</v>
      </c>
      <c r="Z7" s="218">
        <v>7.0810389999999996</v>
      </c>
      <c r="AA7" s="218">
        <v>7.0848339999999999</v>
      </c>
      <c r="AB7" s="218">
        <v>7.1011860000000002</v>
      </c>
      <c r="AC7" s="218">
        <v>7.1682439999999996</v>
      </c>
      <c r="AD7" s="218">
        <v>7.3826470000000004</v>
      </c>
      <c r="AE7" s="218">
        <v>7.3129879999999998</v>
      </c>
      <c r="AF7" s="218">
        <v>7.2666909999999998</v>
      </c>
      <c r="AG7" s="218">
        <v>7.4683489999999999</v>
      </c>
      <c r="AH7" s="218">
        <v>7.5182599999999997</v>
      </c>
      <c r="AI7" s="218">
        <v>7.7408520000000003</v>
      </c>
      <c r="AJ7" s="218">
        <v>7.7175649999999996</v>
      </c>
      <c r="AK7" s="218">
        <v>7.9150109999999998</v>
      </c>
      <c r="AL7" s="218">
        <v>7.887575</v>
      </c>
      <c r="AM7" s="218">
        <v>8.0221350000000005</v>
      </c>
      <c r="AN7" s="218">
        <v>8.1350210000000001</v>
      </c>
      <c r="AO7" s="218">
        <v>8.2572340000000004</v>
      </c>
      <c r="AP7" s="218">
        <v>8.5667069999999992</v>
      </c>
      <c r="AQ7" s="218">
        <v>8.6298860000000008</v>
      </c>
      <c r="AR7" s="218">
        <v>8.6924220000000005</v>
      </c>
      <c r="AS7" s="218">
        <v>8.7313069999999993</v>
      </c>
      <c r="AT7" s="218">
        <v>8.8311080000000004</v>
      </c>
      <c r="AU7" s="218">
        <v>8.9467929999999996</v>
      </c>
      <c r="AV7" s="218">
        <v>9.1285959999999999</v>
      </c>
      <c r="AW7" s="218">
        <v>9.1554079999999995</v>
      </c>
      <c r="AX7" s="218">
        <v>9.3941210000000002</v>
      </c>
      <c r="AY7" s="218">
        <v>9.3645840000000007</v>
      </c>
      <c r="AZ7" s="218">
        <v>9.4051159999999996</v>
      </c>
      <c r="BA7" s="218">
        <v>9.5310819999999996</v>
      </c>
      <c r="BB7" s="218">
        <v>9.5743414375999993</v>
      </c>
      <c r="BC7" s="218">
        <v>9.5910436406000006</v>
      </c>
      <c r="BD7" s="329">
        <v>9.559177</v>
      </c>
      <c r="BE7" s="329">
        <v>9.4940069999999999</v>
      </c>
      <c r="BF7" s="329">
        <v>9.3611679999999993</v>
      </c>
      <c r="BG7" s="329">
        <v>9.3237009999999998</v>
      </c>
      <c r="BH7" s="329">
        <v>9.348592</v>
      </c>
      <c r="BI7" s="329">
        <v>9.3452900000000003</v>
      </c>
      <c r="BJ7" s="329">
        <v>9.2977419999999995</v>
      </c>
      <c r="BK7" s="329">
        <v>9.2356789999999993</v>
      </c>
      <c r="BL7" s="329">
        <v>9.1861169999999994</v>
      </c>
      <c r="BM7" s="329">
        <v>9.1865229999999993</v>
      </c>
      <c r="BN7" s="329">
        <v>9.2057409999999997</v>
      </c>
      <c r="BO7" s="329">
        <v>9.2249160000000003</v>
      </c>
      <c r="BP7" s="329">
        <v>9.2153010000000002</v>
      </c>
      <c r="BQ7" s="329">
        <v>9.2578580000000006</v>
      </c>
      <c r="BR7" s="329">
        <v>9.1249129999999994</v>
      </c>
      <c r="BS7" s="329">
        <v>9.1322159999999997</v>
      </c>
      <c r="BT7" s="329">
        <v>9.3408960000000008</v>
      </c>
      <c r="BU7" s="329">
        <v>9.5260490000000004</v>
      </c>
      <c r="BV7" s="329">
        <v>9.6193200000000001</v>
      </c>
    </row>
    <row r="8" spans="1:74" ht="11.1" customHeight="1" x14ac:dyDescent="0.2">
      <c r="A8" s="61" t="s">
        <v>674</v>
      </c>
      <c r="B8" s="175" t="s">
        <v>563</v>
      </c>
      <c r="C8" s="218">
        <v>0.46382000000000001</v>
      </c>
      <c r="D8" s="218">
        <v>0.61119999999999997</v>
      </c>
      <c r="E8" s="218">
        <v>0.61097000000000001</v>
      </c>
      <c r="F8" s="218">
        <v>0.60611000000000004</v>
      </c>
      <c r="G8" s="218">
        <v>0.58204</v>
      </c>
      <c r="H8" s="218">
        <v>0.55342000000000002</v>
      </c>
      <c r="I8" s="218">
        <v>0.45278000000000002</v>
      </c>
      <c r="J8" s="218">
        <v>0.52612999999999999</v>
      </c>
      <c r="K8" s="218">
        <v>0.58479999999999999</v>
      </c>
      <c r="L8" s="218">
        <v>0.56577</v>
      </c>
      <c r="M8" s="218">
        <v>0.59311999999999998</v>
      </c>
      <c r="N8" s="218">
        <v>0.59177000000000002</v>
      </c>
      <c r="O8" s="218">
        <v>0.59272000000000002</v>
      </c>
      <c r="P8" s="218">
        <v>0.58223000000000003</v>
      </c>
      <c r="Q8" s="218">
        <v>0.56747999999999998</v>
      </c>
      <c r="R8" s="218">
        <v>0.55237999999999998</v>
      </c>
      <c r="S8" s="218">
        <v>0.54600000000000004</v>
      </c>
      <c r="T8" s="218">
        <v>0.49299999999999999</v>
      </c>
      <c r="U8" s="218">
        <v>0.41521999999999998</v>
      </c>
      <c r="V8" s="218">
        <v>0.40448000000000001</v>
      </c>
      <c r="W8" s="218">
        <v>0.50207000000000002</v>
      </c>
      <c r="X8" s="218">
        <v>0.54666000000000003</v>
      </c>
      <c r="Y8" s="218">
        <v>0.55318999999999996</v>
      </c>
      <c r="Z8" s="218">
        <v>0.55532000000000004</v>
      </c>
      <c r="AA8" s="218">
        <v>0.54876999999999998</v>
      </c>
      <c r="AB8" s="218">
        <v>0.54095000000000004</v>
      </c>
      <c r="AC8" s="218">
        <v>0.53312000000000004</v>
      </c>
      <c r="AD8" s="218">
        <v>0.52253000000000005</v>
      </c>
      <c r="AE8" s="218">
        <v>0.51537999999999995</v>
      </c>
      <c r="AF8" s="218">
        <v>0.48557</v>
      </c>
      <c r="AG8" s="218">
        <v>0.49297000000000002</v>
      </c>
      <c r="AH8" s="218">
        <v>0.42824000000000001</v>
      </c>
      <c r="AI8" s="218">
        <v>0.51127</v>
      </c>
      <c r="AJ8" s="218">
        <v>0.52078000000000002</v>
      </c>
      <c r="AK8" s="218">
        <v>0.53593000000000002</v>
      </c>
      <c r="AL8" s="218">
        <v>0.54617000000000004</v>
      </c>
      <c r="AM8" s="218">
        <v>0.54190000000000005</v>
      </c>
      <c r="AN8" s="218">
        <v>0.51554</v>
      </c>
      <c r="AO8" s="218">
        <v>0.53017999999999998</v>
      </c>
      <c r="AP8" s="218">
        <v>0.53681000000000001</v>
      </c>
      <c r="AQ8" s="218">
        <v>0.52417000000000002</v>
      </c>
      <c r="AR8" s="218">
        <v>0.48465000000000003</v>
      </c>
      <c r="AS8" s="218">
        <v>0.42248000000000002</v>
      </c>
      <c r="AT8" s="218">
        <v>0.39802999999999999</v>
      </c>
      <c r="AU8" s="218">
        <v>0.47761999999999999</v>
      </c>
      <c r="AV8" s="218">
        <v>0.50019999999999998</v>
      </c>
      <c r="AW8" s="218">
        <v>0.51622000000000001</v>
      </c>
      <c r="AX8" s="218">
        <v>0.51951000000000003</v>
      </c>
      <c r="AY8" s="218">
        <v>0.50488</v>
      </c>
      <c r="AZ8" s="218">
        <v>0.49358999999999997</v>
      </c>
      <c r="BA8" s="218">
        <v>0.51093999999999995</v>
      </c>
      <c r="BB8" s="218">
        <v>0.50478000000000001</v>
      </c>
      <c r="BC8" s="218">
        <v>0.49256</v>
      </c>
      <c r="BD8" s="329">
        <v>0.46691223237000001</v>
      </c>
      <c r="BE8" s="329">
        <v>0.43309519136000002</v>
      </c>
      <c r="BF8" s="329">
        <v>0.38207999999999998</v>
      </c>
      <c r="BG8" s="329">
        <v>0.45597663960000001</v>
      </c>
      <c r="BH8" s="329">
        <v>0.47953070192000002</v>
      </c>
      <c r="BI8" s="329">
        <v>0.49594424250000002</v>
      </c>
      <c r="BJ8" s="329">
        <v>0.49643041722999998</v>
      </c>
      <c r="BK8" s="329">
        <v>0.47963600000000001</v>
      </c>
      <c r="BL8" s="329">
        <v>0.45755379192000001</v>
      </c>
      <c r="BM8" s="329">
        <v>0.468308</v>
      </c>
      <c r="BN8" s="329">
        <v>0.4744932</v>
      </c>
      <c r="BO8" s="329">
        <v>0.46300639999999998</v>
      </c>
      <c r="BP8" s="329">
        <v>0.45042775359999998</v>
      </c>
      <c r="BQ8" s="329">
        <v>0.44448209663999999</v>
      </c>
      <c r="BR8" s="329">
        <v>0.36679679999999998</v>
      </c>
      <c r="BS8" s="329">
        <v>0.43587986553000002</v>
      </c>
      <c r="BT8" s="329">
        <v>0.45989938817999998</v>
      </c>
      <c r="BU8" s="329">
        <v>0.47574601871</v>
      </c>
      <c r="BV8" s="329">
        <v>0.47437616051999998</v>
      </c>
    </row>
    <row r="9" spans="1:74" ht="11.1" customHeight="1" x14ac:dyDescent="0.2">
      <c r="A9" s="61" t="s">
        <v>675</v>
      </c>
      <c r="B9" s="175" t="s">
        <v>258</v>
      </c>
      <c r="C9" s="218">
        <v>1.56162</v>
      </c>
      <c r="D9" s="218">
        <v>1.41143</v>
      </c>
      <c r="E9" s="218">
        <v>1.3892899999999999</v>
      </c>
      <c r="F9" s="218">
        <v>1.3463400000000001</v>
      </c>
      <c r="G9" s="218">
        <v>1.3731199999999999</v>
      </c>
      <c r="H9" s="218">
        <v>1.3249500000000001</v>
      </c>
      <c r="I9" s="218">
        <v>1.2110399999999999</v>
      </c>
      <c r="J9" s="218">
        <v>1.27196</v>
      </c>
      <c r="K9" s="218">
        <v>1.08975</v>
      </c>
      <c r="L9" s="218">
        <v>1.29051</v>
      </c>
      <c r="M9" s="218">
        <v>1.278</v>
      </c>
      <c r="N9" s="218">
        <v>1.25749</v>
      </c>
      <c r="O9" s="218">
        <v>1.3097000000000001</v>
      </c>
      <c r="P9" s="218">
        <v>1.3278399999999999</v>
      </c>
      <c r="Q9" s="218">
        <v>1.3766499999999999</v>
      </c>
      <c r="R9" s="218">
        <v>1.2664500000000001</v>
      </c>
      <c r="S9" s="218">
        <v>1.1951499999999999</v>
      </c>
      <c r="T9" s="218">
        <v>1.1147400000000001</v>
      </c>
      <c r="U9" s="218">
        <v>1.2519899999999999</v>
      </c>
      <c r="V9" s="218">
        <v>1.10419</v>
      </c>
      <c r="W9" s="218">
        <v>1.17666</v>
      </c>
      <c r="X9" s="218">
        <v>1.32887</v>
      </c>
      <c r="Y9" s="218">
        <v>1.3728800000000001</v>
      </c>
      <c r="Z9" s="218">
        <v>1.3774599999999999</v>
      </c>
      <c r="AA9" s="218">
        <v>1.335277</v>
      </c>
      <c r="AB9" s="218">
        <v>1.3187489999999999</v>
      </c>
      <c r="AC9" s="218">
        <v>1.2551410000000001</v>
      </c>
      <c r="AD9" s="218">
        <v>1.3378159999999999</v>
      </c>
      <c r="AE9" s="218">
        <v>1.204653</v>
      </c>
      <c r="AF9" s="218">
        <v>1.12541</v>
      </c>
      <c r="AG9" s="218">
        <v>1.241924</v>
      </c>
      <c r="AH9" s="218">
        <v>1.188253</v>
      </c>
      <c r="AI9" s="218">
        <v>1.319582</v>
      </c>
      <c r="AJ9" s="218">
        <v>1.1769229999999999</v>
      </c>
      <c r="AK9" s="218">
        <v>1.3041529999999999</v>
      </c>
      <c r="AL9" s="218">
        <v>1.285547</v>
      </c>
      <c r="AM9" s="218">
        <v>1.294343</v>
      </c>
      <c r="AN9" s="218">
        <v>1.330403</v>
      </c>
      <c r="AO9" s="218">
        <v>1.3059829999999999</v>
      </c>
      <c r="AP9" s="218">
        <v>1.4247080000000001</v>
      </c>
      <c r="AQ9" s="218">
        <v>1.4150769999999999</v>
      </c>
      <c r="AR9" s="218">
        <v>1.413424</v>
      </c>
      <c r="AS9" s="218">
        <v>1.4284140000000001</v>
      </c>
      <c r="AT9" s="218">
        <v>1.436928</v>
      </c>
      <c r="AU9" s="218">
        <v>1.423773</v>
      </c>
      <c r="AV9" s="218">
        <v>1.428771</v>
      </c>
      <c r="AW9" s="218">
        <v>1.38584</v>
      </c>
      <c r="AX9" s="218">
        <v>1.4600029999999999</v>
      </c>
      <c r="AY9" s="218">
        <v>1.4384490000000001</v>
      </c>
      <c r="AZ9" s="218">
        <v>1.433192</v>
      </c>
      <c r="BA9" s="218">
        <v>1.40717</v>
      </c>
      <c r="BB9" s="218">
        <v>1.4345277162000001</v>
      </c>
      <c r="BC9" s="218">
        <v>1.4632760407000001</v>
      </c>
      <c r="BD9" s="329">
        <v>1.4808767717</v>
      </c>
      <c r="BE9" s="329">
        <v>1.5079506134</v>
      </c>
      <c r="BF9" s="329">
        <v>1.4923139893999999</v>
      </c>
      <c r="BG9" s="329">
        <v>1.4551740924000001</v>
      </c>
      <c r="BH9" s="329">
        <v>1.5293852116</v>
      </c>
      <c r="BI9" s="329">
        <v>1.5832291608</v>
      </c>
      <c r="BJ9" s="329">
        <v>1.6016950829000001</v>
      </c>
      <c r="BK9" s="329">
        <v>1.6089675553</v>
      </c>
      <c r="BL9" s="329">
        <v>1.6111516383</v>
      </c>
      <c r="BM9" s="329">
        <v>1.6126213305999999</v>
      </c>
      <c r="BN9" s="329">
        <v>1.6148891153</v>
      </c>
      <c r="BO9" s="329">
        <v>1.6165399985</v>
      </c>
      <c r="BP9" s="329">
        <v>1.5818055365000001</v>
      </c>
      <c r="BQ9" s="329">
        <v>1.5859833811999999</v>
      </c>
      <c r="BR9" s="329">
        <v>1.4855960178000001</v>
      </c>
      <c r="BS9" s="329">
        <v>1.3677807915</v>
      </c>
      <c r="BT9" s="329">
        <v>1.4969816330000001</v>
      </c>
      <c r="BU9" s="329">
        <v>1.6031326028999999</v>
      </c>
      <c r="BV9" s="329">
        <v>1.6317402773</v>
      </c>
    </row>
    <row r="10" spans="1:74" ht="11.1" customHeight="1" x14ac:dyDescent="0.2">
      <c r="A10" s="61" t="s">
        <v>676</v>
      </c>
      <c r="B10" s="175" t="s">
        <v>131</v>
      </c>
      <c r="C10" s="218">
        <v>3.4715660000000002</v>
      </c>
      <c r="D10" s="218">
        <v>3.3698030000000001</v>
      </c>
      <c r="E10" s="218">
        <v>3.6041159999999999</v>
      </c>
      <c r="F10" s="218">
        <v>3.602201</v>
      </c>
      <c r="G10" s="218">
        <v>3.6641780000000002</v>
      </c>
      <c r="H10" s="218">
        <v>3.7040389999999999</v>
      </c>
      <c r="I10" s="218">
        <v>3.6802060000000001</v>
      </c>
      <c r="J10" s="218">
        <v>3.828919</v>
      </c>
      <c r="K10" s="218">
        <v>3.9154589999999998</v>
      </c>
      <c r="L10" s="218">
        <v>4.019088</v>
      </c>
      <c r="M10" s="218">
        <v>4.1350009999999999</v>
      </c>
      <c r="N10" s="218">
        <v>4.1776299999999997</v>
      </c>
      <c r="O10" s="218">
        <v>4.2501139999999999</v>
      </c>
      <c r="P10" s="218">
        <v>4.3517270000000003</v>
      </c>
      <c r="Q10" s="218">
        <v>4.3531129999999996</v>
      </c>
      <c r="R10" s="218">
        <v>4.4775749999999999</v>
      </c>
      <c r="S10" s="218">
        <v>4.6005190000000002</v>
      </c>
      <c r="T10" s="218">
        <v>4.644463</v>
      </c>
      <c r="U10" s="218">
        <v>4.7235769999999997</v>
      </c>
      <c r="V10" s="218">
        <v>4.8093389999999996</v>
      </c>
      <c r="W10" s="218">
        <v>4.8954019999999998</v>
      </c>
      <c r="X10" s="218">
        <v>5.0656739999999996</v>
      </c>
      <c r="Y10" s="218">
        <v>5.1184130000000003</v>
      </c>
      <c r="Z10" s="218">
        <v>5.1482590000000004</v>
      </c>
      <c r="AA10" s="218">
        <v>5.200787</v>
      </c>
      <c r="AB10" s="218">
        <v>5.2414870000000002</v>
      </c>
      <c r="AC10" s="218">
        <v>5.3799830000000002</v>
      </c>
      <c r="AD10" s="218">
        <v>5.5223009999999997</v>
      </c>
      <c r="AE10" s="218">
        <v>5.5929549999999999</v>
      </c>
      <c r="AF10" s="218">
        <v>5.6557110000000002</v>
      </c>
      <c r="AG10" s="218">
        <v>5.7334550000000002</v>
      </c>
      <c r="AH10" s="218">
        <v>5.9017670000000004</v>
      </c>
      <c r="AI10" s="218">
        <v>5.91</v>
      </c>
      <c r="AJ10" s="218">
        <v>6.0198619999999998</v>
      </c>
      <c r="AK10" s="218">
        <v>6.0749279999999999</v>
      </c>
      <c r="AL10" s="218">
        <v>6.0558579999999997</v>
      </c>
      <c r="AM10" s="218">
        <v>6.1858919999999999</v>
      </c>
      <c r="AN10" s="218">
        <v>6.2890779999999999</v>
      </c>
      <c r="AO10" s="218">
        <v>6.4210710000000004</v>
      </c>
      <c r="AP10" s="218">
        <v>6.6051890000000002</v>
      </c>
      <c r="AQ10" s="218">
        <v>6.690639</v>
      </c>
      <c r="AR10" s="218">
        <v>6.7943480000000003</v>
      </c>
      <c r="AS10" s="218">
        <v>6.8804129999999999</v>
      </c>
      <c r="AT10" s="218">
        <v>6.9961500000000001</v>
      </c>
      <c r="AU10" s="218">
        <v>7.0453999999999999</v>
      </c>
      <c r="AV10" s="218">
        <v>7.1996250000000002</v>
      </c>
      <c r="AW10" s="218">
        <v>7.2533479999999999</v>
      </c>
      <c r="AX10" s="218">
        <v>7.4146080000000003</v>
      </c>
      <c r="AY10" s="218">
        <v>7.4212550000000004</v>
      </c>
      <c r="AZ10" s="218">
        <v>7.4783340000000003</v>
      </c>
      <c r="BA10" s="218">
        <v>7.6129720000000001</v>
      </c>
      <c r="BB10" s="218">
        <v>7.6350337214000001</v>
      </c>
      <c r="BC10" s="218">
        <v>7.6352075999000002</v>
      </c>
      <c r="BD10" s="329">
        <v>7.6113876399000002</v>
      </c>
      <c r="BE10" s="329">
        <v>7.5529608100000001</v>
      </c>
      <c r="BF10" s="329">
        <v>7.4867735845999999</v>
      </c>
      <c r="BG10" s="329">
        <v>7.4125505030000003</v>
      </c>
      <c r="BH10" s="329">
        <v>7.3396764253000004</v>
      </c>
      <c r="BI10" s="329">
        <v>7.2661169569000004</v>
      </c>
      <c r="BJ10" s="329">
        <v>7.1996161712999998</v>
      </c>
      <c r="BK10" s="329">
        <v>7.1470751214000003</v>
      </c>
      <c r="BL10" s="329">
        <v>7.1174110735999996</v>
      </c>
      <c r="BM10" s="329">
        <v>7.1055938999999997</v>
      </c>
      <c r="BN10" s="329">
        <v>7.1163582930000002</v>
      </c>
      <c r="BO10" s="329">
        <v>7.1453695097000001</v>
      </c>
      <c r="BP10" s="329">
        <v>7.1830678439</v>
      </c>
      <c r="BQ10" s="329">
        <v>7.2273928425999996</v>
      </c>
      <c r="BR10" s="329">
        <v>7.2725204218000004</v>
      </c>
      <c r="BS10" s="329">
        <v>7.3285552003000003</v>
      </c>
      <c r="BT10" s="329">
        <v>7.3840146785999998</v>
      </c>
      <c r="BU10" s="329">
        <v>7.4471708114000004</v>
      </c>
      <c r="BV10" s="329">
        <v>7.5132033620999996</v>
      </c>
    </row>
    <row r="11" spans="1:74" ht="11.1" customHeight="1" x14ac:dyDescent="0.2">
      <c r="A11" s="61" t="s">
        <v>984</v>
      </c>
      <c r="B11" s="175" t="s">
        <v>133</v>
      </c>
      <c r="C11" s="218">
        <v>9.1113040000000005</v>
      </c>
      <c r="D11" s="218">
        <v>8.1533379999999998</v>
      </c>
      <c r="E11" s="218">
        <v>9.1468030000000002</v>
      </c>
      <c r="F11" s="218">
        <v>8.797993</v>
      </c>
      <c r="G11" s="218">
        <v>9.0223309999999994</v>
      </c>
      <c r="H11" s="218">
        <v>9.1994559999999996</v>
      </c>
      <c r="I11" s="218">
        <v>9.2032150000000001</v>
      </c>
      <c r="J11" s="218">
        <v>8.9019150000000007</v>
      </c>
      <c r="K11" s="218">
        <v>8.8781770000000009</v>
      </c>
      <c r="L11" s="218">
        <v>8.8566850000000006</v>
      </c>
      <c r="M11" s="218">
        <v>8.6600239999999999</v>
      </c>
      <c r="N11" s="218">
        <v>8.6577889999999993</v>
      </c>
      <c r="O11" s="218">
        <v>8.4491130000000005</v>
      </c>
      <c r="P11" s="218">
        <v>8.4886009999999992</v>
      </c>
      <c r="Q11" s="218">
        <v>8.6997260000000001</v>
      </c>
      <c r="R11" s="218">
        <v>8.5949639999999992</v>
      </c>
      <c r="S11" s="218">
        <v>8.9080209999999997</v>
      </c>
      <c r="T11" s="218">
        <v>9.1469649999999998</v>
      </c>
      <c r="U11" s="218">
        <v>8.6346150000000002</v>
      </c>
      <c r="V11" s="218">
        <v>8.6043129999999994</v>
      </c>
      <c r="W11" s="218">
        <v>8.3130900000000008</v>
      </c>
      <c r="X11" s="218">
        <v>8.0406139999999997</v>
      </c>
      <c r="Y11" s="218">
        <v>8.1095179999999996</v>
      </c>
      <c r="Z11" s="218">
        <v>7.53315</v>
      </c>
      <c r="AA11" s="218">
        <v>7.8466019999999999</v>
      </c>
      <c r="AB11" s="218">
        <v>7.1602059999999996</v>
      </c>
      <c r="AC11" s="218">
        <v>7.3899460000000001</v>
      </c>
      <c r="AD11" s="218">
        <v>7.6218690000000002</v>
      </c>
      <c r="AE11" s="218">
        <v>7.6108450000000003</v>
      </c>
      <c r="AF11" s="218">
        <v>7.6068939999999996</v>
      </c>
      <c r="AG11" s="218">
        <v>7.9539140000000002</v>
      </c>
      <c r="AH11" s="218">
        <v>8.0286000000000008</v>
      </c>
      <c r="AI11" s="218">
        <v>7.8179160000000003</v>
      </c>
      <c r="AJ11" s="218">
        <v>7.3594629999999999</v>
      </c>
      <c r="AK11" s="218">
        <v>7.1556509999999998</v>
      </c>
      <c r="AL11" s="218">
        <v>7.5511439999999999</v>
      </c>
      <c r="AM11" s="218">
        <v>7.3385530000000001</v>
      </c>
      <c r="AN11" s="218">
        <v>6.9595000000000002</v>
      </c>
      <c r="AO11" s="218">
        <v>7.0181230000000001</v>
      </c>
      <c r="AP11" s="218">
        <v>7.2788349999999999</v>
      </c>
      <c r="AQ11" s="218">
        <v>6.8768050000000001</v>
      </c>
      <c r="AR11" s="218">
        <v>6.6588989999999999</v>
      </c>
      <c r="AS11" s="218">
        <v>7.2220009999999997</v>
      </c>
      <c r="AT11" s="218">
        <v>7.0822789999999998</v>
      </c>
      <c r="AU11" s="218">
        <v>7.1583909999999999</v>
      </c>
      <c r="AV11" s="218">
        <v>6.7538229999999997</v>
      </c>
      <c r="AW11" s="218">
        <v>6.7723019999999998</v>
      </c>
      <c r="AX11" s="218">
        <v>6.767792</v>
      </c>
      <c r="AY11" s="218">
        <v>6.6583699999999997</v>
      </c>
      <c r="AZ11" s="218">
        <v>6.6810989999999997</v>
      </c>
      <c r="BA11" s="218">
        <v>7.1571160000000003</v>
      </c>
      <c r="BB11" s="218">
        <v>6.8049333333000002</v>
      </c>
      <c r="BC11" s="218">
        <v>6.5906984193999998</v>
      </c>
      <c r="BD11" s="329">
        <v>6.2218</v>
      </c>
      <c r="BE11" s="329">
        <v>6.5235310000000002</v>
      </c>
      <c r="BF11" s="329">
        <v>6.6543710000000003</v>
      </c>
      <c r="BG11" s="329">
        <v>6.4901439999999999</v>
      </c>
      <c r="BH11" s="329">
        <v>6.1470929999999999</v>
      </c>
      <c r="BI11" s="329">
        <v>6.2341329999999999</v>
      </c>
      <c r="BJ11" s="329">
        <v>6.28376</v>
      </c>
      <c r="BK11" s="329">
        <v>6.3555219999999997</v>
      </c>
      <c r="BL11" s="329">
        <v>6.0922169999999998</v>
      </c>
      <c r="BM11" s="329">
        <v>6.2876510000000003</v>
      </c>
      <c r="BN11" s="329">
        <v>6.728224</v>
      </c>
      <c r="BO11" s="329">
        <v>6.513795</v>
      </c>
      <c r="BP11" s="329">
        <v>6.3184310000000004</v>
      </c>
      <c r="BQ11" s="329">
        <v>6.6992390000000004</v>
      </c>
      <c r="BR11" s="329">
        <v>7.0409759999999997</v>
      </c>
      <c r="BS11" s="329">
        <v>6.8274359999999996</v>
      </c>
      <c r="BT11" s="329">
        <v>6.3434460000000001</v>
      </c>
      <c r="BU11" s="329">
        <v>6.1637909999999998</v>
      </c>
      <c r="BV11" s="329">
        <v>6.0436839999999998</v>
      </c>
    </row>
    <row r="12" spans="1:74" ht="11.1" customHeight="1" x14ac:dyDescent="0.2">
      <c r="A12" s="61" t="s">
        <v>986</v>
      </c>
      <c r="B12" s="175" t="s">
        <v>137</v>
      </c>
      <c r="C12" s="218">
        <v>6.4516129031E-5</v>
      </c>
      <c r="D12" s="218">
        <v>3.5714285713000002E-5</v>
      </c>
      <c r="E12" s="218">
        <v>0</v>
      </c>
      <c r="F12" s="218">
        <v>0</v>
      </c>
      <c r="G12" s="218">
        <v>0</v>
      </c>
      <c r="H12" s="218">
        <v>3.6666666667E-4</v>
      </c>
      <c r="I12" s="218">
        <v>0.26825806452000001</v>
      </c>
      <c r="J12" s="218">
        <v>0.70190322580999998</v>
      </c>
      <c r="K12" s="218">
        <v>1.6833333333000002E-2</v>
      </c>
      <c r="L12" s="218">
        <v>0</v>
      </c>
      <c r="M12" s="218">
        <v>0</v>
      </c>
      <c r="N12" s="218">
        <v>0</v>
      </c>
      <c r="O12" s="218">
        <v>0</v>
      </c>
      <c r="P12" s="218">
        <v>0</v>
      </c>
      <c r="Q12" s="218">
        <v>0</v>
      </c>
      <c r="R12" s="218">
        <v>0</v>
      </c>
      <c r="S12" s="218">
        <v>0</v>
      </c>
      <c r="T12" s="218">
        <v>0</v>
      </c>
      <c r="U12" s="218">
        <v>3.2258064515E-5</v>
      </c>
      <c r="V12" s="218">
        <v>0</v>
      </c>
      <c r="W12" s="218">
        <v>3.3266666666999997E-2</v>
      </c>
      <c r="X12" s="218">
        <v>0</v>
      </c>
      <c r="Y12" s="218">
        <v>0</v>
      </c>
      <c r="Z12" s="218">
        <v>-1.0193548387E-2</v>
      </c>
      <c r="AA12" s="218">
        <v>-1.7322580644999998E-2</v>
      </c>
      <c r="AB12" s="218">
        <v>-5.8571428571000004E-3</v>
      </c>
      <c r="AC12" s="218">
        <v>0</v>
      </c>
      <c r="AD12" s="218">
        <v>0</v>
      </c>
      <c r="AE12" s="218">
        <v>0</v>
      </c>
      <c r="AF12" s="218">
        <v>0</v>
      </c>
      <c r="AG12" s="218">
        <v>0</v>
      </c>
      <c r="AH12" s="218">
        <v>0</v>
      </c>
      <c r="AI12" s="218">
        <v>0</v>
      </c>
      <c r="AJ12" s="218">
        <v>0</v>
      </c>
      <c r="AK12" s="218">
        <v>0</v>
      </c>
      <c r="AL12" s="218">
        <v>0</v>
      </c>
      <c r="AM12" s="218">
        <v>0</v>
      </c>
      <c r="AN12" s="218">
        <v>0</v>
      </c>
      <c r="AO12" s="218">
        <v>1.2903225805999999E-3</v>
      </c>
      <c r="AP12" s="218">
        <v>8.7133333332999996E-2</v>
      </c>
      <c r="AQ12" s="218">
        <v>7.5580645161000007E-2</v>
      </c>
      <c r="AR12" s="218">
        <v>0</v>
      </c>
      <c r="AS12" s="218">
        <v>0</v>
      </c>
      <c r="AT12" s="218">
        <v>0</v>
      </c>
      <c r="AU12" s="218">
        <v>9.9999999998000004E-5</v>
      </c>
      <c r="AV12" s="218">
        <v>9.6774193549999994E-5</v>
      </c>
      <c r="AW12" s="218">
        <v>1E-4</v>
      </c>
      <c r="AX12" s="218">
        <v>1.2903225807E-4</v>
      </c>
      <c r="AY12" s="218">
        <v>9.6774193546000006E-5</v>
      </c>
      <c r="AZ12" s="218">
        <v>1.0714285713999999E-4</v>
      </c>
      <c r="BA12" s="218">
        <v>9.6774193546000006E-5</v>
      </c>
      <c r="BB12" s="218">
        <v>6.6666666668999995E-5</v>
      </c>
      <c r="BC12" s="218">
        <v>-4.5096774194000003E-2</v>
      </c>
      <c r="BD12" s="329">
        <v>0</v>
      </c>
      <c r="BE12" s="329">
        <v>0</v>
      </c>
      <c r="BF12" s="329">
        <v>0</v>
      </c>
      <c r="BG12" s="329">
        <v>0</v>
      </c>
      <c r="BH12" s="329">
        <v>0</v>
      </c>
      <c r="BI12" s="329">
        <v>0</v>
      </c>
      <c r="BJ12" s="329">
        <v>0</v>
      </c>
      <c r="BK12" s="329">
        <v>0</v>
      </c>
      <c r="BL12" s="329">
        <v>0</v>
      </c>
      <c r="BM12" s="329">
        <v>0</v>
      </c>
      <c r="BN12" s="329">
        <v>0</v>
      </c>
      <c r="BO12" s="329">
        <v>0</v>
      </c>
      <c r="BP12" s="329">
        <v>0</v>
      </c>
      <c r="BQ12" s="329">
        <v>0</v>
      </c>
      <c r="BR12" s="329">
        <v>0</v>
      </c>
      <c r="BS12" s="329">
        <v>0</v>
      </c>
      <c r="BT12" s="329">
        <v>0</v>
      </c>
      <c r="BU12" s="329">
        <v>0</v>
      </c>
      <c r="BV12" s="329">
        <v>0</v>
      </c>
    </row>
    <row r="13" spans="1:74" ht="11.1" customHeight="1" x14ac:dyDescent="0.2">
      <c r="A13" s="61" t="s">
        <v>985</v>
      </c>
      <c r="B13" s="175" t="s">
        <v>564</v>
      </c>
      <c r="C13" s="218">
        <v>-0.37467741934999998</v>
      </c>
      <c r="D13" s="218">
        <v>-0.12221428571</v>
      </c>
      <c r="E13" s="218">
        <v>-0.37890322581000002</v>
      </c>
      <c r="F13" s="218">
        <v>-0.21093333333</v>
      </c>
      <c r="G13" s="218">
        <v>-5.8322580644999997E-2</v>
      </c>
      <c r="H13" s="218">
        <v>0.41953333332999998</v>
      </c>
      <c r="I13" s="218">
        <v>0.30396774193999998</v>
      </c>
      <c r="J13" s="218">
        <v>-1.3580645161E-2</v>
      </c>
      <c r="K13" s="218">
        <v>0.55246666667</v>
      </c>
      <c r="L13" s="218">
        <v>-0.21896774193999999</v>
      </c>
      <c r="M13" s="218">
        <v>3.3999999999999998E-3</v>
      </c>
      <c r="N13" s="218">
        <v>0.19980645160999999</v>
      </c>
      <c r="O13" s="218">
        <v>-0.41270967741999998</v>
      </c>
      <c r="P13" s="218">
        <v>-0.17275862069</v>
      </c>
      <c r="Q13" s="218">
        <v>-0.79719354839000001</v>
      </c>
      <c r="R13" s="218">
        <v>-0.32206666667</v>
      </c>
      <c r="S13" s="218">
        <v>-0.16377419355</v>
      </c>
      <c r="T13" s="218">
        <v>-1.5333333333E-3</v>
      </c>
      <c r="U13" s="218">
        <v>0.49409677418999998</v>
      </c>
      <c r="V13" s="218">
        <v>0.33032258064999998</v>
      </c>
      <c r="W13" s="218">
        <v>-0.25119999999999998</v>
      </c>
      <c r="X13" s="218">
        <v>-0.20480645161</v>
      </c>
      <c r="Y13" s="218">
        <v>-0.1033</v>
      </c>
      <c r="Z13" s="218">
        <v>0.44877419354999998</v>
      </c>
      <c r="AA13" s="218">
        <v>-0.38451612902999999</v>
      </c>
      <c r="AB13" s="218">
        <v>-0.27835714286000002</v>
      </c>
      <c r="AC13" s="218">
        <v>-0.25545161290000001</v>
      </c>
      <c r="AD13" s="218">
        <v>-0.11006666666999999</v>
      </c>
      <c r="AE13" s="218">
        <v>0.14167741935</v>
      </c>
      <c r="AF13" s="218">
        <v>0.48676666667000001</v>
      </c>
      <c r="AG13" s="218">
        <v>0.30816129032</v>
      </c>
      <c r="AH13" s="218">
        <v>6.9451612903000004E-2</v>
      </c>
      <c r="AI13" s="218">
        <v>-0.24293333333</v>
      </c>
      <c r="AJ13" s="218">
        <v>-0.27883870968000002</v>
      </c>
      <c r="AK13" s="218">
        <v>0.26790000000000003</v>
      </c>
      <c r="AL13" s="218">
        <v>0.53425806452000002</v>
      </c>
      <c r="AM13" s="218">
        <v>-0.21635483871</v>
      </c>
      <c r="AN13" s="218">
        <v>-0.34207142857</v>
      </c>
      <c r="AO13" s="218">
        <v>-0.33512903226000001</v>
      </c>
      <c r="AP13" s="218">
        <v>-0.31383333333000002</v>
      </c>
      <c r="AQ13" s="218">
        <v>-2.9258064516E-2</v>
      </c>
      <c r="AR13" s="218">
        <v>0.33910000000000001</v>
      </c>
      <c r="AS13" s="218">
        <v>0.48964516129000002</v>
      </c>
      <c r="AT13" s="218">
        <v>0.26035483870999998</v>
      </c>
      <c r="AU13" s="218">
        <v>-9.9666666666999998E-3</v>
      </c>
      <c r="AV13" s="218">
        <v>-0.67938709676999998</v>
      </c>
      <c r="AW13" s="218">
        <v>-0.18466666667000001</v>
      </c>
      <c r="AX13" s="218">
        <v>-0.19929032258000001</v>
      </c>
      <c r="AY13" s="218">
        <v>-0.89541935484000001</v>
      </c>
      <c r="AZ13" s="218">
        <v>-0.94882142856999996</v>
      </c>
      <c r="BA13" s="218">
        <v>-0.86374193548</v>
      </c>
      <c r="BB13" s="218">
        <v>-0.40716666667000001</v>
      </c>
      <c r="BC13" s="218">
        <v>0.30739292404000002</v>
      </c>
      <c r="BD13" s="329">
        <v>0.11883489999999999</v>
      </c>
      <c r="BE13" s="329">
        <v>0.27100269999999999</v>
      </c>
      <c r="BF13" s="329">
        <v>0.22697980000000001</v>
      </c>
      <c r="BG13" s="329">
        <v>0.1060547</v>
      </c>
      <c r="BH13" s="329">
        <v>-0.16463929999999999</v>
      </c>
      <c r="BI13" s="329">
        <v>0.1767214</v>
      </c>
      <c r="BJ13" s="329">
        <v>0.57198210000000005</v>
      </c>
      <c r="BK13" s="329">
        <v>-0.2332352</v>
      </c>
      <c r="BL13" s="329">
        <v>-0.1138991</v>
      </c>
      <c r="BM13" s="329">
        <v>-0.28398099999999998</v>
      </c>
      <c r="BN13" s="329">
        <v>-0.1215629</v>
      </c>
      <c r="BO13" s="329">
        <v>0.1237627</v>
      </c>
      <c r="BP13" s="329">
        <v>0.37436710000000001</v>
      </c>
      <c r="BQ13" s="329">
        <v>0.48291479999999998</v>
      </c>
      <c r="BR13" s="329">
        <v>0.18874969999999999</v>
      </c>
      <c r="BS13" s="329">
        <v>7.7786599999999997E-2</v>
      </c>
      <c r="BT13" s="329">
        <v>-0.20091020000000001</v>
      </c>
      <c r="BU13" s="329">
        <v>0.14493590000000001</v>
      </c>
      <c r="BV13" s="329">
        <v>0.45248319999999997</v>
      </c>
    </row>
    <row r="14" spans="1:74" ht="11.1" customHeight="1" x14ac:dyDescent="0.2">
      <c r="A14" s="61" t="s">
        <v>678</v>
      </c>
      <c r="B14" s="175" t="s">
        <v>134</v>
      </c>
      <c r="C14" s="218">
        <v>0.18910890322999999</v>
      </c>
      <c r="D14" s="218">
        <v>0.25244257142999998</v>
      </c>
      <c r="E14" s="218">
        <v>7.8949225806000001E-2</v>
      </c>
      <c r="F14" s="218">
        <v>8.8855333332999997E-2</v>
      </c>
      <c r="G14" s="218">
        <v>0.13445958064999999</v>
      </c>
      <c r="H14" s="218">
        <v>9.2400999999999997E-2</v>
      </c>
      <c r="I14" s="218">
        <v>0.46992019354999998</v>
      </c>
      <c r="J14" s="218">
        <v>0.33884941935000001</v>
      </c>
      <c r="K14" s="218">
        <v>0.23744699999999999</v>
      </c>
      <c r="L14" s="218">
        <v>5.6559741934999998E-2</v>
      </c>
      <c r="M14" s="218">
        <v>0.29052099999999997</v>
      </c>
      <c r="N14" s="218">
        <v>-4.2227451612999997E-2</v>
      </c>
      <c r="O14" s="218">
        <v>0.18512667742</v>
      </c>
      <c r="P14" s="218">
        <v>3.7739620690000003E-2</v>
      </c>
      <c r="Q14" s="218">
        <v>0.27651454839</v>
      </c>
      <c r="R14" s="218">
        <v>4.0130666666999999E-2</v>
      </c>
      <c r="S14" s="218">
        <v>1.0761193548E-2</v>
      </c>
      <c r="T14" s="218">
        <v>0.23889833332999999</v>
      </c>
      <c r="U14" s="218">
        <v>0.14575896774</v>
      </c>
      <c r="V14" s="218">
        <v>7.1935419355000002E-2</v>
      </c>
      <c r="W14" s="218">
        <v>0.24084433332999999</v>
      </c>
      <c r="X14" s="218">
        <v>6.6439451612999995E-2</v>
      </c>
      <c r="Y14" s="218">
        <v>3.4598999999999998E-2</v>
      </c>
      <c r="Z14" s="218">
        <v>0.27745535484</v>
      </c>
      <c r="AA14" s="218">
        <v>3.7627709677E-2</v>
      </c>
      <c r="AB14" s="218">
        <v>0.25317928570999998</v>
      </c>
      <c r="AC14" s="218">
        <v>0.39987361290000001</v>
      </c>
      <c r="AD14" s="218">
        <v>-3.0016333332999998E-2</v>
      </c>
      <c r="AE14" s="218">
        <v>0.23932758065000001</v>
      </c>
      <c r="AF14" s="218">
        <v>0.47268133333000001</v>
      </c>
      <c r="AG14" s="218">
        <v>0.31125270968000002</v>
      </c>
      <c r="AH14" s="218">
        <v>0.17688138710000001</v>
      </c>
      <c r="AI14" s="218">
        <v>0.31996533332999999</v>
      </c>
      <c r="AJ14" s="218">
        <v>0.19293970967999999</v>
      </c>
      <c r="AK14" s="218">
        <v>0.294404</v>
      </c>
      <c r="AL14" s="218">
        <v>9.6312935483999995E-2</v>
      </c>
      <c r="AM14" s="218">
        <v>0.15544083871</v>
      </c>
      <c r="AN14" s="218">
        <v>0.36965742857</v>
      </c>
      <c r="AO14" s="218">
        <v>0.18493270968</v>
      </c>
      <c r="AP14" s="218">
        <v>0.24765799999999999</v>
      </c>
      <c r="AQ14" s="218">
        <v>0.39188941934999999</v>
      </c>
      <c r="AR14" s="218">
        <v>0.12747900000000001</v>
      </c>
      <c r="AS14" s="218">
        <v>8.9207838710000001E-2</v>
      </c>
      <c r="AT14" s="218">
        <v>0.28164516129</v>
      </c>
      <c r="AU14" s="218">
        <v>-3.5751333332999999E-2</v>
      </c>
      <c r="AV14" s="218">
        <v>0.13496732257999999</v>
      </c>
      <c r="AW14" s="218">
        <v>0.30028966667000001</v>
      </c>
      <c r="AX14" s="218">
        <v>0.50698929031999995</v>
      </c>
      <c r="AY14" s="218">
        <v>0.36517558065</v>
      </c>
      <c r="AZ14" s="218">
        <v>0.27692828571</v>
      </c>
      <c r="BA14" s="218">
        <v>-0.16706883871</v>
      </c>
      <c r="BB14" s="218">
        <v>0.17265856238999999</v>
      </c>
      <c r="BC14" s="218">
        <v>-0.1921514356</v>
      </c>
      <c r="BD14" s="329">
        <v>0.24837329999999999</v>
      </c>
      <c r="BE14" s="329">
        <v>0.20597409999999999</v>
      </c>
      <c r="BF14" s="329">
        <v>0.1663104</v>
      </c>
      <c r="BG14" s="329">
        <v>0.21405370000000001</v>
      </c>
      <c r="BH14" s="329">
        <v>0.1280019</v>
      </c>
      <c r="BI14" s="329">
        <v>0.1284563</v>
      </c>
      <c r="BJ14" s="329">
        <v>0.14102310000000001</v>
      </c>
      <c r="BK14" s="329">
        <v>0.20782120000000001</v>
      </c>
      <c r="BL14" s="329">
        <v>0.16917380000000001</v>
      </c>
      <c r="BM14" s="329">
        <v>0.19451199999999999</v>
      </c>
      <c r="BN14" s="329">
        <v>0.1207553</v>
      </c>
      <c r="BO14" s="329">
        <v>0.18702949999999999</v>
      </c>
      <c r="BP14" s="329">
        <v>0.24837329999999999</v>
      </c>
      <c r="BQ14" s="329">
        <v>0.20597409999999999</v>
      </c>
      <c r="BR14" s="329">
        <v>0.1663104</v>
      </c>
      <c r="BS14" s="329">
        <v>0.21405370000000001</v>
      </c>
      <c r="BT14" s="329">
        <v>0.1280019</v>
      </c>
      <c r="BU14" s="329">
        <v>0.1284563</v>
      </c>
      <c r="BV14" s="329">
        <v>0.14102310000000001</v>
      </c>
    </row>
    <row r="15" spans="1:74" ht="11.1" customHeight="1" x14ac:dyDescent="0.2">
      <c r="A15" s="61" t="s">
        <v>679</v>
      </c>
      <c r="B15" s="175" t="s">
        <v>188</v>
      </c>
      <c r="C15" s="218">
        <v>14.422806</v>
      </c>
      <c r="D15" s="218">
        <v>13.676035000000001</v>
      </c>
      <c r="E15" s="218">
        <v>14.451225000000001</v>
      </c>
      <c r="F15" s="218">
        <v>14.230566</v>
      </c>
      <c r="G15" s="218">
        <v>14.717806</v>
      </c>
      <c r="H15" s="218">
        <v>15.294166000000001</v>
      </c>
      <c r="I15" s="218">
        <v>15.589387</v>
      </c>
      <c r="J15" s="218">
        <v>15.556096</v>
      </c>
      <c r="K15" s="218">
        <v>15.274933000000001</v>
      </c>
      <c r="L15" s="218">
        <v>14.569645</v>
      </c>
      <c r="M15" s="218">
        <v>14.960065999999999</v>
      </c>
      <c r="N15" s="218">
        <v>14.842257999999999</v>
      </c>
      <c r="O15" s="218">
        <v>14.374064000000001</v>
      </c>
      <c r="P15" s="218">
        <v>14.615379000000001</v>
      </c>
      <c r="Q15" s="218">
        <v>14.476290000000001</v>
      </c>
      <c r="R15" s="218">
        <v>14.609432999999999</v>
      </c>
      <c r="S15" s="218">
        <v>15.096677</v>
      </c>
      <c r="T15" s="218">
        <v>15.636533</v>
      </c>
      <c r="U15" s="218">
        <v>15.665290000000001</v>
      </c>
      <c r="V15" s="218">
        <v>15.324579999999999</v>
      </c>
      <c r="W15" s="218">
        <v>14.910133</v>
      </c>
      <c r="X15" s="218">
        <v>14.843451</v>
      </c>
      <c r="Y15" s="218">
        <v>15.0853</v>
      </c>
      <c r="Z15" s="218">
        <v>15.330225</v>
      </c>
      <c r="AA15" s="218">
        <v>14.567225000000001</v>
      </c>
      <c r="AB15" s="218">
        <v>14.230357</v>
      </c>
      <c r="AC15" s="218">
        <v>14.702612</v>
      </c>
      <c r="AD15" s="218">
        <v>14.864433</v>
      </c>
      <c r="AE15" s="218">
        <v>15.304838</v>
      </c>
      <c r="AF15" s="218">
        <v>15.833033</v>
      </c>
      <c r="AG15" s="218">
        <v>16.041677</v>
      </c>
      <c r="AH15" s="218">
        <v>15.793193</v>
      </c>
      <c r="AI15" s="218">
        <v>15.6358</v>
      </c>
      <c r="AJ15" s="218">
        <v>14.991129000000001</v>
      </c>
      <c r="AK15" s="218">
        <v>15.632966</v>
      </c>
      <c r="AL15" s="218">
        <v>16.069289999999999</v>
      </c>
      <c r="AM15" s="218">
        <v>15.299773999999999</v>
      </c>
      <c r="AN15" s="218">
        <v>15.122107</v>
      </c>
      <c r="AO15" s="218">
        <v>15.126450999999999</v>
      </c>
      <c r="AP15" s="218">
        <v>15.8665</v>
      </c>
      <c r="AQ15" s="218">
        <v>15.944903</v>
      </c>
      <c r="AR15" s="218">
        <v>15.8179</v>
      </c>
      <c r="AS15" s="218">
        <v>16.532160999999999</v>
      </c>
      <c r="AT15" s="218">
        <v>16.455387000000002</v>
      </c>
      <c r="AU15" s="218">
        <v>16.059566</v>
      </c>
      <c r="AV15" s="218">
        <v>15.338096</v>
      </c>
      <c r="AW15" s="218">
        <v>16.043433</v>
      </c>
      <c r="AX15" s="218">
        <v>16.469740999999999</v>
      </c>
      <c r="AY15" s="218">
        <v>15.492807000000001</v>
      </c>
      <c r="AZ15" s="218">
        <v>15.414429</v>
      </c>
      <c r="BA15" s="218">
        <v>15.657484</v>
      </c>
      <c r="BB15" s="218">
        <v>16.144833333000001</v>
      </c>
      <c r="BC15" s="218">
        <v>16.251886773999999</v>
      </c>
      <c r="BD15" s="329">
        <v>16.14819</v>
      </c>
      <c r="BE15" s="329">
        <v>16.494509999999998</v>
      </c>
      <c r="BF15" s="329">
        <v>16.408829999999998</v>
      </c>
      <c r="BG15" s="329">
        <v>16.133949999999999</v>
      </c>
      <c r="BH15" s="329">
        <v>15.45905</v>
      </c>
      <c r="BI15" s="329">
        <v>15.884600000000001</v>
      </c>
      <c r="BJ15" s="329">
        <v>16.294509999999999</v>
      </c>
      <c r="BK15" s="329">
        <v>15.56579</v>
      </c>
      <c r="BL15" s="329">
        <v>15.33361</v>
      </c>
      <c r="BM15" s="329">
        <v>15.38471</v>
      </c>
      <c r="BN15" s="329">
        <v>15.933160000000001</v>
      </c>
      <c r="BO15" s="329">
        <v>16.049499999999998</v>
      </c>
      <c r="BP15" s="329">
        <v>16.156469999999999</v>
      </c>
      <c r="BQ15" s="329">
        <v>16.645990000000001</v>
      </c>
      <c r="BR15" s="329">
        <v>16.520949999999999</v>
      </c>
      <c r="BS15" s="329">
        <v>16.25149</v>
      </c>
      <c r="BT15" s="329">
        <v>15.61143</v>
      </c>
      <c r="BU15" s="329">
        <v>15.963229999999999</v>
      </c>
      <c r="BV15" s="329">
        <v>16.256509999999999</v>
      </c>
    </row>
    <row r="16" spans="1:74" ht="11.1" customHeight="1" x14ac:dyDescent="0.2">
      <c r="A16" s="57"/>
      <c r="B16" s="44" t="s">
        <v>988</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409"/>
      <c r="BE16" s="409"/>
      <c r="BF16" s="409"/>
      <c r="BG16" s="409"/>
      <c r="BH16" s="409"/>
      <c r="BI16" s="409"/>
      <c r="BJ16" s="409"/>
      <c r="BK16" s="409"/>
      <c r="BL16" s="409"/>
      <c r="BM16" s="409"/>
      <c r="BN16" s="409"/>
      <c r="BO16" s="409"/>
      <c r="BP16" s="409"/>
      <c r="BQ16" s="409"/>
      <c r="BR16" s="409"/>
      <c r="BS16" s="409"/>
      <c r="BT16" s="409"/>
      <c r="BU16" s="409"/>
      <c r="BV16" s="409"/>
    </row>
    <row r="17" spans="1:74" ht="11.1" customHeight="1" x14ac:dyDescent="0.2">
      <c r="A17" s="61" t="s">
        <v>681</v>
      </c>
      <c r="B17" s="175" t="s">
        <v>565</v>
      </c>
      <c r="C17" s="218">
        <v>1.019223</v>
      </c>
      <c r="D17" s="218">
        <v>0.95410099999999998</v>
      </c>
      <c r="E17" s="218">
        <v>1.019449</v>
      </c>
      <c r="F17" s="218">
        <v>1.0132969999999999</v>
      </c>
      <c r="G17" s="218">
        <v>1.084803</v>
      </c>
      <c r="H17" s="218">
        <v>1.1059969999999999</v>
      </c>
      <c r="I17" s="218">
        <v>1.122384</v>
      </c>
      <c r="J17" s="218">
        <v>1.133157</v>
      </c>
      <c r="K17" s="218">
        <v>1.1228940000000001</v>
      </c>
      <c r="L17" s="218">
        <v>1.0838650000000001</v>
      </c>
      <c r="M17" s="218">
        <v>1.1130660000000001</v>
      </c>
      <c r="N17" s="218">
        <v>1.134091</v>
      </c>
      <c r="O17" s="218">
        <v>1.0534479999999999</v>
      </c>
      <c r="P17" s="218">
        <v>1.064238</v>
      </c>
      <c r="Q17" s="218">
        <v>1.07419</v>
      </c>
      <c r="R17" s="218">
        <v>1.026632</v>
      </c>
      <c r="S17" s="218">
        <v>1.0893820000000001</v>
      </c>
      <c r="T17" s="218">
        <v>1.099629</v>
      </c>
      <c r="U17" s="218">
        <v>1.06548</v>
      </c>
      <c r="V17" s="218">
        <v>1.0451900000000001</v>
      </c>
      <c r="W17" s="218">
        <v>1.001064</v>
      </c>
      <c r="X17" s="218">
        <v>1.005898</v>
      </c>
      <c r="Y17" s="218">
        <v>1.0320640000000001</v>
      </c>
      <c r="Z17" s="218">
        <v>1.1524779999999999</v>
      </c>
      <c r="AA17" s="218">
        <v>1.0608029999999999</v>
      </c>
      <c r="AB17" s="218">
        <v>0.966283</v>
      </c>
      <c r="AC17" s="218">
        <v>1.0118339999999999</v>
      </c>
      <c r="AD17" s="218">
        <v>1.0929009999999999</v>
      </c>
      <c r="AE17" s="218">
        <v>1.03948</v>
      </c>
      <c r="AF17" s="218">
        <v>1.0871310000000001</v>
      </c>
      <c r="AG17" s="218">
        <v>1.131902</v>
      </c>
      <c r="AH17" s="218">
        <v>1.114933</v>
      </c>
      <c r="AI17" s="218">
        <v>1.135928</v>
      </c>
      <c r="AJ17" s="218">
        <v>1.0848340000000001</v>
      </c>
      <c r="AK17" s="218">
        <v>1.126263</v>
      </c>
      <c r="AL17" s="218">
        <v>1.1790929999999999</v>
      </c>
      <c r="AM17" s="218">
        <v>1.1182209999999999</v>
      </c>
      <c r="AN17" s="218">
        <v>1.0803179999999999</v>
      </c>
      <c r="AO17" s="218">
        <v>1.0093179999999999</v>
      </c>
      <c r="AP17" s="218">
        <v>1.079496</v>
      </c>
      <c r="AQ17" s="218">
        <v>1.0270619999999999</v>
      </c>
      <c r="AR17" s="218">
        <v>1.124763</v>
      </c>
      <c r="AS17" s="218">
        <v>1.1076710000000001</v>
      </c>
      <c r="AT17" s="218">
        <v>1.1623490000000001</v>
      </c>
      <c r="AU17" s="218">
        <v>1.0095959999999999</v>
      </c>
      <c r="AV17" s="218">
        <v>1.024383</v>
      </c>
      <c r="AW17" s="218">
        <v>1.1798960000000001</v>
      </c>
      <c r="AX17" s="218">
        <v>1.1052569999999999</v>
      </c>
      <c r="AY17" s="218">
        <v>1.0230330000000001</v>
      </c>
      <c r="AZ17" s="218">
        <v>0.95489299999999999</v>
      </c>
      <c r="BA17" s="218">
        <v>0.99851599999999996</v>
      </c>
      <c r="BB17" s="218">
        <v>1.0385</v>
      </c>
      <c r="BC17" s="218">
        <v>1.030465</v>
      </c>
      <c r="BD17" s="329">
        <v>1.0742210000000001</v>
      </c>
      <c r="BE17" s="329">
        <v>1.096786</v>
      </c>
      <c r="BF17" s="329">
        <v>1.098238</v>
      </c>
      <c r="BG17" s="329">
        <v>1.0726199999999999</v>
      </c>
      <c r="BH17" s="329">
        <v>1.0384850000000001</v>
      </c>
      <c r="BI17" s="329">
        <v>1.0887530000000001</v>
      </c>
      <c r="BJ17" s="329">
        <v>1.129734</v>
      </c>
      <c r="BK17" s="329">
        <v>1.0612699999999999</v>
      </c>
      <c r="BL17" s="329">
        <v>1.04386</v>
      </c>
      <c r="BM17" s="329">
        <v>1.0387489999999999</v>
      </c>
      <c r="BN17" s="329">
        <v>1.063269</v>
      </c>
      <c r="BO17" s="329">
        <v>1.065499</v>
      </c>
      <c r="BP17" s="329">
        <v>1.0743990000000001</v>
      </c>
      <c r="BQ17" s="329">
        <v>1.1076550000000001</v>
      </c>
      <c r="BR17" s="329">
        <v>1.107977</v>
      </c>
      <c r="BS17" s="329">
        <v>1.085356</v>
      </c>
      <c r="BT17" s="329">
        <v>1.0517209999999999</v>
      </c>
      <c r="BU17" s="329">
        <v>1.0907560000000001</v>
      </c>
      <c r="BV17" s="329">
        <v>1.1290819999999999</v>
      </c>
    </row>
    <row r="18" spans="1:74" ht="11.1" customHeight="1" x14ac:dyDescent="0.2">
      <c r="A18" s="61" t="s">
        <v>680</v>
      </c>
      <c r="B18" s="175" t="s">
        <v>1193</v>
      </c>
      <c r="C18" s="218">
        <v>2.1144829999999999</v>
      </c>
      <c r="D18" s="218">
        <v>2.0085709999999999</v>
      </c>
      <c r="E18" s="218">
        <v>2.1945800000000002</v>
      </c>
      <c r="F18" s="218">
        <v>2.1864659999999998</v>
      </c>
      <c r="G18" s="218">
        <v>2.2336450000000001</v>
      </c>
      <c r="H18" s="218">
        <v>2.1879330000000001</v>
      </c>
      <c r="I18" s="218">
        <v>2.2062580000000001</v>
      </c>
      <c r="J18" s="218">
        <v>2.227322</v>
      </c>
      <c r="K18" s="218">
        <v>2.170566</v>
      </c>
      <c r="L18" s="218">
        <v>2.3130959999999998</v>
      </c>
      <c r="M18" s="218">
        <v>2.3730660000000001</v>
      </c>
      <c r="N18" s="218">
        <v>2.3584830000000001</v>
      </c>
      <c r="O18" s="218">
        <v>2.3840319999999999</v>
      </c>
      <c r="P18" s="218">
        <v>2.4006889999999999</v>
      </c>
      <c r="Q18" s="218">
        <v>2.3848699999999998</v>
      </c>
      <c r="R18" s="218">
        <v>2.3788320000000001</v>
      </c>
      <c r="S18" s="218">
        <v>2.393386</v>
      </c>
      <c r="T18" s="218">
        <v>2.3380990000000001</v>
      </c>
      <c r="U18" s="218">
        <v>2.3265799999999999</v>
      </c>
      <c r="V18" s="218">
        <v>2.3709669999999998</v>
      </c>
      <c r="W18" s="218">
        <v>2.4619330000000001</v>
      </c>
      <c r="X18" s="218">
        <v>2.5067729999999999</v>
      </c>
      <c r="Y18" s="218">
        <v>2.535933</v>
      </c>
      <c r="Z18" s="218">
        <v>2.4153859999999998</v>
      </c>
      <c r="AA18" s="218">
        <v>2.3787410000000002</v>
      </c>
      <c r="AB18" s="218">
        <v>2.4896769999999999</v>
      </c>
      <c r="AC18" s="218">
        <v>2.4845480000000002</v>
      </c>
      <c r="AD18" s="218">
        <v>2.5131990000000002</v>
      </c>
      <c r="AE18" s="218">
        <v>2.5563539999999998</v>
      </c>
      <c r="AF18" s="218">
        <v>2.541566</v>
      </c>
      <c r="AG18" s="218">
        <v>2.6183860000000001</v>
      </c>
      <c r="AH18" s="218">
        <v>2.715096</v>
      </c>
      <c r="AI18" s="218">
        <v>2.791166</v>
      </c>
      <c r="AJ18" s="218">
        <v>2.766451</v>
      </c>
      <c r="AK18" s="218">
        <v>2.746899</v>
      </c>
      <c r="AL18" s="218">
        <v>2.6598060000000001</v>
      </c>
      <c r="AM18" s="218">
        <v>2.6391610000000001</v>
      </c>
      <c r="AN18" s="218">
        <v>2.6840350000000002</v>
      </c>
      <c r="AO18" s="218">
        <v>2.7925469999999999</v>
      </c>
      <c r="AP18" s="218">
        <v>2.9186329999999998</v>
      </c>
      <c r="AQ18" s="218">
        <v>2.8804829999999999</v>
      </c>
      <c r="AR18" s="218">
        <v>3.0444330000000002</v>
      </c>
      <c r="AS18" s="218">
        <v>3.0614509999999999</v>
      </c>
      <c r="AT18" s="218">
        <v>3.0865800000000001</v>
      </c>
      <c r="AU18" s="218">
        <v>3.1254330000000001</v>
      </c>
      <c r="AV18" s="218">
        <v>3.1260319999999999</v>
      </c>
      <c r="AW18" s="218">
        <v>3.0728659999999999</v>
      </c>
      <c r="AX18" s="218">
        <v>3.1214499999999998</v>
      </c>
      <c r="AY18" s="218">
        <v>2.9803220000000001</v>
      </c>
      <c r="AZ18" s="218">
        <v>3.0996069999999998</v>
      </c>
      <c r="BA18" s="218">
        <v>3.1812909999999999</v>
      </c>
      <c r="BB18" s="218">
        <v>3.1795107533000002</v>
      </c>
      <c r="BC18" s="218">
        <v>3.2068989380000001</v>
      </c>
      <c r="BD18" s="329">
        <v>3.2165119999999998</v>
      </c>
      <c r="BE18" s="329">
        <v>3.2345929999999998</v>
      </c>
      <c r="BF18" s="329">
        <v>3.2831000000000001</v>
      </c>
      <c r="BG18" s="329">
        <v>3.29792</v>
      </c>
      <c r="BH18" s="329">
        <v>3.320414</v>
      </c>
      <c r="BI18" s="329">
        <v>3.3217639999999999</v>
      </c>
      <c r="BJ18" s="329">
        <v>3.2883559999999998</v>
      </c>
      <c r="BK18" s="329">
        <v>3.275703</v>
      </c>
      <c r="BL18" s="329">
        <v>3.3196119999999998</v>
      </c>
      <c r="BM18" s="329">
        <v>3.327353</v>
      </c>
      <c r="BN18" s="329">
        <v>3.3865750000000001</v>
      </c>
      <c r="BO18" s="329">
        <v>3.4180000000000001</v>
      </c>
      <c r="BP18" s="329">
        <v>3.4144459999999999</v>
      </c>
      <c r="BQ18" s="329">
        <v>3.4251909999999999</v>
      </c>
      <c r="BR18" s="329">
        <v>3.4506209999999999</v>
      </c>
      <c r="BS18" s="329">
        <v>3.501493</v>
      </c>
      <c r="BT18" s="329">
        <v>3.5577269999999999</v>
      </c>
      <c r="BU18" s="329">
        <v>3.5997349999999999</v>
      </c>
      <c r="BV18" s="329">
        <v>3.5860020000000001</v>
      </c>
    </row>
    <row r="19" spans="1:74" ht="11.1" customHeight="1" x14ac:dyDescent="0.2">
      <c r="A19" s="61" t="s">
        <v>1159</v>
      </c>
      <c r="B19" s="175" t="s">
        <v>1160</v>
      </c>
      <c r="C19" s="218">
        <v>0.98183100000000001</v>
      </c>
      <c r="D19" s="218">
        <v>0.97165999999999997</v>
      </c>
      <c r="E19" s="218">
        <v>1.0007349999999999</v>
      </c>
      <c r="F19" s="218">
        <v>0.99442299999999995</v>
      </c>
      <c r="G19" s="218">
        <v>0.991483</v>
      </c>
      <c r="H19" s="218">
        <v>1.0140290000000001</v>
      </c>
      <c r="I19" s="218">
        <v>1.0030589999999999</v>
      </c>
      <c r="J19" s="218">
        <v>1.026885</v>
      </c>
      <c r="K19" s="218">
        <v>1.01081</v>
      </c>
      <c r="L19" s="218">
        <v>1.0227459999999999</v>
      </c>
      <c r="M19" s="218">
        <v>1.0761989999999999</v>
      </c>
      <c r="N19" s="218">
        <v>1.0851519999999999</v>
      </c>
      <c r="O19" s="218">
        <v>1.021808</v>
      </c>
      <c r="P19" s="218">
        <v>1.0131570000000001</v>
      </c>
      <c r="Q19" s="218">
        <v>0.99024400000000001</v>
      </c>
      <c r="R19" s="218">
        <v>1.0012920000000001</v>
      </c>
      <c r="S19" s="218">
        <v>1.0154449999999999</v>
      </c>
      <c r="T19" s="218">
        <v>1.0018050000000001</v>
      </c>
      <c r="U19" s="218">
        <v>0.92734099999999997</v>
      </c>
      <c r="V19" s="218">
        <v>0.95339600000000002</v>
      </c>
      <c r="W19" s="218">
        <v>0.919095</v>
      </c>
      <c r="X19" s="218">
        <v>0.90036799999999995</v>
      </c>
      <c r="Y19" s="218">
        <v>0.91288599999999998</v>
      </c>
      <c r="Z19" s="218">
        <v>0.90369299999999997</v>
      </c>
      <c r="AA19" s="218">
        <v>0.89124400000000004</v>
      </c>
      <c r="AB19" s="218">
        <v>0.90458000000000005</v>
      </c>
      <c r="AC19" s="218">
        <v>0.94930599999999998</v>
      </c>
      <c r="AD19" s="218">
        <v>0.97013400000000005</v>
      </c>
      <c r="AE19" s="218">
        <v>1.009749</v>
      </c>
      <c r="AF19" s="218">
        <v>1.031541</v>
      </c>
      <c r="AG19" s="218">
        <v>1.0189029999999999</v>
      </c>
      <c r="AH19" s="218">
        <v>1.0019400000000001</v>
      </c>
      <c r="AI19" s="218">
        <v>0.99647799999999997</v>
      </c>
      <c r="AJ19" s="218">
        <v>1.050038</v>
      </c>
      <c r="AK19" s="218">
        <v>1.0820510000000001</v>
      </c>
      <c r="AL19" s="218">
        <v>1.1012470000000001</v>
      </c>
      <c r="AM19" s="218">
        <v>1.0016080000000001</v>
      </c>
      <c r="AN19" s="218">
        <v>1.017838</v>
      </c>
      <c r="AO19" s="218">
        <v>1.023504</v>
      </c>
      <c r="AP19" s="218">
        <v>1.0422130000000001</v>
      </c>
      <c r="AQ19" s="218">
        <v>1.056505</v>
      </c>
      <c r="AR19" s="218">
        <v>1.08599</v>
      </c>
      <c r="AS19" s="218">
        <v>1.0898270000000001</v>
      </c>
      <c r="AT19" s="218">
        <v>1.032996</v>
      </c>
      <c r="AU19" s="218">
        <v>1.0451060000000001</v>
      </c>
      <c r="AV19" s="218">
        <v>1.0341659999999999</v>
      </c>
      <c r="AW19" s="218">
        <v>1.0501990000000001</v>
      </c>
      <c r="AX19" s="218">
        <v>1.138744</v>
      </c>
      <c r="AY19" s="218">
        <v>1.0527439999999999</v>
      </c>
      <c r="AZ19" s="218">
        <v>1.044527</v>
      </c>
      <c r="BA19" s="218">
        <v>1.0497350000000001</v>
      </c>
      <c r="BB19" s="218">
        <v>1.0402691666999999</v>
      </c>
      <c r="BC19" s="218">
        <v>1.0673180871000001</v>
      </c>
      <c r="BD19" s="329">
        <v>1.0512170000000001</v>
      </c>
      <c r="BE19" s="329">
        <v>1.0556570000000001</v>
      </c>
      <c r="BF19" s="329">
        <v>1.067348</v>
      </c>
      <c r="BG19" s="329">
        <v>1.068962</v>
      </c>
      <c r="BH19" s="329">
        <v>1.0615490000000001</v>
      </c>
      <c r="BI19" s="329">
        <v>1.0654300000000001</v>
      </c>
      <c r="BJ19" s="329">
        <v>1.0591159999999999</v>
      </c>
      <c r="BK19" s="329">
        <v>1.045345</v>
      </c>
      <c r="BL19" s="329">
        <v>1.043558</v>
      </c>
      <c r="BM19" s="329">
        <v>1.049696</v>
      </c>
      <c r="BN19" s="329">
        <v>1.049221</v>
      </c>
      <c r="BO19" s="329">
        <v>1.063388</v>
      </c>
      <c r="BP19" s="329">
        <v>1.066465</v>
      </c>
      <c r="BQ19" s="329">
        <v>1.070408</v>
      </c>
      <c r="BR19" s="329">
        <v>1.0701309999999999</v>
      </c>
      <c r="BS19" s="329">
        <v>1.077161</v>
      </c>
      <c r="BT19" s="329">
        <v>1.0763020000000001</v>
      </c>
      <c r="BU19" s="329">
        <v>1.0708169999999999</v>
      </c>
      <c r="BV19" s="329">
        <v>1.0611360000000001</v>
      </c>
    </row>
    <row r="20" spans="1:74" ht="11.1" customHeight="1" x14ac:dyDescent="0.2">
      <c r="A20" s="61" t="s">
        <v>1043</v>
      </c>
      <c r="B20" s="175" t="s">
        <v>123</v>
      </c>
      <c r="C20" s="218">
        <v>0.91829000000000005</v>
      </c>
      <c r="D20" s="218">
        <v>0.90357100000000001</v>
      </c>
      <c r="E20" s="218">
        <v>0.90896699999999997</v>
      </c>
      <c r="F20" s="218">
        <v>0.88460000000000005</v>
      </c>
      <c r="G20" s="218">
        <v>0.89419300000000002</v>
      </c>
      <c r="H20" s="218">
        <v>0.90746599999999999</v>
      </c>
      <c r="I20" s="218">
        <v>0.88841899999999996</v>
      </c>
      <c r="J20" s="218">
        <v>0.902451</v>
      </c>
      <c r="K20" s="218">
        <v>0.886266</v>
      </c>
      <c r="L20" s="218">
        <v>0.90364500000000003</v>
      </c>
      <c r="M20" s="218">
        <v>0.94610000000000005</v>
      </c>
      <c r="N20" s="218">
        <v>0.95864499999999997</v>
      </c>
      <c r="O20" s="218">
        <v>0.93670900000000001</v>
      </c>
      <c r="P20" s="218">
        <v>0.91886199999999996</v>
      </c>
      <c r="Q20" s="218">
        <v>0.88864500000000002</v>
      </c>
      <c r="R20" s="218">
        <v>0.87819999999999998</v>
      </c>
      <c r="S20" s="218">
        <v>0.89083800000000002</v>
      </c>
      <c r="T20" s="218">
        <v>0.88376600000000005</v>
      </c>
      <c r="U20" s="218">
        <v>0.81406400000000001</v>
      </c>
      <c r="V20" s="218">
        <v>0.84167700000000001</v>
      </c>
      <c r="W20" s="218">
        <v>0.81253299999999995</v>
      </c>
      <c r="X20" s="218">
        <v>0.80567699999999998</v>
      </c>
      <c r="Y20" s="218">
        <v>0.82479999999999998</v>
      </c>
      <c r="Z20" s="218">
        <v>0.82522499999999999</v>
      </c>
      <c r="AA20" s="218">
        <v>0.79928999999999994</v>
      </c>
      <c r="AB20" s="218">
        <v>0.80335699999999999</v>
      </c>
      <c r="AC20" s="218">
        <v>0.82645100000000005</v>
      </c>
      <c r="AD20" s="218">
        <v>0.85336599999999996</v>
      </c>
      <c r="AE20" s="218">
        <v>0.87732200000000005</v>
      </c>
      <c r="AF20" s="218">
        <v>0.890733</v>
      </c>
      <c r="AG20" s="218">
        <v>0.868483</v>
      </c>
      <c r="AH20" s="218">
        <v>0.84770900000000005</v>
      </c>
      <c r="AI20" s="218">
        <v>0.85213300000000003</v>
      </c>
      <c r="AJ20" s="218">
        <v>0.90306399999999998</v>
      </c>
      <c r="AK20" s="218">
        <v>0.93049999999999999</v>
      </c>
      <c r="AL20" s="218">
        <v>0.94854799999999995</v>
      </c>
      <c r="AM20" s="218">
        <v>0.91432199999999997</v>
      </c>
      <c r="AN20" s="218">
        <v>0.90717800000000004</v>
      </c>
      <c r="AO20" s="218">
        <v>0.90696699999999997</v>
      </c>
      <c r="AP20" s="218">
        <v>0.92789999999999995</v>
      </c>
      <c r="AQ20" s="218">
        <v>0.93674100000000005</v>
      </c>
      <c r="AR20" s="218">
        <v>0.95863299999999996</v>
      </c>
      <c r="AS20" s="218">
        <v>0.94880600000000004</v>
      </c>
      <c r="AT20" s="218">
        <v>0.92467699999999997</v>
      </c>
      <c r="AU20" s="218">
        <v>0.91923299999999997</v>
      </c>
      <c r="AV20" s="218">
        <v>0.92390300000000003</v>
      </c>
      <c r="AW20" s="218">
        <v>0.95243299999999997</v>
      </c>
      <c r="AX20" s="218">
        <v>1.001741</v>
      </c>
      <c r="AY20" s="218">
        <v>0.959839</v>
      </c>
      <c r="AZ20" s="218">
        <v>0.95671399999999995</v>
      </c>
      <c r="BA20" s="218">
        <v>0.95125800000000005</v>
      </c>
      <c r="BB20" s="218">
        <v>0.92686666666999995</v>
      </c>
      <c r="BC20" s="218">
        <v>0.9529651871</v>
      </c>
      <c r="BD20" s="329">
        <v>0.93505459999999996</v>
      </c>
      <c r="BE20" s="329">
        <v>0.92658490000000004</v>
      </c>
      <c r="BF20" s="329">
        <v>0.93013880000000004</v>
      </c>
      <c r="BG20" s="329">
        <v>0.92925789999999997</v>
      </c>
      <c r="BH20" s="329">
        <v>0.92130049999999997</v>
      </c>
      <c r="BI20" s="329">
        <v>0.9226645</v>
      </c>
      <c r="BJ20" s="329">
        <v>0.92266049999999999</v>
      </c>
      <c r="BK20" s="329">
        <v>0.92240999999999995</v>
      </c>
      <c r="BL20" s="329">
        <v>0.92172209999999999</v>
      </c>
      <c r="BM20" s="329">
        <v>0.92444999999999999</v>
      </c>
      <c r="BN20" s="329">
        <v>0.92393309999999995</v>
      </c>
      <c r="BO20" s="329">
        <v>0.9344981</v>
      </c>
      <c r="BP20" s="329">
        <v>0.93520320000000001</v>
      </c>
      <c r="BQ20" s="329">
        <v>0.93679159999999995</v>
      </c>
      <c r="BR20" s="329">
        <v>0.93767690000000004</v>
      </c>
      <c r="BS20" s="329">
        <v>0.94241529999999996</v>
      </c>
      <c r="BT20" s="329">
        <v>0.94390620000000003</v>
      </c>
      <c r="BU20" s="329">
        <v>0.93587469999999995</v>
      </c>
      <c r="BV20" s="329">
        <v>0.93196559999999995</v>
      </c>
    </row>
    <row r="21" spans="1:74" ht="11.1" customHeight="1" x14ac:dyDescent="0.2">
      <c r="A21" s="61" t="s">
        <v>1161</v>
      </c>
      <c r="B21" s="175" t="s">
        <v>1162</v>
      </c>
      <c r="C21" s="218">
        <v>0.17852829032</v>
      </c>
      <c r="D21" s="218">
        <v>0.15738614285999999</v>
      </c>
      <c r="E21" s="218">
        <v>0.17455229032</v>
      </c>
      <c r="F21" s="218">
        <v>0.18160100000000001</v>
      </c>
      <c r="G21" s="218">
        <v>0.16853609677</v>
      </c>
      <c r="H21" s="218">
        <v>0.16813866666999999</v>
      </c>
      <c r="I21" s="218">
        <v>0.15872087097000001</v>
      </c>
      <c r="J21" s="218">
        <v>0.19304451613000001</v>
      </c>
      <c r="K21" s="218">
        <v>0.17269833333000001</v>
      </c>
      <c r="L21" s="218">
        <v>0.17618087096999999</v>
      </c>
      <c r="M21" s="218">
        <v>0.18526033333</v>
      </c>
      <c r="N21" s="218">
        <v>0.19721116128999999</v>
      </c>
      <c r="O21" s="218">
        <v>0.19235516128999999</v>
      </c>
      <c r="P21" s="218">
        <v>0.19121813793</v>
      </c>
      <c r="Q21" s="218">
        <v>0.17023148387000001</v>
      </c>
      <c r="R21" s="218">
        <v>0.16203866667</v>
      </c>
      <c r="S21" s="218">
        <v>0.19426754838999999</v>
      </c>
      <c r="T21" s="218">
        <v>0.19642466667</v>
      </c>
      <c r="U21" s="218">
        <v>0.19408145161000001</v>
      </c>
      <c r="V21" s="218">
        <v>0.1971</v>
      </c>
      <c r="W21" s="218">
        <v>0.21461333332999999</v>
      </c>
      <c r="X21" s="218">
        <v>0.18804716128999999</v>
      </c>
      <c r="Y21" s="218">
        <v>0.201849</v>
      </c>
      <c r="Z21" s="218">
        <v>0.19750409677</v>
      </c>
      <c r="AA21" s="218">
        <v>0.18706338710000001</v>
      </c>
      <c r="AB21" s="218">
        <v>0.18373371428999999</v>
      </c>
      <c r="AC21" s="218">
        <v>0.18606909677</v>
      </c>
      <c r="AD21" s="218">
        <v>0.21382033333</v>
      </c>
      <c r="AE21" s="218">
        <v>0.20962322581000001</v>
      </c>
      <c r="AF21" s="218">
        <v>0.19007166667</v>
      </c>
      <c r="AG21" s="218">
        <v>0.22227080645</v>
      </c>
      <c r="AH21" s="218">
        <v>0.23579154838999999</v>
      </c>
      <c r="AI21" s="218">
        <v>0.21546799999999999</v>
      </c>
      <c r="AJ21" s="218">
        <v>0.21167612902999999</v>
      </c>
      <c r="AK21" s="218">
        <v>0.21961733333</v>
      </c>
      <c r="AL21" s="218">
        <v>0.21815451613</v>
      </c>
      <c r="AM21" s="218">
        <v>0.22296406452</v>
      </c>
      <c r="AN21" s="218">
        <v>0.18028885714000001</v>
      </c>
      <c r="AO21" s="218">
        <v>0.20005722580999999</v>
      </c>
      <c r="AP21" s="218">
        <v>0.21657000000000001</v>
      </c>
      <c r="AQ21" s="218">
        <v>0.20511954838999999</v>
      </c>
      <c r="AR21" s="218">
        <v>0.24846766667</v>
      </c>
      <c r="AS21" s="218">
        <v>0.22078019355</v>
      </c>
      <c r="AT21" s="218">
        <v>0.232487</v>
      </c>
      <c r="AU21" s="218">
        <v>0.20246566666999999</v>
      </c>
      <c r="AV21" s="218">
        <v>0.23014193548</v>
      </c>
      <c r="AW21" s="218">
        <v>0.243094</v>
      </c>
      <c r="AX21" s="218">
        <v>0.24059848386999999</v>
      </c>
      <c r="AY21" s="218">
        <v>0.21213441934999999</v>
      </c>
      <c r="AZ21" s="218">
        <v>0.19871557142999999</v>
      </c>
      <c r="BA21" s="218">
        <v>0.19796567742000001</v>
      </c>
      <c r="BB21" s="218">
        <v>0.20255000000000001</v>
      </c>
      <c r="BC21" s="218">
        <v>0.2117415</v>
      </c>
      <c r="BD21" s="329">
        <v>0.21665010000000001</v>
      </c>
      <c r="BE21" s="329">
        <v>0.22005240000000001</v>
      </c>
      <c r="BF21" s="329">
        <v>0.217504</v>
      </c>
      <c r="BG21" s="329">
        <v>0.21358659999999999</v>
      </c>
      <c r="BH21" s="329">
        <v>0.21436050000000001</v>
      </c>
      <c r="BI21" s="329">
        <v>0.2247162</v>
      </c>
      <c r="BJ21" s="329">
        <v>0.22909640000000001</v>
      </c>
      <c r="BK21" s="329">
        <v>0.21591940000000001</v>
      </c>
      <c r="BL21" s="329">
        <v>0.21040149999999999</v>
      </c>
      <c r="BM21" s="329">
        <v>0.21325069999999999</v>
      </c>
      <c r="BN21" s="329">
        <v>0.22283210000000001</v>
      </c>
      <c r="BO21" s="329">
        <v>0.22476699999999999</v>
      </c>
      <c r="BP21" s="329">
        <v>0.2276793</v>
      </c>
      <c r="BQ21" s="329">
        <v>0.23068759999999999</v>
      </c>
      <c r="BR21" s="329">
        <v>0.22809460000000001</v>
      </c>
      <c r="BS21" s="329">
        <v>0.22407650000000001</v>
      </c>
      <c r="BT21" s="329">
        <v>0.2250847</v>
      </c>
      <c r="BU21" s="329">
        <v>0.2353664</v>
      </c>
      <c r="BV21" s="329">
        <v>0.23952419999999999</v>
      </c>
    </row>
    <row r="22" spans="1:74" ht="11.1" customHeight="1" x14ac:dyDescent="0.2">
      <c r="A22" s="61" t="s">
        <v>682</v>
      </c>
      <c r="B22" s="175" t="s">
        <v>135</v>
      </c>
      <c r="C22" s="218">
        <v>0.30344500000000002</v>
      </c>
      <c r="D22" s="218">
        <v>-0.114218</v>
      </c>
      <c r="E22" s="218">
        <v>-0.124524</v>
      </c>
      <c r="F22" s="218">
        <v>-0.12367499999999999</v>
      </c>
      <c r="G22" s="218">
        <v>4.9168999999999997E-2</v>
      </c>
      <c r="H22" s="218">
        <v>-0.109627</v>
      </c>
      <c r="I22" s="218">
        <v>-0.57151799999999997</v>
      </c>
      <c r="J22" s="218">
        <v>-0.74335600000000002</v>
      </c>
      <c r="K22" s="218">
        <v>-0.82670500000000002</v>
      </c>
      <c r="L22" s="218">
        <v>-0.95881499999999997</v>
      </c>
      <c r="M22" s="218">
        <v>-0.66247800000000001</v>
      </c>
      <c r="N22" s="218">
        <v>-1.342449</v>
      </c>
      <c r="O22" s="218">
        <v>-0.408555</v>
      </c>
      <c r="P22" s="218">
        <v>-0.99287099999999995</v>
      </c>
      <c r="Q22" s="218">
        <v>-1.2104870000000001</v>
      </c>
      <c r="R22" s="218">
        <v>-1.256235</v>
      </c>
      <c r="S22" s="218">
        <v>-0.99805299999999997</v>
      </c>
      <c r="T22" s="218">
        <v>-0.93848699999999996</v>
      </c>
      <c r="U22" s="218">
        <v>-1.0784050000000001</v>
      </c>
      <c r="V22" s="218">
        <v>-0.80618800000000002</v>
      </c>
      <c r="W22" s="218">
        <v>-1.0015890000000001</v>
      </c>
      <c r="X22" s="218">
        <v>-1.2480169999999999</v>
      </c>
      <c r="Y22" s="218">
        <v>-1.332238</v>
      </c>
      <c r="Z22" s="218">
        <v>-1.525299</v>
      </c>
      <c r="AA22" s="218">
        <v>-0.63896500000000001</v>
      </c>
      <c r="AB22" s="218">
        <v>-1.1536850000000001</v>
      </c>
      <c r="AC22" s="218">
        <v>-0.96693399999999996</v>
      </c>
      <c r="AD22" s="218">
        <v>-0.68905700000000003</v>
      </c>
      <c r="AE22" s="218">
        <v>-0.90831799999999996</v>
      </c>
      <c r="AF22" s="218">
        <v>-1.3188489999999999</v>
      </c>
      <c r="AG22" s="218">
        <v>-1.504672</v>
      </c>
      <c r="AH22" s="218">
        <v>-1.5043150000000001</v>
      </c>
      <c r="AI22" s="218">
        <v>-1.413176</v>
      </c>
      <c r="AJ22" s="218">
        <v>-1.8247930000000001</v>
      </c>
      <c r="AK22" s="218">
        <v>-1.7368779999999999</v>
      </c>
      <c r="AL22" s="218">
        <v>-2.6133929999999999</v>
      </c>
      <c r="AM22" s="218">
        <v>-2.0953010000000001</v>
      </c>
      <c r="AN22" s="218">
        <v>-1.419281</v>
      </c>
      <c r="AO22" s="218">
        <v>-1.6364860000000001</v>
      </c>
      <c r="AP22" s="218">
        <v>-1.6606430000000001</v>
      </c>
      <c r="AQ22" s="218">
        <v>-1.617208</v>
      </c>
      <c r="AR22" s="218">
        <v>-1.9997419999999999</v>
      </c>
      <c r="AS22" s="218">
        <v>-2.2282730000000002</v>
      </c>
      <c r="AT22" s="218">
        <v>-2.3063579999999999</v>
      </c>
      <c r="AU22" s="218">
        <v>-1.9686650000000001</v>
      </c>
      <c r="AV22" s="218">
        <v>-1.9607129999999999</v>
      </c>
      <c r="AW22" s="218">
        <v>-2.1747570000000001</v>
      </c>
      <c r="AX22" s="218">
        <v>-2.2865510000000002</v>
      </c>
      <c r="AY22" s="218">
        <v>-1.833145</v>
      </c>
      <c r="AZ22" s="218">
        <v>-2.1366670000000001</v>
      </c>
      <c r="BA22" s="218">
        <v>-1.7252320000000001</v>
      </c>
      <c r="BB22" s="218">
        <v>-2.1526514933000001</v>
      </c>
      <c r="BC22" s="218">
        <v>-1.9622770481</v>
      </c>
      <c r="BD22" s="329">
        <v>-1.88175</v>
      </c>
      <c r="BE22" s="329">
        <v>-2.0952039999999998</v>
      </c>
      <c r="BF22" s="329">
        <v>-2.244348</v>
      </c>
      <c r="BG22" s="329">
        <v>-2.365875</v>
      </c>
      <c r="BH22" s="329">
        <v>-1.9864679999999999</v>
      </c>
      <c r="BI22" s="329">
        <v>-2.4034059999999999</v>
      </c>
      <c r="BJ22" s="329">
        <v>-2.5741420000000002</v>
      </c>
      <c r="BK22" s="329">
        <v>-1.872779</v>
      </c>
      <c r="BL22" s="329">
        <v>-2.5136579999999999</v>
      </c>
      <c r="BM22" s="329">
        <v>-2.2195499999999999</v>
      </c>
      <c r="BN22" s="329">
        <v>-2.223554</v>
      </c>
      <c r="BO22" s="329">
        <v>-1.9292579999999999</v>
      </c>
      <c r="BP22" s="329">
        <v>-1.9527209999999999</v>
      </c>
      <c r="BQ22" s="329">
        <v>-2.3398029999999999</v>
      </c>
      <c r="BR22" s="329">
        <v>-2.418879</v>
      </c>
      <c r="BS22" s="329">
        <v>-2.5679910000000001</v>
      </c>
      <c r="BT22" s="329">
        <v>-2.3312750000000002</v>
      </c>
      <c r="BU22" s="329">
        <v>-2.6614580000000001</v>
      </c>
      <c r="BV22" s="329">
        <v>-2.816281</v>
      </c>
    </row>
    <row r="23" spans="1:74" ht="11.1" customHeight="1" x14ac:dyDescent="0.2">
      <c r="A23" s="642" t="s">
        <v>1282</v>
      </c>
      <c r="B23" s="66" t="s">
        <v>1283</v>
      </c>
      <c r="C23" s="218">
        <v>6.0670000000000003E-3</v>
      </c>
      <c r="D23" s="218">
        <v>6.1872000000000003E-2</v>
      </c>
      <c r="E23" s="218">
        <v>-6.6473000000000004E-2</v>
      </c>
      <c r="F23" s="218">
        <v>-0.158999</v>
      </c>
      <c r="G23" s="218">
        <v>-0.14344299999999999</v>
      </c>
      <c r="H23" s="218">
        <v>-9.6970000000000001E-2</v>
      </c>
      <c r="I23" s="218">
        <v>-0.12773799999999999</v>
      </c>
      <c r="J23" s="218">
        <v>-0.103393</v>
      </c>
      <c r="K23" s="218">
        <v>-9.6206E-2</v>
      </c>
      <c r="L23" s="218">
        <v>-2.9798000000000002E-2</v>
      </c>
      <c r="M23" s="218">
        <v>-4.2729000000000003E-2</v>
      </c>
      <c r="N23" s="218">
        <v>1.3101E-2</v>
      </c>
      <c r="O23" s="218">
        <v>-4.4449000000000002E-2</v>
      </c>
      <c r="P23" s="218">
        <v>-0.13186400000000001</v>
      </c>
      <c r="Q23" s="218">
        <v>-0.132658</v>
      </c>
      <c r="R23" s="218">
        <v>-0.15335099999999999</v>
      </c>
      <c r="S23" s="218">
        <v>-0.107935</v>
      </c>
      <c r="T23" s="218">
        <v>-0.174482</v>
      </c>
      <c r="U23" s="218">
        <v>-0.15926999999999999</v>
      </c>
      <c r="V23" s="218">
        <v>-0.145229</v>
      </c>
      <c r="W23" s="218">
        <v>-0.17070099999999999</v>
      </c>
      <c r="X23" s="218">
        <v>-0.191107</v>
      </c>
      <c r="Y23" s="218">
        <v>-0.199965</v>
      </c>
      <c r="Z23" s="218">
        <v>-0.12525500000000001</v>
      </c>
      <c r="AA23" s="218">
        <v>-3.2476999999999999E-2</v>
      </c>
      <c r="AB23" s="218">
        <v>-0.16773099999999999</v>
      </c>
      <c r="AC23" s="218">
        <v>-0.22839200000000001</v>
      </c>
      <c r="AD23" s="218">
        <v>-0.239231</v>
      </c>
      <c r="AE23" s="218">
        <v>-0.301201</v>
      </c>
      <c r="AF23" s="218">
        <v>-0.193636</v>
      </c>
      <c r="AG23" s="218">
        <v>-0.39596700000000001</v>
      </c>
      <c r="AH23" s="218">
        <v>-0.38475500000000001</v>
      </c>
      <c r="AI23" s="218">
        <v>-0.29233199999999998</v>
      </c>
      <c r="AJ23" s="218">
        <v>-0.45204699999999998</v>
      </c>
      <c r="AK23" s="218">
        <v>-0.28495599999999999</v>
      </c>
      <c r="AL23" s="218">
        <v>-0.451934</v>
      </c>
      <c r="AM23" s="218">
        <v>-0.36307600000000001</v>
      </c>
      <c r="AN23" s="218">
        <v>-0.313836</v>
      </c>
      <c r="AO23" s="218">
        <v>-0.41543000000000002</v>
      </c>
      <c r="AP23" s="218">
        <v>-0.55585399999999996</v>
      </c>
      <c r="AQ23" s="218">
        <v>-0.62860300000000002</v>
      </c>
      <c r="AR23" s="218">
        <v>-0.56716699999999998</v>
      </c>
      <c r="AS23" s="218">
        <v>-0.67839899999999997</v>
      </c>
      <c r="AT23" s="218">
        <v>-0.65253099999999997</v>
      </c>
      <c r="AU23" s="218">
        <v>-0.65563800000000005</v>
      </c>
      <c r="AV23" s="218">
        <v>-0.68945299999999998</v>
      </c>
      <c r="AW23" s="218">
        <v>-0.58044899999999999</v>
      </c>
      <c r="AX23" s="218">
        <v>-0.65520199999999995</v>
      </c>
      <c r="AY23" s="218">
        <v>-0.62770000000000004</v>
      </c>
      <c r="AZ23" s="218">
        <v>-0.83815899999999999</v>
      </c>
      <c r="BA23" s="218">
        <v>-0.59570000000000001</v>
      </c>
      <c r="BB23" s="218">
        <v>-0.73590883333000001</v>
      </c>
      <c r="BC23" s="218">
        <v>-0.78569084194000005</v>
      </c>
      <c r="BD23" s="329">
        <v>-0.85001499999999997</v>
      </c>
      <c r="BE23" s="329">
        <v>-0.90628580000000003</v>
      </c>
      <c r="BF23" s="329">
        <v>-0.88174839999999999</v>
      </c>
      <c r="BG23" s="329">
        <v>-0.84435749999999998</v>
      </c>
      <c r="BH23" s="329">
        <v>-0.8770076</v>
      </c>
      <c r="BI23" s="329">
        <v>-0.81767270000000003</v>
      </c>
      <c r="BJ23" s="329">
        <v>-0.89108089999999995</v>
      </c>
      <c r="BK23" s="329">
        <v>-0.82913110000000001</v>
      </c>
      <c r="BL23" s="329">
        <v>-0.90611109999999995</v>
      </c>
      <c r="BM23" s="329">
        <v>-1.027779</v>
      </c>
      <c r="BN23" s="329">
        <v>-1.030249</v>
      </c>
      <c r="BO23" s="329">
        <v>-1.0519499999999999</v>
      </c>
      <c r="BP23" s="329">
        <v>-0.95856280000000005</v>
      </c>
      <c r="BQ23" s="329">
        <v>-1.049115</v>
      </c>
      <c r="BR23" s="329">
        <v>-1.020049</v>
      </c>
      <c r="BS23" s="329">
        <v>-0.99716910000000003</v>
      </c>
      <c r="BT23" s="329">
        <v>-1.0995600000000001</v>
      </c>
      <c r="BU23" s="329">
        <v>-1.105634</v>
      </c>
      <c r="BV23" s="329">
        <v>-1.1438090000000001</v>
      </c>
    </row>
    <row r="24" spans="1:74" ht="11.1" customHeight="1" x14ac:dyDescent="0.2">
      <c r="A24" s="61" t="s">
        <v>197</v>
      </c>
      <c r="B24" s="175" t="s">
        <v>198</v>
      </c>
      <c r="C24" s="218">
        <v>0.80496699999999999</v>
      </c>
      <c r="D24" s="218">
        <v>0.60614199999999996</v>
      </c>
      <c r="E24" s="218">
        <v>0.69667699999999999</v>
      </c>
      <c r="F24" s="218">
        <v>0.74643300000000001</v>
      </c>
      <c r="G24" s="218">
        <v>0.68287100000000001</v>
      </c>
      <c r="H24" s="218">
        <v>0.65486599999999995</v>
      </c>
      <c r="I24" s="218">
        <v>0.67964500000000005</v>
      </c>
      <c r="J24" s="218">
        <v>0.66764500000000004</v>
      </c>
      <c r="K24" s="218">
        <v>0.734066</v>
      </c>
      <c r="L24" s="218">
        <v>0.65170899999999998</v>
      </c>
      <c r="M24" s="218">
        <v>0.66866599999999998</v>
      </c>
      <c r="N24" s="218">
        <v>0.643903</v>
      </c>
      <c r="O24" s="218">
        <v>0.60425799999999996</v>
      </c>
      <c r="P24" s="218">
        <v>0.49751699999999999</v>
      </c>
      <c r="Q24" s="218">
        <v>0.46809600000000001</v>
      </c>
      <c r="R24" s="218">
        <v>0.49996600000000002</v>
      </c>
      <c r="S24" s="218">
        <v>0.64167700000000005</v>
      </c>
      <c r="T24" s="218">
        <v>0.66966599999999998</v>
      </c>
      <c r="U24" s="218">
        <v>0.57516100000000003</v>
      </c>
      <c r="V24" s="218">
        <v>0.52290300000000001</v>
      </c>
      <c r="W24" s="218">
        <v>0.74493299999999996</v>
      </c>
      <c r="X24" s="218">
        <v>0.64319300000000001</v>
      </c>
      <c r="Y24" s="218">
        <v>0.60176600000000002</v>
      </c>
      <c r="Z24" s="218">
        <v>0.70096700000000001</v>
      </c>
      <c r="AA24" s="218">
        <v>0.52669100000000002</v>
      </c>
      <c r="AB24" s="218">
        <v>0.51451499999999994</v>
      </c>
      <c r="AC24" s="218">
        <v>0.51188299999999998</v>
      </c>
      <c r="AD24" s="218">
        <v>0.54574100000000003</v>
      </c>
      <c r="AE24" s="218">
        <v>0.69306599999999996</v>
      </c>
      <c r="AF24" s="218">
        <v>0.55001</v>
      </c>
      <c r="AG24" s="218">
        <v>0.664273</v>
      </c>
      <c r="AH24" s="218">
        <v>0.61207199999999995</v>
      </c>
      <c r="AI24" s="218">
        <v>0.65302499999999997</v>
      </c>
      <c r="AJ24" s="218">
        <v>0.61153199999999996</v>
      </c>
      <c r="AK24" s="218">
        <v>0.43548999999999999</v>
      </c>
      <c r="AL24" s="218">
        <v>0.219476</v>
      </c>
      <c r="AM24" s="218">
        <v>0.42067700000000002</v>
      </c>
      <c r="AN24" s="218">
        <v>0.416966</v>
      </c>
      <c r="AO24" s="218">
        <v>0.541686</v>
      </c>
      <c r="AP24" s="218">
        <v>0.55608900000000006</v>
      </c>
      <c r="AQ24" s="218">
        <v>0.536879</v>
      </c>
      <c r="AR24" s="218">
        <v>0.36746499999999999</v>
      </c>
      <c r="AS24" s="218">
        <v>0.32497399999999999</v>
      </c>
      <c r="AT24" s="218">
        <v>0.262656</v>
      </c>
      <c r="AU24" s="218">
        <v>0.37798100000000001</v>
      </c>
      <c r="AV24" s="218">
        <v>0.30323099999999997</v>
      </c>
      <c r="AW24" s="218">
        <v>0.34491100000000002</v>
      </c>
      <c r="AX24" s="218">
        <v>0.38806800000000002</v>
      </c>
      <c r="AY24" s="218">
        <v>0.33221200000000001</v>
      </c>
      <c r="AZ24" s="218">
        <v>0.24082999999999999</v>
      </c>
      <c r="BA24" s="218">
        <v>0.202677</v>
      </c>
      <c r="BB24" s="218">
        <v>0.4110432</v>
      </c>
      <c r="BC24" s="218">
        <v>0.51563230000000004</v>
      </c>
      <c r="BD24" s="329">
        <v>0.58941589999999999</v>
      </c>
      <c r="BE24" s="329">
        <v>0.52236539999999998</v>
      </c>
      <c r="BF24" s="329">
        <v>0.45781810000000001</v>
      </c>
      <c r="BG24" s="329">
        <v>0.45163160000000002</v>
      </c>
      <c r="BH24" s="329">
        <v>0.38259880000000002</v>
      </c>
      <c r="BI24" s="329">
        <v>0.44869589999999998</v>
      </c>
      <c r="BJ24" s="329">
        <v>0.39047460000000001</v>
      </c>
      <c r="BK24" s="329">
        <v>0.3482787</v>
      </c>
      <c r="BL24" s="329">
        <v>0.3565084</v>
      </c>
      <c r="BM24" s="329">
        <v>0.45468150000000002</v>
      </c>
      <c r="BN24" s="329">
        <v>0.42122710000000002</v>
      </c>
      <c r="BO24" s="329">
        <v>0.54841070000000003</v>
      </c>
      <c r="BP24" s="329">
        <v>0.52975110000000003</v>
      </c>
      <c r="BQ24" s="329">
        <v>0.49579699999999999</v>
      </c>
      <c r="BR24" s="329">
        <v>0.43042920000000001</v>
      </c>
      <c r="BS24" s="329">
        <v>0.4645512</v>
      </c>
      <c r="BT24" s="329">
        <v>0.38068970000000002</v>
      </c>
      <c r="BU24" s="329">
        <v>0.45145990000000003</v>
      </c>
      <c r="BV24" s="329">
        <v>0.388932</v>
      </c>
    </row>
    <row r="25" spans="1:74" ht="11.1" customHeight="1" x14ac:dyDescent="0.2">
      <c r="A25" s="61" t="s">
        <v>202</v>
      </c>
      <c r="B25" s="175" t="s">
        <v>201</v>
      </c>
      <c r="C25" s="218">
        <v>-9.8972000000000004E-2</v>
      </c>
      <c r="D25" s="218">
        <v>-8.6777000000000007E-2</v>
      </c>
      <c r="E25" s="218">
        <v>-0.139706</v>
      </c>
      <c r="F25" s="218">
        <v>-0.15822700000000001</v>
      </c>
      <c r="G25" s="218">
        <v>-9.8767999999999995E-2</v>
      </c>
      <c r="H25" s="218">
        <v>-0.103546</v>
      </c>
      <c r="I25" s="218">
        <v>-0.132357</v>
      </c>
      <c r="J25" s="218">
        <v>-0.101035</v>
      </c>
      <c r="K25" s="218">
        <v>-0.103645</v>
      </c>
      <c r="L25" s="218">
        <v>-0.13942099999999999</v>
      </c>
      <c r="M25" s="218">
        <v>-0.14419699999999999</v>
      </c>
      <c r="N25" s="218">
        <v>-0.14945800000000001</v>
      </c>
      <c r="O25" s="218">
        <v>-0.127303</v>
      </c>
      <c r="P25" s="218">
        <v>-0.11440400000000001</v>
      </c>
      <c r="Q25" s="218">
        <v>-0.100693</v>
      </c>
      <c r="R25" s="218">
        <v>-9.7717999999999999E-2</v>
      </c>
      <c r="S25" s="218">
        <v>-0.11278199999999999</v>
      </c>
      <c r="T25" s="218">
        <v>-8.2954E-2</v>
      </c>
      <c r="U25" s="218">
        <v>-8.5912000000000002E-2</v>
      </c>
      <c r="V25" s="218">
        <v>-5.0445999999999998E-2</v>
      </c>
      <c r="W25" s="218">
        <v>-5.3696000000000001E-2</v>
      </c>
      <c r="X25" s="218">
        <v>-2.7373000000000001E-2</v>
      </c>
      <c r="Y25" s="218">
        <v>-2.4428999999999999E-2</v>
      </c>
      <c r="Z25" s="218">
        <v>-3.7005999999999997E-2</v>
      </c>
      <c r="AA25" s="218">
        <v>-5.0924999999999998E-2</v>
      </c>
      <c r="AB25" s="218">
        <v>-8.9623999999999995E-2</v>
      </c>
      <c r="AC25" s="218">
        <v>-4.4921000000000003E-2</v>
      </c>
      <c r="AD25" s="218">
        <v>-6.2981999999999996E-2</v>
      </c>
      <c r="AE25" s="218">
        <v>-7.5198000000000001E-2</v>
      </c>
      <c r="AF25" s="218">
        <v>-3.1283999999999999E-2</v>
      </c>
      <c r="AG25" s="218">
        <v>-3.7841E-2</v>
      </c>
      <c r="AH25" s="218">
        <v>-3.5020000000000003E-2</v>
      </c>
      <c r="AI25" s="218">
        <v>-3.7310999999999997E-2</v>
      </c>
      <c r="AJ25" s="218">
        <v>-4.7928999999999999E-2</v>
      </c>
      <c r="AK25" s="218">
        <v>-4.0979000000000002E-2</v>
      </c>
      <c r="AL25" s="218">
        <v>-5.0810000000000001E-2</v>
      </c>
      <c r="AM25" s="218">
        <v>-0.101449</v>
      </c>
      <c r="AN25" s="218">
        <v>-7.4911000000000005E-2</v>
      </c>
      <c r="AO25" s="218">
        <v>-0.100367</v>
      </c>
      <c r="AP25" s="218">
        <v>-9.8575999999999997E-2</v>
      </c>
      <c r="AQ25" s="218">
        <v>-5.0555000000000003E-2</v>
      </c>
      <c r="AR25" s="218">
        <v>-0.111245</v>
      </c>
      <c r="AS25" s="218">
        <v>-8.2597000000000004E-2</v>
      </c>
      <c r="AT25" s="218">
        <v>-8.7244000000000002E-2</v>
      </c>
      <c r="AU25" s="218">
        <v>-6.9274000000000002E-2</v>
      </c>
      <c r="AV25" s="218">
        <v>-9.8502000000000006E-2</v>
      </c>
      <c r="AW25" s="218">
        <v>-9.6710000000000004E-2</v>
      </c>
      <c r="AX25" s="218">
        <v>-7.4698000000000001E-2</v>
      </c>
      <c r="AY25" s="218">
        <v>-8.5303000000000004E-2</v>
      </c>
      <c r="AZ25" s="218">
        <v>-7.0656999999999998E-2</v>
      </c>
      <c r="BA25" s="218">
        <v>-7.3358999999999994E-2</v>
      </c>
      <c r="BB25" s="218">
        <v>-8.3877493333E-2</v>
      </c>
      <c r="BC25" s="218">
        <v>-9.8174964515999996E-2</v>
      </c>
      <c r="BD25" s="329">
        <v>-6.7774299999999996E-2</v>
      </c>
      <c r="BE25" s="329">
        <v>-5.68221E-2</v>
      </c>
      <c r="BF25" s="329">
        <v>-3.8551299999999997E-2</v>
      </c>
      <c r="BG25" s="329">
        <v>-5.9341100000000001E-2</v>
      </c>
      <c r="BH25" s="329">
        <v>-3.8354899999999997E-2</v>
      </c>
      <c r="BI25" s="329">
        <v>-4.2092600000000001E-2</v>
      </c>
      <c r="BJ25" s="329">
        <v>-4.4223999999999999E-2</v>
      </c>
      <c r="BK25" s="329">
        <v>-8.2520700000000002E-2</v>
      </c>
      <c r="BL25" s="329">
        <v>-7.3538699999999999E-2</v>
      </c>
      <c r="BM25" s="329">
        <v>-7.0549600000000004E-2</v>
      </c>
      <c r="BN25" s="329">
        <v>-6.5948800000000002E-2</v>
      </c>
      <c r="BO25" s="329">
        <v>-6.2367400000000003E-2</v>
      </c>
      <c r="BP25" s="329">
        <v>-4.6447500000000003E-2</v>
      </c>
      <c r="BQ25" s="329">
        <v>-3.8607799999999998E-2</v>
      </c>
      <c r="BR25" s="329">
        <v>-2.4237999999999999E-2</v>
      </c>
      <c r="BS25" s="329">
        <v>-2.54226E-2</v>
      </c>
      <c r="BT25" s="329">
        <v>-2.81432E-2</v>
      </c>
      <c r="BU25" s="329">
        <v>-3.0676100000000001E-2</v>
      </c>
      <c r="BV25" s="329">
        <v>-3.3303600000000003E-2</v>
      </c>
    </row>
    <row r="26" spans="1:74" ht="11.1" customHeight="1" x14ac:dyDescent="0.2">
      <c r="A26" s="61" t="s">
        <v>193</v>
      </c>
      <c r="B26" s="175" t="s">
        <v>923</v>
      </c>
      <c r="C26" s="218">
        <v>0.71601300000000001</v>
      </c>
      <c r="D26" s="218">
        <v>0.60864200000000002</v>
      </c>
      <c r="E26" s="218">
        <v>0.58671200000000001</v>
      </c>
      <c r="F26" s="218">
        <v>0.81617899999999999</v>
      </c>
      <c r="G26" s="218">
        <v>0.96300600000000003</v>
      </c>
      <c r="H26" s="218">
        <v>0.79031300000000004</v>
      </c>
      <c r="I26" s="218">
        <v>0.66098699999999999</v>
      </c>
      <c r="J26" s="218">
        <v>0.59791099999999997</v>
      </c>
      <c r="K26" s="218">
        <v>0.55117400000000005</v>
      </c>
      <c r="L26" s="218">
        <v>0.50549599999999995</v>
      </c>
      <c r="M26" s="218">
        <v>0.68462400000000001</v>
      </c>
      <c r="N26" s="218">
        <v>0.56967100000000004</v>
      </c>
      <c r="O26" s="218">
        <v>0.67927599999999999</v>
      </c>
      <c r="P26" s="218">
        <v>0.52331700000000003</v>
      </c>
      <c r="Q26" s="218">
        <v>0.477572</v>
      </c>
      <c r="R26" s="218">
        <v>0.58134799999999998</v>
      </c>
      <c r="S26" s="218">
        <v>0.59395900000000001</v>
      </c>
      <c r="T26" s="218">
        <v>0.61932100000000001</v>
      </c>
      <c r="U26" s="218">
        <v>0.58769199999999999</v>
      </c>
      <c r="V26" s="218">
        <v>0.67286199999999996</v>
      </c>
      <c r="W26" s="218">
        <v>0.40636100000000003</v>
      </c>
      <c r="X26" s="218">
        <v>0.40954800000000002</v>
      </c>
      <c r="Y26" s="218">
        <v>0.37692199999999998</v>
      </c>
      <c r="Z26" s="218">
        <v>0.32000400000000001</v>
      </c>
      <c r="AA26" s="218">
        <v>0.413443</v>
      </c>
      <c r="AB26" s="218">
        <v>0.37568800000000002</v>
      </c>
      <c r="AC26" s="218">
        <v>0.42304900000000001</v>
      </c>
      <c r="AD26" s="218">
        <v>0.60692999999999997</v>
      </c>
      <c r="AE26" s="218">
        <v>0.71012399999999998</v>
      </c>
      <c r="AF26" s="218">
        <v>0.55662400000000001</v>
      </c>
      <c r="AG26" s="218">
        <v>0.510768</v>
      </c>
      <c r="AH26" s="218">
        <v>0.48885000000000001</v>
      </c>
      <c r="AI26" s="218">
        <v>0.38449299999999997</v>
      </c>
      <c r="AJ26" s="218">
        <v>0.37327900000000003</v>
      </c>
      <c r="AK26" s="218">
        <v>0.37920999999999999</v>
      </c>
      <c r="AL26" s="218">
        <v>0.325872</v>
      </c>
      <c r="AM26" s="218">
        <v>0.246887</v>
      </c>
      <c r="AN26" s="218">
        <v>0.27213900000000002</v>
      </c>
      <c r="AO26" s="218">
        <v>0.356738</v>
      </c>
      <c r="AP26" s="218">
        <v>0.51481100000000002</v>
      </c>
      <c r="AQ26" s="218">
        <v>0.72647300000000004</v>
      </c>
      <c r="AR26" s="218">
        <v>0.49365599999999998</v>
      </c>
      <c r="AS26" s="218">
        <v>0.50487700000000002</v>
      </c>
      <c r="AT26" s="218">
        <v>0.57209900000000002</v>
      </c>
      <c r="AU26" s="218">
        <v>0.27318199999999998</v>
      </c>
      <c r="AV26" s="218">
        <v>0.40009099999999997</v>
      </c>
      <c r="AW26" s="218">
        <v>0.340258</v>
      </c>
      <c r="AX26" s="218">
        <v>0.50941800000000004</v>
      </c>
      <c r="AY26" s="218">
        <v>0.39002900000000001</v>
      </c>
      <c r="AZ26" s="218">
        <v>0.40281800000000001</v>
      </c>
      <c r="BA26" s="218">
        <v>0.42563800000000002</v>
      </c>
      <c r="BB26" s="218">
        <v>0.41454439999999998</v>
      </c>
      <c r="BC26" s="218">
        <v>0.50400037803999997</v>
      </c>
      <c r="BD26" s="329">
        <v>0.59459379999999995</v>
      </c>
      <c r="BE26" s="329">
        <v>0.52413639999999995</v>
      </c>
      <c r="BF26" s="329">
        <v>0.52337239999999996</v>
      </c>
      <c r="BG26" s="329">
        <v>0.29695050000000001</v>
      </c>
      <c r="BH26" s="329">
        <v>0.3642203</v>
      </c>
      <c r="BI26" s="329">
        <v>0.44268269999999998</v>
      </c>
      <c r="BJ26" s="329">
        <v>0.41372219999999998</v>
      </c>
      <c r="BK26" s="329">
        <v>0.51457580000000003</v>
      </c>
      <c r="BL26" s="329">
        <v>0.38980160000000003</v>
      </c>
      <c r="BM26" s="329">
        <v>0.35274820000000001</v>
      </c>
      <c r="BN26" s="329">
        <v>0.54938350000000002</v>
      </c>
      <c r="BO26" s="329">
        <v>0.67048390000000002</v>
      </c>
      <c r="BP26" s="329">
        <v>0.6133788</v>
      </c>
      <c r="BQ26" s="329">
        <v>0.53743479999999999</v>
      </c>
      <c r="BR26" s="329">
        <v>0.50501339999999995</v>
      </c>
      <c r="BS26" s="329">
        <v>0.28829569999999999</v>
      </c>
      <c r="BT26" s="329">
        <v>0.32147009999999998</v>
      </c>
      <c r="BU26" s="329">
        <v>0.3910206</v>
      </c>
      <c r="BV26" s="329">
        <v>0.40940700000000002</v>
      </c>
    </row>
    <row r="27" spans="1:74" ht="11.1" customHeight="1" x14ac:dyDescent="0.2">
      <c r="A27" s="61" t="s">
        <v>192</v>
      </c>
      <c r="B27" s="175" t="s">
        <v>574</v>
      </c>
      <c r="C27" s="218">
        <v>-0.31205300000000002</v>
      </c>
      <c r="D27" s="218">
        <v>-0.28723700000000002</v>
      </c>
      <c r="E27" s="218">
        <v>-0.300564</v>
      </c>
      <c r="F27" s="218">
        <v>-0.34049600000000002</v>
      </c>
      <c r="G27" s="218">
        <v>-0.31043399999999999</v>
      </c>
      <c r="H27" s="218">
        <v>-0.26453399999999999</v>
      </c>
      <c r="I27" s="218">
        <v>-0.243424</v>
      </c>
      <c r="J27" s="218">
        <v>-0.42980400000000002</v>
      </c>
      <c r="K27" s="218">
        <v>-0.42966599999999999</v>
      </c>
      <c r="L27" s="218">
        <v>-0.45738400000000001</v>
      </c>
      <c r="M27" s="218">
        <v>-0.55205400000000004</v>
      </c>
      <c r="N27" s="218">
        <v>-0.55582600000000004</v>
      </c>
      <c r="O27" s="218">
        <v>-0.28425800000000001</v>
      </c>
      <c r="P27" s="218">
        <v>-0.31931300000000001</v>
      </c>
      <c r="Q27" s="218">
        <v>-0.36479600000000001</v>
      </c>
      <c r="R27" s="218">
        <v>-0.34349800000000003</v>
      </c>
      <c r="S27" s="218">
        <v>-0.27178099999999999</v>
      </c>
      <c r="T27" s="218">
        <v>-0.30591699999999999</v>
      </c>
      <c r="U27" s="218">
        <v>-0.35006599999999999</v>
      </c>
      <c r="V27" s="218">
        <v>-0.34638799999999997</v>
      </c>
      <c r="W27" s="218">
        <v>-0.37446200000000002</v>
      </c>
      <c r="X27" s="218">
        <v>-0.43584499999999998</v>
      </c>
      <c r="Y27" s="218">
        <v>-0.45229900000000001</v>
      </c>
      <c r="Z27" s="218">
        <v>-0.52637400000000001</v>
      </c>
      <c r="AA27" s="218">
        <v>-0.38731199999999999</v>
      </c>
      <c r="AB27" s="218">
        <v>-0.46967599999999998</v>
      </c>
      <c r="AC27" s="218">
        <v>-0.25974999999999998</v>
      </c>
      <c r="AD27" s="218">
        <v>-0.226794</v>
      </c>
      <c r="AE27" s="218">
        <v>-0.21154999999999999</v>
      </c>
      <c r="AF27" s="218">
        <v>-0.21889800000000001</v>
      </c>
      <c r="AG27" s="218">
        <v>-0.27580399999999999</v>
      </c>
      <c r="AH27" s="218">
        <v>-0.30967299999999998</v>
      </c>
      <c r="AI27" s="218">
        <v>-0.27995700000000001</v>
      </c>
      <c r="AJ27" s="218">
        <v>-0.34545199999999998</v>
      </c>
      <c r="AK27" s="218">
        <v>-0.38817099999999999</v>
      </c>
      <c r="AL27" s="218">
        <v>-0.56983399999999995</v>
      </c>
      <c r="AM27" s="218">
        <v>-0.48671399999999998</v>
      </c>
      <c r="AN27" s="218">
        <v>-0.38807000000000003</v>
      </c>
      <c r="AO27" s="218">
        <v>-0.34999599999999997</v>
      </c>
      <c r="AP27" s="218">
        <v>-0.31728499999999998</v>
      </c>
      <c r="AQ27" s="218">
        <v>-0.44047900000000001</v>
      </c>
      <c r="AR27" s="218">
        <v>-0.31147000000000002</v>
      </c>
      <c r="AS27" s="218">
        <v>-0.38751099999999999</v>
      </c>
      <c r="AT27" s="218">
        <v>-0.34941899999999998</v>
      </c>
      <c r="AU27" s="218">
        <v>-0.26829199999999997</v>
      </c>
      <c r="AV27" s="218">
        <v>-0.29877799999999999</v>
      </c>
      <c r="AW27" s="218">
        <v>-0.45564399999999999</v>
      </c>
      <c r="AX27" s="218">
        <v>-0.65035900000000002</v>
      </c>
      <c r="AY27" s="218">
        <v>-0.47261700000000001</v>
      </c>
      <c r="AZ27" s="218">
        <v>-0.49582999999999999</v>
      </c>
      <c r="BA27" s="218">
        <v>-0.36506699999999997</v>
      </c>
      <c r="BB27" s="218">
        <v>-0.42126666667000001</v>
      </c>
      <c r="BC27" s="218">
        <v>-0.43536773871000001</v>
      </c>
      <c r="BD27" s="329">
        <v>-0.42338619999999999</v>
      </c>
      <c r="BE27" s="329">
        <v>-0.38622440000000002</v>
      </c>
      <c r="BF27" s="329">
        <v>-0.37569419999999998</v>
      </c>
      <c r="BG27" s="329">
        <v>-0.31261450000000002</v>
      </c>
      <c r="BH27" s="329">
        <v>-0.29627599999999998</v>
      </c>
      <c r="BI27" s="329">
        <v>-0.47269990000000001</v>
      </c>
      <c r="BJ27" s="329">
        <v>-0.51423759999999996</v>
      </c>
      <c r="BK27" s="329">
        <v>-0.31031579999999997</v>
      </c>
      <c r="BL27" s="329">
        <v>-0.64599879999999998</v>
      </c>
      <c r="BM27" s="329">
        <v>-0.41542849999999998</v>
      </c>
      <c r="BN27" s="329">
        <v>-0.45816820000000003</v>
      </c>
      <c r="BO27" s="329">
        <v>-0.38431169999999998</v>
      </c>
      <c r="BP27" s="329">
        <v>-0.41245749999999998</v>
      </c>
      <c r="BQ27" s="329">
        <v>-0.50750870000000003</v>
      </c>
      <c r="BR27" s="329">
        <v>-0.39195249999999998</v>
      </c>
      <c r="BS27" s="329">
        <v>-0.39027580000000001</v>
      </c>
      <c r="BT27" s="329">
        <v>-0.37320439999999999</v>
      </c>
      <c r="BU27" s="329">
        <v>-0.44876569999999999</v>
      </c>
      <c r="BV27" s="329">
        <v>-0.45151439999999998</v>
      </c>
    </row>
    <row r="28" spans="1:74" ht="11.1" customHeight="1" x14ac:dyDescent="0.2">
      <c r="A28" s="61" t="s">
        <v>194</v>
      </c>
      <c r="B28" s="175" t="s">
        <v>190</v>
      </c>
      <c r="C28" s="218">
        <v>-6.1379999999999997E-2</v>
      </c>
      <c r="D28" s="218">
        <v>-3.1514E-2</v>
      </c>
      <c r="E28" s="218">
        <v>-2.2963000000000001E-2</v>
      </c>
      <c r="F28" s="218">
        <v>-2.2304000000000001E-2</v>
      </c>
      <c r="G28" s="218">
        <v>3.5456000000000001E-2</v>
      </c>
      <c r="H28" s="218">
        <v>8.4169999999999991E-3</v>
      </c>
      <c r="I28" s="218">
        <v>-1.4186000000000001E-2</v>
      </c>
      <c r="J28" s="218">
        <v>-2.4826000000000001E-2</v>
      </c>
      <c r="K28" s="218">
        <v>-4.5360999999999999E-2</v>
      </c>
      <c r="L28" s="218">
        <v>-1.7226999999999999E-2</v>
      </c>
      <c r="M28" s="218">
        <v>-3.3678E-2</v>
      </c>
      <c r="N28" s="218">
        <v>-0.108608</v>
      </c>
      <c r="O28" s="218">
        <v>-0.108415</v>
      </c>
      <c r="P28" s="218">
        <v>-8.5020999999999999E-2</v>
      </c>
      <c r="Q28" s="218">
        <v>-9.5011999999999999E-2</v>
      </c>
      <c r="R28" s="218">
        <v>-4.4839999999999998E-2</v>
      </c>
      <c r="S28" s="218">
        <v>-7.5244000000000005E-2</v>
      </c>
      <c r="T28" s="218">
        <v>-0.109642</v>
      </c>
      <c r="U28" s="218">
        <v>-9.4004000000000004E-2</v>
      </c>
      <c r="V28" s="218">
        <v>1.4028000000000001E-2</v>
      </c>
      <c r="W28" s="218">
        <v>-4.7139E-2</v>
      </c>
      <c r="X28" s="218">
        <v>-4.3652999999999997E-2</v>
      </c>
      <c r="Y28" s="218">
        <v>-0.114346</v>
      </c>
      <c r="Z28" s="218">
        <v>-0.13062299999999999</v>
      </c>
      <c r="AA28" s="218">
        <v>-0.102562</v>
      </c>
      <c r="AB28" s="218">
        <v>-2.7722E-2</v>
      </c>
      <c r="AC28" s="218">
        <v>-8.8000999999999996E-2</v>
      </c>
      <c r="AD28" s="218">
        <v>-3.2916000000000001E-2</v>
      </c>
      <c r="AE28" s="218">
        <v>-6.96E-3</v>
      </c>
      <c r="AF28" s="218">
        <v>-8.0756999999999995E-2</v>
      </c>
      <c r="AG28" s="218">
        <v>-5.5384999999999997E-2</v>
      </c>
      <c r="AH28" s="218">
        <v>-7.1044999999999997E-2</v>
      </c>
      <c r="AI28" s="218">
        <v>-7.2501999999999997E-2</v>
      </c>
      <c r="AJ28" s="218">
        <v>-3.9684999999999998E-2</v>
      </c>
      <c r="AK28" s="218">
        <v>-0.127744</v>
      </c>
      <c r="AL28" s="218">
        <v>-0.15129200000000001</v>
      </c>
      <c r="AM28" s="218">
        <v>-9.5809000000000005E-2</v>
      </c>
      <c r="AN28" s="218">
        <v>-5.1249000000000003E-2</v>
      </c>
      <c r="AO28" s="218">
        <v>-4.8710999999999997E-2</v>
      </c>
      <c r="AP28" s="218">
        <v>3.0585000000000001E-2</v>
      </c>
      <c r="AQ28" s="218">
        <v>-5.3283999999999998E-2</v>
      </c>
      <c r="AR28" s="218">
        <v>-4.1326000000000002E-2</v>
      </c>
      <c r="AS28" s="218">
        <v>-0.120964</v>
      </c>
      <c r="AT28" s="218">
        <v>-0.15057599999999999</v>
      </c>
      <c r="AU28" s="218">
        <v>-6.816E-3</v>
      </c>
      <c r="AV28" s="218">
        <v>-0.12309</v>
      </c>
      <c r="AW28" s="218">
        <v>-9.9307000000000006E-2</v>
      </c>
      <c r="AX28" s="218">
        <v>-5.3522E-2</v>
      </c>
      <c r="AY28" s="218">
        <v>-0.10667699999999999</v>
      </c>
      <c r="AZ28" s="218">
        <v>-7.1457000000000007E-2</v>
      </c>
      <c r="BA28" s="218">
        <v>2.7070000000000002E-3</v>
      </c>
      <c r="BB28" s="218">
        <v>-4.6899999999999997E-2</v>
      </c>
      <c r="BC28" s="218">
        <v>8.1294588969999994E-3</v>
      </c>
      <c r="BD28" s="329">
        <v>1.3078599999999999E-2</v>
      </c>
      <c r="BE28" s="329">
        <v>-6.6620200000000003E-3</v>
      </c>
      <c r="BF28" s="329">
        <v>-7.8388700000000006E-2</v>
      </c>
      <c r="BG28" s="329">
        <v>-5.9644700000000002E-2</v>
      </c>
      <c r="BH28" s="329">
        <v>-3.1805699999999999E-2</v>
      </c>
      <c r="BI28" s="329">
        <v>-0.1217183</v>
      </c>
      <c r="BJ28" s="329">
        <v>-0.10212739999999999</v>
      </c>
      <c r="BK28" s="329">
        <v>-7.9383899999999993E-2</v>
      </c>
      <c r="BL28" s="329">
        <v>-5.0972999999999997E-2</v>
      </c>
      <c r="BM28" s="329">
        <v>-2.28966E-2</v>
      </c>
      <c r="BN28" s="329">
        <v>5.3288900000000002E-3</v>
      </c>
      <c r="BO28" s="329">
        <v>2.1101999999999999E-2</v>
      </c>
      <c r="BP28" s="329">
        <v>1.2672900000000001E-2</v>
      </c>
      <c r="BQ28" s="329">
        <v>-1.38394E-2</v>
      </c>
      <c r="BR28" s="329">
        <v>-7.1549799999999997E-2</v>
      </c>
      <c r="BS28" s="329">
        <v>-5.0801899999999997E-2</v>
      </c>
      <c r="BT28" s="329">
        <v>-3.6705000000000002E-2</v>
      </c>
      <c r="BU28" s="329">
        <v>-0.1232994</v>
      </c>
      <c r="BV28" s="329">
        <v>-9.6899799999999994E-2</v>
      </c>
    </row>
    <row r="29" spans="1:74" ht="11.1" customHeight="1" x14ac:dyDescent="0.2">
      <c r="A29" s="61" t="s">
        <v>195</v>
      </c>
      <c r="B29" s="175" t="s">
        <v>189</v>
      </c>
      <c r="C29" s="218">
        <v>-0.39789000000000002</v>
      </c>
      <c r="D29" s="218">
        <v>-0.46049299999999999</v>
      </c>
      <c r="E29" s="218">
        <v>-0.461206</v>
      </c>
      <c r="F29" s="218">
        <v>-0.68250100000000002</v>
      </c>
      <c r="G29" s="218">
        <v>-0.55823800000000001</v>
      </c>
      <c r="H29" s="218">
        <v>-0.598576</v>
      </c>
      <c r="I29" s="218">
        <v>-0.79346000000000005</v>
      </c>
      <c r="J29" s="218">
        <v>-0.68726699999999996</v>
      </c>
      <c r="K29" s="218">
        <v>-0.75165400000000004</v>
      </c>
      <c r="L29" s="218">
        <v>-0.93863200000000002</v>
      </c>
      <c r="M29" s="218">
        <v>-0.80469299999999999</v>
      </c>
      <c r="N29" s="218">
        <v>-0.95350400000000002</v>
      </c>
      <c r="O29" s="218">
        <v>-0.71566099999999999</v>
      </c>
      <c r="P29" s="218">
        <v>-0.78459599999999996</v>
      </c>
      <c r="Q29" s="218">
        <v>-0.77438300000000004</v>
      </c>
      <c r="R29" s="218">
        <v>-0.98029900000000003</v>
      </c>
      <c r="S29" s="218">
        <v>-0.93951799999999996</v>
      </c>
      <c r="T29" s="218">
        <v>-0.99919899999999995</v>
      </c>
      <c r="U29" s="218">
        <v>-0.92926900000000001</v>
      </c>
      <c r="V29" s="218">
        <v>-0.86750899999999997</v>
      </c>
      <c r="W29" s="218">
        <v>-0.91755799999999998</v>
      </c>
      <c r="X29" s="218">
        <v>-0.95965299999999998</v>
      </c>
      <c r="Y29" s="218">
        <v>-0.87261299999999997</v>
      </c>
      <c r="Z29" s="218">
        <v>-0.83368900000000001</v>
      </c>
      <c r="AA29" s="218">
        <v>-0.56065600000000004</v>
      </c>
      <c r="AB29" s="218">
        <v>-0.65943200000000002</v>
      </c>
      <c r="AC29" s="218">
        <v>-0.66182700000000005</v>
      </c>
      <c r="AD29" s="218">
        <v>-0.60541599999999995</v>
      </c>
      <c r="AE29" s="218">
        <v>-0.95522200000000002</v>
      </c>
      <c r="AF29" s="218">
        <v>-1.1718059999999999</v>
      </c>
      <c r="AG29" s="218">
        <v>-1.243611</v>
      </c>
      <c r="AH29" s="218">
        <v>-1.185028</v>
      </c>
      <c r="AI29" s="218">
        <v>-1.2194039999999999</v>
      </c>
      <c r="AJ29" s="218">
        <v>-1.2250749999999999</v>
      </c>
      <c r="AK29" s="218">
        <v>-1.123059</v>
      </c>
      <c r="AL29" s="218">
        <v>-1.115955</v>
      </c>
      <c r="AM29" s="218">
        <v>-0.82152700000000001</v>
      </c>
      <c r="AN29" s="218">
        <v>-0.49434899999999998</v>
      </c>
      <c r="AO29" s="218">
        <v>-0.66538699999999995</v>
      </c>
      <c r="AP29" s="218">
        <v>-0.98702999999999996</v>
      </c>
      <c r="AQ29" s="218">
        <v>-0.98324299999999998</v>
      </c>
      <c r="AR29" s="218">
        <v>-1.0606739999999999</v>
      </c>
      <c r="AS29" s="218">
        <v>-1.088333</v>
      </c>
      <c r="AT29" s="218">
        <v>-1.184515</v>
      </c>
      <c r="AU29" s="218">
        <v>-0.96790699999999996</v>
      </c>
      <c r="AV29" s="218">
        <v>-0.83268399999999998</v>
      </c>
      <c r="AW29" s="218">
        <v>-0.99826300000000001</v>
      </c>
      <c r="AX29" s="218">
        <v>-0.93711999999999995</v>
      </c>
      <c r="AY29" s="218">
        <v>-0.73487899999999995</v>
      </c>
      <c r="AZ29" s="218">
        <v>-0.56616500000000003</v>
      </c>
      <c r="BA29" s="218">
        <v>-0.69766600000000001</v>
      </c>
      <c r="BB29" s="218">
        <v>-0.91293333333000004</v>
      </c>
      <c r="BC29" s="218">
        <v>-0.89946058793000006</v>
      </c>
      <c r="BD29" s="329">
        <v>-0.89083310000000004</v>
      </c>
      <c r="BE29" s="329">
        <v>-0.94285339999999995</v>
      </c>
      <c r="BF29" s="329">
        <v>-1.0110669999999999</v>
      </c>
      <c r="BG29" s="329">
        <v>-1.0380290000000001</v>
      </c>
      <c r="BH29" s="329">
        <v>-0.79250390000000004</v>
      </c>
      <c r="BI29" s="329">
        <v>-1.088714</v>
      </c>
      <c r="BJ29" s="329">
        <v>-0.96563790000000005</v>
      </c>
      <c r="BK29" s="329">
        <v>-0.70199429999999996</v>
      </c>
      <c r="BL29" s="329">
        <v>-0.75012420000000002</v>
      </c>
      <c r="BM29" s="329">
        <v>-0.70642490000000002</v>
      </c>
      <c r="BN29" s="329">
        <v>-0.79447049999999997</v>
      </c>
      <c r="BO29" s="329">
        <v>-0.86239220000000005</v>
      </c>
      <c r="BP29" s="329">
        <v>-0.88451219999999997</v>
      </c>
      <c r="BQ29" s="329">
        <v>-0.91946410000000001</v>
      </c>
      <c r="BR29" s="329">
        <v>-0.99631930000000002</v>
      </c>
      <c r="BS29" s="329">
        <v>-1.0473650000000001</v>
      </c>
      <c r="BT29" s="329">
        <v>-0.77286319999999997</v>
      </c>
      <c r="BU29" s="329">
        <v>-1.0473129999999999</v>
      </c>
      <c r="BV29" s="329">
        <v>-1.024923</v>
      </c>
    </row>
    <row r="30" spans="1:74" ht="11.1" customHeight="1" x14ac:dyDescent="0.2">
      <c r="A30" s="61" t="s">
        <v>196</v>
      </c>
      <c r="B30" s="175" t="s">
        <v>191</v>
      </c>
      <c r="C30" s="218">
        <v>-3.2057000000000002E-2</v>
      </c>
      <c r="D30" s="218">
        <v>-0.10942</v>
      </c>
      <c r="E30" s="218">
        <v>1.3594999999999999E-2</v>
      </c>
      <c r="F30" s="218">
        <v>1.5344E-2</v>
      </c>
      <c r="G30" s="218">
        <v>-0.14602699999999999</v>
      </c>
      <c r="H30" s="218">
        <v>-6.3514000000000001E-2</v>
      </c>
      <c r="I30" s="218">
        <v>-0.22540299999999999</v>
      </c>
      <c r="J30" s="218">
        <v>-0.22833700000000001</v>
      </c>
      <c r="K30" s="218">
        <v>-0.16969500000000001</v>
      </c>
      <c r="L30" s="218">
        <v>-5.3350000000000002E-2</v>
      </c>
      <c r="M30" s="218">
        <v>-1.7441999999999999E-2</v>
      </c>
      <c r="N30" s="218">
        <v>-0.13197999999999999</v>
      </c>
      <c r="O30" s="218">
        <v>-5.5254999999999999E-2</v>
      </c>
      <c r="P30" s="218">
        <v>-8.4528000000000006E-2</v>
      </c>
      <c r="Q30" s="218">
        <v>-0.14416799999999999</v>
      </c>
      <c r="R30" s="218">
        <v>-0.16911699999999999</v>
      </c>
      <c r="S30" s="218">
        <v>-0.24274200000000001</v>
      </c>
      <c r="T30" s="218">
        <v>-4.3923999999999998E-2</v>
      </c>
      <c r="U30" s="218">
        <v>-6.1351000000000003E-2</v>
      </c>
      <c r="V30" s="218">
        <v>-0.15021100000000001</v>
      </c>
      <c r="W30" s="218">
        <v>-8.6296999999999999E-2</v>
      </c>
      <c r="X30" s="218">
        <v>-0.108128</v>
      </c>
      <c r="Y30" s="218">
        <v>-0.14735699999999999</v>
      </c>
      <c r="Z30" s="218">
        <v>-0.29115099999999999</v>
      </c>
      <c r="AA30" s="218">
        <v>-3.6120000000000002E-3</v>
      </c>
      <c r="AB30" s="218">
        <v>-0.119379</v>
      </c>
      <c r="AC30" s="218">
        <v>-0.161467</v>
      </c>
      <c r="AD30" s="218">
        <v>-0.12524099999999999</v>
      </c>
      <c r="AE30" s="218">
        <v>-0.28809499999999999</v>
      </c>
      <c r="AF30" s="218">
        <v>-0.22936300000000001</v>
      </c>
      <c r="AG30" s="218">
        <v>-0.110277</v>
      </c>
      <c r="AH30" s="218">
        <v>-9.0209999999999999E-2</v>
      </c>
      <c r="AI30" s="218">
        <v>-5.2153999999999999E-2</v>
      </c>
      <c r="AJ30" s="218">
        <v>-0.12917999999999999</v>
      </c>
      <c r="AK30" s="218">
        <v>-0.125223</v>
      </c>
      <c r="AL30" s="218">
        <v>-0.20674699999999999</v>
      </c>
      <c r="AM30" s="218">
        <v>-0.238958</v>
      </c>
      <c r="AN30" s="218">
        <v>-0.22484499999999999</v>
      </c>
      <c r="AO30" s="218">
        <v>-0.25516800000000001</v>
      </c>
      <c r="AP30" s="218">
        <v>-0.15318599999999999</v>
      </c>
      <c r="AQ30" s="218">
        <v>-0.150667</v>
      </c>
      <c r="AR30" s="218">
        <v>-0.25059500000000001</v>
      </c>
      <c r="AS30" s="218">
        <v>-0.19339799999999999</v>
      </c>
      <c r="AT30" s="218">
        <v>-0.167437</v>
      </c>
      <c r="AU30" s="218">
        <v>-0.17266300000000001</v>
      </c>
      <c r="AV30" s="218">
        <v>-0.113596</v>
      </c>
      <c r="AW30" s="218">
        <v>-0.16944699999999999</v>
      </c>
      <c r="AX30" s="218">
        <v>-0.18995100000000001</v>
      </c>
      <c r="AY30" s="218">
        <v>-8.5154999999999995E-2</v>
      </c>
      <c r="AZ30" s="218">
        <v>-0.13925100000000001</v>
      </c>
      <c r="BA30" s="218">
        <v>-0.16972699999999999</v>
      </c>
      <c r="BB30" s="218">
        <v>-0.16646666667000001</v>
      </c>
      <c r="BC30" s="218">
        <v>-0.18696405193000001</v>
      </c>
      <c r="BD30" s="329">
        <v>-0.26446370000000002</v>
      </c>
      <c r="BE30" s="329">
        <v>-0.27104080000000003</v>
      </c>
      <c r="BF30" s="329">
        <v>-0.26015670000000002</v>
      </c>
      <c r="BG30" s="329">
        <v>-0.23280980000000001</v>
      </c>
      <c r="BH30" s="329">
        <v>-0.1818497</v>
      </c>
      <c r="BI30" s="329">
        <v>-0.19567219999999999</v>
      </c>
      <c r="BJ30" s="329">
        <v>-0.24216409999999999</v>
      </c>
      <c r="BK30" s="329">
        <v>-0.213616</v>
      </c>
      <c r="BL30" s="329">
        <v>-0.25649709999999998</v>
      </c>
      <c r="BM30" s="329">
        <v>-0.24829970000000001</v>
      </c>
      <c r="BN30" s="329">
        <v>-0.2408101</v>
      </c>
      <c r="BO30" s="329">
        <v>-0.27525870000000002</v>
      </c>
      <c r="BP30" s="329">
        <v>-0.26129580000000002</v>
      </c>
      <c r="BQ30" s="329">
        <v>-0.2677599</v>
      </c>
      <c r="BR30" s="329">
        <v>-0.25901809999999997</v>
      </c>
      <c r="BS30" s="329">
        <v>-0.23654700000000001</v>
      </c>
      <c r="BT30" s="329">
        <v>-0.18446770000000001</v>
      </c>
      <c r="BU30" s="329">
        <v>-0.19913320000000001</v>
      </c>
      <c r="BV30" s="329">
        <v>-0.248665</v>
      </c>
    </row>
    <row r="31" spans="1:74" ht="11.1" customHeight="1" x14ac:dyDescent="0.2">
      <c r="A31" s="61" t="s">
        <v>203</v>
      </c>
      <c r="B31" s="648" t="s">
        <v>1281</v>
      </c>
      <c r="C31" s="218">
        <v>-0.32124999999999998</v>
      </c>
      <c r="D31" s="218">
        <v>-0.415433</v>
      </c>
      <c r="E31" s="218">
        <v>-0.43059599999999998</v>
      </c>
      <c r="F31" s="218">
        <v>-0.33910400000000002</v>
      </c>
      <c r="G31" s="218">
        <v>-0.37525399999999998</v>
      </c>
      <c r="H31" s="218">
        <v>-0.436083</v>
      </c>
      <c r="I31" s="218">
        <v>-0.37558200000000003</v>
      </c>
      <c r="J31" s="218">
        <v>-0.43425000000000002</v>
      </c>
      <c r="K31" s="218">
        <v>-0.51571800000000001</v>
      </c>
      <c r="L31" s="218">
        <v>-0.48020800000000002</v>
      </c>
      <c r="M31" s="218">
        <v>-0.42097499999999999</v>
      </c>
      <c r="N31" s="218">
        <v>-0.66974800000000001</v>
      </c>
      <c r="O31" s="218">
        <v>-0.35674800000000001</v>
      </c>
      <c r="P31" s="218">
        <v>-0.493979</v>
      </c>
      <c r="Q31" s="218">
        <v>-0.54444499999999996</v>
      </c>
      <c r="R31" s="218">
        <v>-0.54872600000000005</v>
      </c>
      <c r="S31" s="218">
        <v>-0.48368699999999998</v>
      </c>
      <c r="T31" s="218">
        <v>-0.51135600000000003</v>
      </c>
      <c r="U31" s="218">
        <v>-0.56138600000000005</v>
      </c>
      <c r="V31" s="218">
        <v>-0.45619799999999999</v>
      </c>
      <c r="W31" s="218">
        <v>-0.50302999999999998</v>
      </c>
      <c r="X31" s="218">
        <v>-0.534999</v>
      </c>
      <c r="Y31" s="218">
        <v>-0.499917</v>
      </c>
      <c r="Z31" s="218">
        <v>-0.60217200000000004</v>
      </c>
      <c r="AA31" s="218">
        <v>-0.44155499999999998</v>
      </c>
      <c r="AB31" s="218">
        <v>-0.510324</v>
      </c>
      <c r="AC31" s="218">
        <v>-0.45750800000000003</v>
      </c>
      <c r="AD31" s="218">
        <v>-0.54914799999999997</v>
      </c>
      <c r="AE31" s="218">
        <v>-0.47328199999999998</v>
      </c>
      <c r="AF31" s="218">
        <v>-0.49973899999999999</v>
      </c>
      <c r="AG31" s="218">
        <v>-0.56082799999999999</v>
      </c>
      <c r="AH31" s="218">
        <v>-0.52950600000000003</v>
      </c>
      <c r="AI31" s="218">
        <v>-0.49703399999999998</v>
      </c>
      <c r="AJ31" s="218">
        <v>-0.57023599999999997</v>
      </c>
      <c r="AK31" s="218">
        <v>-0.46144600000000002</v>
      </c>
      <c r="AL31" s="218">
        <v>-0.61216899999999996</v>
      </c>
      <c r="AM31" s="218">
        <v>-0.65533200000000003</v>
      </c>
      <c r="AN31" s="218">
        <v>-0.56112600000000001</v>
      </c>
      <c r="AO31" s="218">
        <v>-0.699851</v>
      </c>
      <c r="AP31" s="218">
        <v>-0.65019700000000002</v>
      </c>
      <c r="AQ31" s="218">
        <v>-0.57372900000000004</v>
      </c>
      <c r="AR31" s="218">
        <v>-0.51838600000000001</v>
      </c>
      <c r="AS31" s="218">
        <v>-0.50692199999999998</v>
      </c>
      <c r="AT31" s="218">
        <v>-0.54939099999999996</v>
      </c>
      <c r="AU31" s="218">
        <v>-0.479238</v>
      </c>
      <c r="AV31" s="218">
        <v>-0.50793200000000005</v>
      </c>
      <c r="AW31" s="218">
        <v>-0.46010600000000001</v>
      </c>
      <c r="AX31" s="218">
        <v>-0.62318499999999999</v>
      </c>
      <c r="AY31" s="218">
        <v>-0.44305499999999998</v>
      </c>
      <c r="AZ31" s="218">
        <v>-0.59879599999999999</v>
      </c>
      <c r="BA31" s="218">
        <v>-0.454735</v>
      </c>
      <c r="BB31" s="218">
        <v>-0.61088609999999999</v>
      </c>
      <c r="BC31" s="218">
        <v>-0.58438100000000004</v>
      </c>
      <c r="BD31" s="329">
        <v>-0.58236560000000004</v>
      </c>
      <c r="BE31" s="329">
        <v>-0.57181700000000002</v>
      </c>
      <c r="BF31" s="329">
        <v>-0.57993220000000001</v>
      </c>
      <c r="BG31" s="329">
        <v>-0.56766039999999995</v>
      </c>
      <c r="BH31" s="329">
        <v>-0.51548930000000004</v>
      </c>
      <c r="BI31" s="329">
        <v>-0.55621509999999996</v>
      </c>
      <c r="BJ31" s="329">
        <v>-0.61886669999999999</v>
      </c>
      <c r="BK31" s="329">
        <v>-0.51867189999999996</v>
      </c>
      <c r="BL31" s="329">
        <v>-0.57672520000000005</v>
      </c>
      <c r="BM31" s="329">
        <v>-0.53560140000000001</v>
      </c>
      <c r="BN31" s="329">
        <v>-0.60984720000000003</v>
      </c>
      <c r="BO31" s="329">
        <v>-0.53297479999999997</v>
      </c>
      <c r="BP31" s="329">
        <v>-0.54524790000000001</v>
      </c>
      <c r="BQ31" s="329">
        <v>-0.57673980000000002</v>
      </c>
      <c r="BR31" s="329">
        <v>-0.59119409999999994</v>
      </c>
      <c r="BS31" s="329">
        <v>-0.5732564</v>
      </c>
      <c r="BT31" s="329">
        <v>-0.5384911</v>
      </c>
      <c r="BU31" s="329">
        <v>-0.5491161</v>
      </c>
      <c r="BV31" s="329">
        <v>-0.61550559999999999</v>
      </c>
    </row>
    <row r="32" spans="1:74" ht="11.1" customHeight="1" x14ac:dyDescent="0.2">
      <c r="A32" s="61" t="s">
        <v>989</v>
      </c>
      <c r="B32" s="175" t="s">
        <v>136</v>
      </c>
      <c r="C32" s="218">
        <v>-0.11925035484</v>
      </c>
      <c r="D32" s="218">
        <v>1.1551878571</v>
      </c>
      <c r="E32" s="218">
        <v>0.51809283871</v>
      </c>
      <c r="F32" s="218">
        <v>0.10555406667</v>
      </c>
      <c r="G32" s="218">
        <v>-0.82542896773999996</v>
      </c>
      <c r="H32" s="218">
        <v>-0.47904273333000003</v>
      </c>
      <c r="I32" s="218">
        <v>-0.80290335483999997</v>
      </c>
      <c r="J32" s="218">
        <v>-4.4258419355000002E-2</v>
      </c>
      <c r="K32" s="218">
        <v>-7.7527799999999994E-2</v>
      </c>
      <c r="L32" s="218">
        <v>0.58966658064999999</v>
      </c>
      <c r="M32" s="218">
        <v>-2.6196133332999999E-2</v>
      </c>
      <c r="N32" s="218">
        <v>0.44661383870999999</v>
      </c>
      <c r="O32" s="218">
        <v>-0.31341241935000003</v>
      </c>
      <c r="P32" s="218">
        <v>0.35168031034000002</v>
      </c>
      <c r="Q32" s="218">
        <v>0.27855587097000001</v>
      </c>
      <c r="R32" s="218">
        <v>0.28879483333</v>
      </c>
      <c r="S32" s="218">
        <v>-0.20194361290000001</v>
      </c>
      <c r="T32" s="218">
        <v>-0.47676806666999999</v>
      </c>
      <c r="U32" s="218">
        <v>-0.58489351612999996</v>
      </c>
      <c r="V32" s="218">
        <v>7.0681870967999993E-2</v>
      </c>
      <c r="W32" s="218">
        <v>-0.41340193333000003</v>
      </c>
      <c r="X32" s="218">
        <v>0.50867029032</v>
      </c>
      <c r="Y32" s="218">
        <v>9.2098833332999994E-2</v>
      </c>
      <c r="Z32" s="218">
        <v>-0.35369632258</v>
      </c>
      <c r="AA32" s="218">
        <v>0.30337051612999999</v>
      </c>
      <c r="AB32" s="218">
        <v>1.0225021429000001</v>
      </c>
      <c r="AC32" s="218">
        <v>0.16345012903</v>
      </c>
      <c r="AD32" s="218">
        <v>-0.38123736667000002</v>
      </c>
      <c r="AE32" s="218">
        <v>-0.43244274193999999</v>
      </c>
      <c r="AF32" s="218">
        <v>-0.55847213333000001</v>
      </c>
      <c r="AG32" s="218">
        <v>-0.27093570968000003</v>
      </c>
      <c r="AH32" s="218">
        <v>-0.23191077419</v>
      </c>
      <c r="AI32" s="218">
        <v>-0.1096295</v>
      </c>
      <c r="AJ32" s="218">
        <v>1.0327148387</v>
      </c>
      <c r="AK32" s="218">
        <v>0.42000189999999998</v>
      </c>
      <c r="AL32" s="218">
        <v>0.36874403226000002</v>
      </c>
      <c r="AM32" s="218">
        <v>0.82068667742000001</v>
      </c>
      <c r="AN32" s="218">
        <v>0.32853571429</v>
      </c>
      <c r="AO32" s="218">
        <v>1.0850064515999999E-2</v>
      </c>
      <c r="AP32" s="218">
        <v>-0.67928080000000002</v>
      </c>
      <c r="AQ32" s="218">
        <v>-0.98106703226000003</v>
      </c>
      <c r="AR32" s="218">
        <v>-0.48866646667000002</v>
      </c>
      <c r="AS32" s="218">
        <v>-0.61967741934999998</v>
      </c>
      <c r="AT32" s="218">
        <v>-0.38709677418999999</v>
      </c>
      <c r="AU32" s="218">
        <v>-0.43480000000000002</v>
      </c>
      <c r="AV32" s="218">
        <v>0.83767741934999995</v>
      </c>
      <c r="AW32" s="218">
        <v>-0.20813333333</v>
      </c>
      <c r="AX32" s="218">
        <v>-0.27213038709999998</v>
      </c>
      <c r="AY32" s="218">
        <v>0.32089499999999999</v>
      </c>
      <c r="AZ32" s="218">
        <v>0.820886</v>
      </c>
      <c r="BA32" s="218">
        <v>-0.12160370968000001</v>
      </c>
      <c r="BB32" s="218">
        <v>-0.57516423999999999</v>
      </c>
      <c r="BC32" s="218">
        <v>-0.57503827026999998</v>
      </c>
      <c r="BD32" s="329">
        <v>-0.36001369999999999</v>
      </c>
      <c r="BE32" s="329">
        <v>-0.52686529999999998</v>
      </c>
      <c r="BF32" s="329">
        <v>-7.5630600000000006E-2</v>
      </c>
      <c r="BG32" s="329">
        <v>-7.8939300000000004E-2</v>
      </c>
      <c r="BH32" s="329">
        <v>0.66661510000000002</v>
      </c>
      <c r="BI32" s="329">
        <v>0.15033730000000001</v>
      </c>
      <c r="BJ32" s="329">
        <v>0.29848180000000002</v>
      </c>
      <c r="BK32" s="329">
        <v>6.7067199999999993E-2</v>
      </c>
      <c r="BL32" s="329">
        <v>0.61394349999999998</v>
      </c>
      <c r="BM32" s="329">
        <v>0.32148749999999998</v>
      </c>
      <c r="BN32" s="329">
        <v>-0.19854959999999999</v>
      </c>
      <c r="BO32" s="329">
        <v>-0.56491659999999999</v>
      </c>
      <c r="BP32" s="329">
        <v>-0.32399339999999999</v>
      </c>
      <c r="BQ32" s="329">
        <v>-0.54602819999999996</v>
      </c>
      <c r="BR32" s="329">
        <v>-9.3110999999999999E-2</v>
      </c>
      <c r="BS32" s="329">
        <v>-0.14385770000000001</v>
      </c>
      <c r="BT32" s="329">
        <v>0.67666539999999997</v>
      </c>
      <c r="BU32" s="329">
        <v>0.20336109999999999</v>
      </c>
      <c r="BV32" s="329">
        <v>0.2794799</v>
      </c>
    </row>
    <row r="33" spans="1:74" s="64" customFormat="1" ht="11.1" customHeight="1" x14ac:dyDescent="0.2">
      <c r="A33" s="61" t="s">
        <v>997</v>
      </c>
      <c r="B33" s="175" t="s">
        <v>566</v>
      </c>
      <c r="C33" s="218">
        <v>18.901065934999998</v>
      </c>
      <c r="D33" s="218">
        <v>18.808723000000001</v>
      </c>
      <c r="E33" s="218">
        <v>19.234110129000001</v>
      </c>
      <c r="F33" s="218">
        <v>18.588232067</v>
      </c>
      <c r="G33" s="218">
        <v>18.420013129000001</v>
      </c>
      <c r="H33" s="218">
        <v>19.181593932999998</v>
      </c>
      <c r="I33" s="218">
        <v>18.705387515999998</v>
      </c>
      <c r="J33" s="218">
        <v>19.348890097000002</v>
      </c>
      <c r="K33" s="218">
        <v>18.847668533</v>
      </c>
      <c r="L33" s="218">
        <v>18.796384452000002</v>
      </c>
      <c r="M33" s="218">
        <v>19.018983200000001</v>
      </c>
      <c r="N33" s="218">
        <v>18.721360000000001</v>
      </c>
      <c r="O33" s="218">
        <v>18.303739742000001</v>
      </c>
      <c r="P33" s="218">
        <v>18.643490448000001</v>
      </c>
      <c r="Q33" s="218">
        <v>18.163894355</v>
      </c>
      <c r="R33" s="218">
        <v>18.210787499999999</v>
      </c>
      <c r="S33" s="218">
        <v>18.589160934999999</v>
      </c>
      <c r="T33" s="218">
        <v>18.857235599999999</v>
      </c>
      <c r="U33" s="218">
        <v>18.515473934999999</v>
      </c>
      <c r="V33" s="218">
        <v>19.155726870999999</v>
      </c>
      <c r="W33" s="218">
        <v>18.091847399999999</v>
      </c>
      <c r="X33" s="218">
        <v>18.705190452</v>
      </c>
      <c r="Y33" s="218">
        <v>18.527892832999999</v>
      </c>
      <c r="Z33" s="218">
        <v>18.120290774000001</v>
      </c>
      <c r="AA33" s="218">
        <v>18.749481903</v>
      </c>
      <c r="AB33" s="218">
        <v>18.643447857000002</v>
      </c>
      <c r="AC33" s="218">
        <v>18.530885225999999</v>
      </c>
      <c r="AD33" s="218">
        <v>18.584192967</v>
      </c>
      <c r="AE33" s="218">
        <v>18.779283484</v>
      </c>
      <c r="AF33" s="218">
        <v>18.806021532999999</v>
      </c>
      <c r="AG33" s="218">
        <v>19.257531097000001</v>
      </c>
      <c r="AH33" s="218">
        <v>19.124727774</v>
      </c>
      <c r="AI33" s="218">
        <v>19.252034500000001</v>
      </c>
      <c r="AJ33" s="218">
        <v>19.312049968</v>
      </c>
      <c r="AK33" s="218">
        <v>19.490920233000001</v>
      </c>
      <c r="AL33" s="218">
        <v>18.982941547999999</v>
      </c>
      <c r="AM33" s="218">
        <v>19.007113742000001</v>
      </c>
      <c r="AN33" s="218">
        <v>18.993841571000001</v>
      </c>
      <c r="AO33" s="218">
        <v>18.526241290000002</v>
      </c>
      <c r="AP33" s="218">
        <v>18.783488200000001</v>
      </c>
      <c r="AQ33" s="218">
        <v>18.515797515999999</v>
      </c>
      <c r="AR33" s="218">
        <v>18.833145200000001</v>
      </c>
      <c r="AS33" s="218">
        <v>19.163939773999999</v>
      </c>
      <c r="AT33" s="218">
        <v>19.276344225999999</v>
      </c>
      <c r="AU33" s="218">
        <v>19.038701667000002</v>
      </c>
      <c r="AV33" s="218">
        <v>19.629783355000001</v>
      </c>
      <c r="AW33" s="218">
        <v>19.206597667</v>
      </c>
      <c r="AX33" s="218">
        <v>19.517109096999999</v>
      </c>
      <c r="AY33" s="218">
        <v>19.248790418999999</v>
      </c>
      <c r="AZ33" s="218">
        <v>19.396390571000001</v>
      </c>
      <c r="BA33" s="218">
        <v>19.238155968000001</v>
      </c>
      <c r="BB33" s="218">
        <v>18.87784752</v>
      </c>
      <c r="BC33" s="218">
        <v>19.230994980999998</v>
      </c>
      <c r="BD33" s="329">
        <v>19.465019999999999</v>
      </c>
      <c r="BE33" s="329">
        <v>19.47953</v>
      </c>
      <c r="BF33" s="329">
        <v>19.755040000000001</v>
      </c>
      <c r="BG33" s="329">
        <v>19.342230000000001</v>
      </c>
      <c r="BH33" s="329">
        <v>19.774000000000001</v>
      </c>
      <c r="BI33" s="329">
        <v>19.3322</v>
      </c>
      <c r="BJ33" s="329">
        <v>19.725149999999999</v>
      </c>
      <c r="BK33" s="329">
        <v>19.358309999999999</v>
      </c>
      <c r="BL33" s="329">
        <v>19.05132</v>
      </c>
      <c r="BM33" s="329">
        <v>19.115690000000001</v>
      </c>
      <c r="BN33" s="329">
        <v>19.232949999999999</v>
      </c>
      <c r="BO33" s="329">
        <v>19.326979999999999</v>
      </c>
      <c r="BP33" s="329">
        <v>19.662749999999999</v>
      </c>
      <c r="BQ33" s="329">
        <v>19.594100000000001</v>
      </c>
      <c r="BR33" s="329">
        <v>19.865780000000001</v>
      </c>
      <c r="BS33" s="329">
        <v>19.42773</v>
      </c>
      <c r="BT33" s="329">
        <v>19.867660000000001</v>
      </c>
      <c r="BU33" s="329">
        <v>19.501809999999999</v>
      </c>
      <c r="BV33" s="329">
        <v>19.73545</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332"/>
      <c r="BE34" s="332"/>
      <c r="BF34" s="332"/>
      <c r="BG34" s="332"/>
      <c r="BH34" s="332"/>
      <c r="BI34" s="332"/>
      <c r="BJ34" s="332"/>
      <c r="BK34" s="332"/>
      <c r="BL34" s="332"/>
      <c r="BM34" s="332"/>
      <c r="BN34" s="332"/>
      <c r="BO34" s="332"/>
      <c r="BP34" s="332"/>
      <c r="BQ34" s="332"/>
      <c r="BR34" s="332"/>
      <c r="BS34" s="332"/>
      <c r="BT34" s="332"/>
      <c r="BU34" s="332"/>
      <c r="BV34" s="332"/>
    </row>
    <row r="35" spans="1:74" ht="11.1" customHeight="1" x14ac:dyDescent="0.2">
      <c r="A35" s="57"/>
      <c r="B35" s="65" t="s">
        <v>1022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641" t="s">
        <v>1276</v>
      </c>
      <c r="B36" s="648" t="s">
        <v>1279</v>
      </c>
      <c r="C36" s="218">
        <v>2.58284</v>
      </c>
      <c r="D36" s="218">
        <v>2.5414789999999998</v>
      </c>
      <c r="E36" s="218">
        <v>2.3405260000000001</v>
      </c>
      <c r="F36" s="218">
        <v>2.0293670000000001</v>
      </c>
      <c r="G36" s="218">
        <v>2.024975</v>
      </c>
      <c r="H36" s="218">
        <v>1.990796</v>
      </c>
      <c r="I36" s="218">
        <v>1.9712289999999999</v>
      </c>
      <c r="J36" s="218">
        <v>2.0847020000000001</v>
      </c>
      <c r="K36" s="218">
        <v>2.0719259999999999</v>
      </c>
      <c r="L36" s="218">
        <v>2.2376529999999999</v>
      </c>
      <c r="M36" s="218">
        <v>2.4163359999999998</v>
      </c>
      <c r="N36" s="218">
        <v>2.5654219999999999</v>
      </c>
      <c r="O36" s="218">
        <v>2.5947100000000001</v>
      </c>
      <c r="P36" s="218">
        <v>2.4661</v>
      </c>
      <c r="Q36" s="218">
        <v>2.2349860000000001</v>
      </c>
      <c r="R36" s="218">
        <v>2.1471149999999999</v>
      </c>
      <c r="S36" s="218">
        <v>2.1553529999999999</v>
      </c>
      <c r="T36" s="218">
        <v>2.0537830000000001</v>
      </c>
      <c r="U36" s="218">
        <v>2.1293419999999998</v>
      </c>
      <c r="V36" s="218">
        <v>2.2114479999999999</v>
      </c>
      <c r="W36" s="218">
        <v>2.163999</v>
      </c>
      <c r="X36" s="218">
        <v>2.4323450000000002</v>
      </c>
      <c r="Y36" s="218">
        <v>2.430866</v>
      </c>
      <c r="Z36" s="218">
        <v>2.5891950000000001</v>
      </c>
      <c r="AA36" s="218">
        <v>2.7892960000000002</v>
      </c>
      <c r="AB36" s="218">
        <v>2.7567689999999998</v>
      </c>
      <c r="AC36" s="218">
        <v>2.5601560000000001</v>
      </c>
      <c r="AD36" s="218">
        <v>2.3294999999999999</v>
      </c>
      <c r="AE36" s="218">
        <v>2.1587329999999998</v>
      </c>
      <c r="AF36" s="218">
        <v>2.1645289999999999</v>
      </c>
      <c r="AG36" s="218">
        <v>2.2414849999999999</v>
      </c>
      <c r="AH36" s="218">
        <v>2.2231160000000001</v>
      </c>
      <c r="AI36" s="218">
        <v>2.4325679999999998</v>
      </c>
      <c r="AJ36" s="218">
        <v>2.5997270000000001</v>
      </c>
      <c r="AK36" s="218">
        <v>2.7993760000000001</v>
      </c>
      <c r="AL36" s="218">
        <v>2.9071609999999999</v>
      </c>
      <c r="AM36" s="218">
        <v>2.9825689999999998</v>
      </c>
      <c r="AN36" s="218">
        <v>2.6211989999999998</v>
      </c>
      <c r="AO36" s="218">
        <v>2.383505</v>
      </c>
      <c r="AP36" s="218">
        <v>2.1492450000000001</v>
      </c>
      <c r="AQ36" s="218">
        <v>1.915171</v>
      </c>
      <c r="AR36" s="218">
        <v>2.1264989999999999</v>
      </c>
      <c r="AS36" s="218">
        <v>2.1139869999999998</v>
      </c>
      <c r="AT36" s="218">
        <v>2.3449200000000001</v>
      </c>
      <c r="AU36" s="218">
        <v>2.323394</v>
      </c>
      <c r="AV36" s="218">
        <v>2.4233850000000001</v>
      </c>
      <c r="AW36" s="218">
        <v>2.6119819999999998</v>
      </c>
      <c r="AX36" s="218">
        <v>2.757056</v>
      </c>
      <c r="AY36" s="218">
        <v>2.8263319999999998</v>
      </c>
      <c r="AZ36" s="218">
        <v>2.8406630000000002</v>
      </c>
      <c r="BA36" s="218">
        <v>2.5020099999999998</v>
      </c>
      <c r="BB36" s="218">
        <v>2.2072777333000002</v>
      </c>
      <c r="BC36" s="218">
        <v>2.1633918160999999</v>
      </c>
      <c r="BD36" s="329">
        <v>2.3062209999999999</v>
      </c>
      <c r="BE36" s="329">
        <v>2.321774</v>
      </c>
      <c r="BF36" s="329">
        <v>2.4213420000000001</v>
      </c>
      <c r="BG36" s="329">
        <v>2.4282590000000002</v>
      </c>
      <c r="BH36" s="329">
        <v>2.5901999999999998</v>
      </c>
      <c r="BI36" s="329">
        <v>2.6919309999999999</v>
      </c>
      <c r="BJ36" s="329">
        <v>2.8994520000000001</v>
      </c>
      <c r="BK36" s="329">
        <v>2.9609040000000002</v>
      </c>
      <c r="BL36" s="329">
        <v>2.7849349999999999</v>
      </c>
      <c r="BM36" s="329">
        <v>2.4947520000000001</v>
      </c>
      <c r="BN36" s="329">
        <v>2.3371710000000001</v>
      </c>
      <c r="BO36" s="329">
        <v>2.29142</v>
      </c>
      <c r="BP36" s="329">
        <v>2.3868279999999999</v>
      </c>
      <c r="BQ36" s="329">
        <v>2.339108</v>
      </c>
      <c r="BR36" s="329">
        <v>2.4497019999999998</v>
      </c>
      <c r="BS36" s="329">
        <v>2.4520499999999998</v>
      </c>
      <c r="BT36" s="329">
        <v>2.6297730000000001</v>
      </c>
      <c r="BU36" s="329">
        <v>2.7081629999999999</v>
      </c>
      <c r="BV36" s="329">
        <v>2.9223750000000002</v>
      </c>
    </row>
    <row r="37" spans="1:74" ht="11.1" customHeight="1" x14ac:dyDescent="0.2">
      <c r="A37" s="641" t="s">
        <v>991</v>
      </c>
      <c r="B37" s="176" t="s">
        <v>567</v>
      </c>
      <c r="C37" s="218">
        <v>7.8548000000000007E-2</v>
      </c>
      <c r="D37" s="218">
        <v>-4.3820999999999999E-2</v>
      </c>
      <c r="E37" s="218">
        <v>0.153419</v>
      </c>
      <c r="F37" s="218">
        <v>4.1500000000000002E-2</v>
      </c>
      <c r="G37" s="218">
        <v>-0.10567699999999999</v>
      </c>
      <c r="H37" s="218">
        <v>-8.3932999999999994E-2</v>
      </c>
      <c r="I37" s="218">
        <v>5.0032E-2</v>
      </c>
      <c r="J37" s="218">
        <v>3.9482999999999997E-2</v>
      </c>
      <c r="K37" s="218">
        <v>5.4766000000000002E-2</v>
      </c>
      <c r="L37" s="218">
        <v>6.9350000000000002E-3</v>
      </c>
      <c r="M37" s="218">
        <v>9.6000000000000002E-2</v>
      </c>
      <c r="N37" s="218">
        <v>2.2806E-2</v>
      </c>
      <c r="O37" s="218">
        <v>-2.3515999999999999E-2</v>
      </c>
      <c r="P37" s="218">
        <v>0.102172</v>
      </c>
      <c r="Q37" s="218">
        <v>6.2579999999999997E-2</v>
      </c>
      <c r="R37" s="218">
        <v>-6.9532999999999998E-2</v>
      </c>
      <c r="S37" s="218">
        <v>-0.13683799999999999</v>
      </c>
      <c r="T37" s="218">
        <v>4.2700000000000002E-2</v>
      </c>
      <c r="U37" s="218">
        <v>-2.6450999999999999E-2</v>
      </c>
      <c r="V37" s="218">
        <v>-9.7409999999999997E-3</v>
      </c>
      <c r="W37" s="218">
        <v>-7.1733000000000005E-2</v>
      </c>
      <c r="X37" s="218">
        <v>0.14061199999999999</v>
      </c>
      <c r="Y37" s="218">
        <v>0.129166</v>
      </c>
      <c r="Z37" s="218">
        <v>0.200903</v>
      </c>
      <c r="AA37" s="218">
        <v>-8.0921000000000007E-2</v>
      </c>
      <c r="AB37" s="218">
        <v>5.3122000000000003E-2</v>
      </c>
      <c r="AC37" s="218">
        <v>-6.8472000000000005E-2</v>
      </c>
      <c r="AD37" s="218">
        <v>-5.4958E-2</v>
      </c>
      <c r="AE37" s="218">
        <v>4.5808000000000001E-2</v>
      </c>
      <c r="AF37" s="218">
        <v>-7.1923000000000001E-2</v>
      </c>
      <c r="AG37" s="218">
        <v>8.1498000000000001E-2</v>
      </c>
      <c r="AH37" s="218">
        <v>-0.117283</v>
      </c>
      <c r="AI37" s="218">
        <v>0.126058</v>
      </c>
      <c r="AJ37" s="218">
        <v>1.0564E-2</v>
      </c>
      <c r="AK37" s="218">
        <v>0.127189</v>
      </c>
      <c r="AL37" s="218">
        <v>5.1089000000000002E-2</v>
      </c>
      <c r="AM37" s="218">
        <v>8.4000000000000005E-2</v>
      </c>
      <c r="AN37" s="218">
        <v>0.108251</v>
      </c>
      <c r="AO37" s="218">
        <v>3.9299000000000001E-2</v>
      </c>
      <c r="AP37" s="218">
        <v>0.11538900000000001</v>
      </c>
      <c r="AQ37" s="218">
        <v>3.7233000000000002E-2</v>
      </c>
      <c r="AR37" s="218">
        <v>-9.2233999999999997E-2</v>
      </c>
      <c r="AS37" s="218">
        <v>-8.3767999999999995E-2</v>
      </c>
      <c r="AT37" s="218">
        <v>-0.12628</v>
      </c>
      <c r="AU37" s="218">
        <v>4.1514000000000002E-2</v>
      </c>
      <c r="AV37" s="218">
        <v>-1.3124E-2</v>
      </c>
      <c r="AW37" s="218">
        <v>-7.8879999999999992E-3</v>
      </c>
      <c r="AX37" s="218">
        <v>-0.110126</v>
      </c>
      <c r="AY37" s="218">
        <v>-8.0851999999999993E-2</v>
      </c>
      <c r="AZ37" s="218">
        <v>-1.348E-3</v>
      </c>
      <c r="BA37" s="218">
        <v>-6.1032999999999997E-2</v>
      </c>
      <c r="BB37" s="218">
        <v>1.5024900000000001E-2</v>
      </c>
      <c r="BC37" s="218">
        <v>1.40523E-2</v>
      </c>
      <c r="BD37" s="329">
        <v>5.2751300000000003E-3</v>
      </c>
      <c r="BE37" s="329">
        <v>8.4574000000000003E-3</v>
      </c>
      <c r="BF37" s="329">
        <v>2.0720700000000002E-2</v>
      </c>
      <c r="BG37" s="329">
        <v>3.6719599999999998E-2</v>
      </c>
      <c r="BH37" s="329">
        <v>3.3775800000000002E-2</v>
      </c>
      <c r="BI37" s="329">
        <v>3.8941400000000001E-2</v>
      </c>
      <c r="BJ37" s="329">
        <v>3.8984699999999997E-2</v>
      </c>
      <c r="BK37" s="329">
        <v>-2.2003999999999999E-2</v>
      </c>
      <c r="BL37" s="329">
        <v>9.9989499999999995E-3</v>
      </c>
      <c r="BM37" s="329">
        <v>-8.4604700000000005E-4</v>
      </c>
      <c r="BN37" s="329">
        <v>1.2367100000000001E-2</v>
      </c>
      <c r="BO37" s="329">
        <v>3.3574299999999998E-3</v>
      </c>
      <c r="BP37" s="329">
        <v>-7.5210800000000003E-3</v>
      </c>
      <c r="BQ37" s="329">
        <v>5.1117999999999997E-3</v>
      </c>
      <c r="BR37" s="329">
        <v>9.8459900000000006E-3</v>
      </c>
      <c r="BS37" s="329">
        <v>3.3876400000000001E-2</v>
      </c>
      <c r="BT37" s="329">
        <v>2.8710699999999999E-2</v>
      </c>
      <c r="BU37" s="329">
        <v>3.4754300000000002E-2</v>
      </c>
      <c r="BV37" s="329">
        <v>3.6643599999999998E-2</v>
      </c>
    </row>
    <row r="38" spans="1:74" ht="11.1" customHeight="1" x14ac:dyDescent="0.2">
      <c r="A38" s="61" t="s">
        <v>683</v>
      </c>
      <c r="B38" s="648" t="s">
        <v>568</v>
      </c>
      <c r="C38" s="218">
        <v>8.3701519999999991</v>
      </c>
      <c r="D38" s="218">
        <v>8.6040369999999999</v>
      </c>
      <c r="E38" s="218">
        <v>8.7986369999999994</v>
      </c>
      <c r="F38" s="218">
        <v>8.7962579999999999</v>
      </c>
      <c r="G38" s="218">
        <v>8.8172610000000002</v>
      </c>
      <c r="H38" s="218">
        <v>9.0670420000000007</v>
      </c>
      <c r="I38" s="218">
        <v>9.0312280000000005</v>
      </c>
      <c r="J38" s="218">
        <v>8.9252939999999992</v>
      </c>
      <c r="K38" s="218">
        <v>8.7438850000000006</v>
      </c>
      <c r="L38" s="218">
        <v>8.6485810000000001</v>
      </c>
      <c r="M38" s="218">
        <v>8.5371260000000007</v>
      </c>
      <c r="N38" s="218">
        <v>8.6833799999999997</v>
      </c>
      <c r="O38" s="218">
        <v>8.1904059999999994</v>
      </c>
      <c r="P38" s="218">
        <v>8.5977720000000009</v>
      </c>
      <c r="Q38" s="218">
        <v>8.5820659999999993</v>
      </c>
      <c r="R38" s="218">
        <v>8.7405170000000005</v>
      </c>
      <c r="S38" s="218">
        <v>8.9791969999999992</v>
      </c>
      <c r="T38" s="218">
        <v>8.9955350000000003</v>
      </c>
      <c r="U38" s="218">
        <v>8.8102879999999999</v>
      </c>
      <c r="V38" s="218">
        <v>9.153829</v>
      </c>
      <c r="W38" s="218">
        <v>8.5608450000000005</v>
      </c>
      <c r="X38" s="218">
        <v>8.7007359999999991</v>
      </c>
      <c r="Y38" s="218">
        <v>8.4825859999999995</v>
      </c>
      <c r="Z38" s="218">
        <v>8.3888549999999995</v>
      </c>
      <c r="AA38" s="218">
        <v>8.331099</v>
      </c>
      <c r="AB38" s="218">
        <v>8.3953710000000008</v>
      </c>
      <c r="AC38" s="218">
        <v>8.640549</v>
      </c>
      <c r="AD38" s="218">
        <v>8.8553759999999997</v>
      </c>
      <c r="AE38" s="218">
        <v>9.0334240000000001</v>
      </c>
      <c r="AF38" s="218">
        <v>9.0775260000000006</v>
      </c>
      <c r="AG38" s="218">
        <v>9.1461330000000007</v>
      </c>
      <c r="AH38" s="218">
        <v>9.1242300000000007</v>
      </c>
      <c r="AI38" s="218">
        <v>8.9464500000000005</v>
      </c>
      <c r="AJ38" s="218">
        <v>8.9438849999999999</v>
      </c>
      <c r="AK38" s="218">
        <v>8.9228050000000003</v>
      </c>
      <c r="AL38" s="218">
        <v>8.6695039999999999</v>
      </c>
      <c r="AM38" s="218">
        <v>8.205959</v>
      </c>
      <c r="AN38" s="218">
        <v>8.6988649999999996</v>
      </c>
      <c r="AO38" s="218">
        <v>8.6840899999999994</v>
      </c>
      <c r="AP38" s="218">
        <v>8.9791089999999993</v>
      </c>
      <c r="AQ38" s="218">
        <v>9.0158349999999992</v>
      </c>
      <c r="AR38" s="218">
        <v>9.0336990000000004</v>
      </c>
      <c r="AS38" s="218">
        <v>9.2197800000000001</v>
      </c>
      <c r="AT38" s="218">
        <v>9.2874440000000007</v>
      </c>
      <c r="AU38" s="218">
        <v>8.7752239999999997</v>
      </c>
      <c r="AV38" s="218">
        <v>9.1957190000000004</v>
      </c>
      <c r="AW38" s="218">
        <v>8.9299339999999994</v>
      </c>
      <c r="AX38" s="218">
        <v>9.0233980000000003</v>
      </c>
      <c r="AY38" s="218">
        <v>8.7178540000000009</v>
      </c>
      <c r="AZ38" s="218">
        <v>8.6504180000000002</v>
      </c>
      <c r="BA38" s="218">
        <v>9.0550940000000004</v>
      </c>
      <c r="BB38" s="218">
        <v>8.9782666666999997</v>
      </c>
      <c r="BC38" s="218">
        <v>9.2806353226000002</v>
      </c>
      <c r="BD38" s="329">
        <v>9.1317310000000003</v>
      </c>
      <c r="BE38" s="329">
        <v>9.2409520000000001</v>
      </c>
      <c r="BF38" s="329">
        <v>9.3181340000000006</v>
      </c>
      <c r="BG38" s="329">
        <v>8.9695630000000008</v>
      </c>
      <c r="BH38" s="329">
        <v>9.1984060000000003</v>
      </c>
      <c r="BI38" s="329">
        <v>8.9782060000000001</v>
      </c>
      <c r="BJ38" s="329">
        <v>9.0169910000000009</v>
      </c>
      <c r="BK38" s="329">
        <v>8.6589010000000002</v>
      </c>
      <c r="BL38" s="329">
        <v>8.5840890000000005</v>
      </c>
      <c r="BM38" s="329">
        <v>8.8954730000000009</v>
      </c>
      <c r="BN38" s="329">
        <v>9.0825069999999997</v>
      </c>
      <c r="BO38" s="329">
        <v>9.1465979999999991</v>
      </c>
      <c r="BP38" s="329">
        <v>9.1719469999999994</v>
      </c>
      <c r="BQ38" s="329">
        <v>9.2568070000000002</v>
      </c>
      <c r="BR38" s="329">
        <v>9.3203650000000007</v>
      </c>
      <c r="BS38" s="329">
        <v>8.9813770000000002</v>
      </c>
      <c r="BT38" s="329">
        <v>9.1553009999999997</v>
      </c>
      <c r="BU38" s="329">
        <v>9.0228739999999998</v>
      </c>
      <c r="BV38" s="329">
        <v>9.0160739999999997</v>
      </c>
    </row>
    <row r="39" spans="1:74" ht="11.1" customHeight="1" x14ac:dyDescent="0.2">
      <c r="A39" s="61" t="s">
        <v>1191</v>
      </c>
      <c r="B39" s="648" t="s">
        <v>1192</v>
      </c>
      <c r="C39" s="218">
        <v>0.78138648386999998</v>
      </c>
      <c r="D39" s="218">
        <v>0.84588428570999996</v>
      </c>
      <c r="E39" s="218">
        <v>0.82575009677</v>
      </c>
      <c r="F39" s="218">
        <v>0.80671099999999996</v>
      </c>
      <c r="G39" s="218">
        <v>0.85269067742000004</v>
      </c>
      <c r="H39" s="218">
        <v>0.90276400000000001</v>
      </c>
      <c r="I39" s="218">
        <v>0.81414970968</v>
      </c>
      <c r="J39" s="218">
        <v>0.90244561290000003</v>
      </c>
      <c r="K39" s="218">
        <v>0.81671400000000005</v>
      </c>
      <c r="L39" s="218">
        <v>0.84037319354999995</v>
      </c>
      <c r="M39" s="218">
        <v>0.840059</v>
      </c>
      <c r="N39" s="218">
        <v>0.86421506451999996</v>
      </c>
      <c r="O39" s="218">
        <v>0.77509864516000004</v>
      </c>
      <c r="P39" s="218">
        <v>0.82590682759</v>
      </c>
      <c r="Q39" s="218">
        <v>0.83119496774000001</v>
      </c>
      <c r="R39" s="218">
        <v>0.84433666666999996</v>
      </c>
      <c r="S39" s="218">
        <v>0.87153709677000002</v>
      </c>
      <c r="T39" s="218">
        <v>0.87706799999999996</v>
      </c>
      <c r="U39" s="218">
        <v>0.83101693548</v>
      </c>
      <c r="V39" s="218">
        <v>0.89645441935000003</v>
      </c>
      <c r="W39" s="218">
        <v>0.81114799999999998</v>
      </c>
      <c r="X39" s="218">
        <v>0.86725919355000003</v>
      </c>
      <c r="Y39" s="218">
        <v>0.81296566667000003</v>
      </c>
      <c r="Z39" s="218">
        <v>0.81112961289999996</v>
      </c>
      <c r="AA39" s="218">
        <v>0.78925867742</v>
      </c>
      <c r="AB39" s="218">
        <v>0.80900414286</v>
      </c>
      <c r="AC39" s="218">
        <v>0.84031558065</v>
      </c>
      <c r="AD39" s="218">
        <v>0.86967366667000001</v>
      </c>
      <c r="AE39" s="218">
        <v>0.88268906451999996</v>
      </c>
      <c r="AF39" s="218">
        <v>0.90760233332999996</v>
      </c>
      <c r="AG39" s="218">
        <v>0.86784680645000001</v>
      </c>
      <c r="AH39" s="218">
        <v>0.86511877419000005</v>
      </c>
      <c r="AI39" s="218">
        <v>0.87785066667</v>
      </c>
      <c r="AJ39" s="218">
        <v>0.88593090323000001</v>
      </c>
      <c r="AK39" s="218">
        <v>0.87313533333000004</v>
      </c>
      <c r="AL39" s="218">
        <v>0.87391935484000005</v>
      </c>
      <c r="AM39" s="218">
        <v>0.82704516129000005</v>
      </c>
      <c r="AN39" s="218">
        <v>0.86044100000000001</v>
      </c>
      <c r="AO39" s="218">
        <v>0.82373709676999995</v>
      </c>
      <c r="AP39" s="218">
        <v>0.89005266667000005</v>
      </c>
      <c r="AQ39" s="218">
        <v>0.88955061290000004</v>
      </c>
      <c r="AR39" s="218">
        <v>0.89604866667000005</v>
      </c>
      <c r="AS39" s="218">
        <v>0.90051274193999997</v>
      </c>
      <c r="AT39" s="218">
        <v>0.88954006452000001</v>
      </c>
      <c r="AU39" s="218">
        <v>0.86803699999999995</v>
      </c>
      <c r="AV39" s="218">
        <v>0.90895700000000001</v>
      </c>
      <c r="AW39" s="218">
        <v>0.88918866666999996</v>
      </c>
      <c r="AX39" s="218">
        <v>0.89798470967999999</v>
      </c>
      <c r="AY39" s="218">
        <v>0.84905545160999996</v>
      </c>
      <c r="AZ39" s="218">
        <v>0.87000157143000001</v>
      </c>
      <c r="BA39" s="218">
        <v>0.89068341934999995</v>
      </c>
      <c r="BB39" s="218">
        <v>0.87635560000000001</v>
      </c>
      <c r="BC39" s="218">
        <v>0.90176107564999997</v>
      </c>
      <c r="BD39" s="329">
        <v>0.90245620000000004</v>
      </c>
      <c r="BE39" s="329">
        <v>0.90021839999999997</v>
      </c>
      <c r="BF39" s="329">
        <v>0.92400510000000002</v>
      </c>
      <c r="BG39" s="329">
        <v>0.90093210000000001</v>
      </c>
      <c r="BH39" s="329">
        <v>0.92024399999999995</v>
      </c>
      <c r="BI39" s="329">
        <v>0.87894939999999999</v>
      </c>
      <c r="BJ39" s="329">
        <v>0.8752607</v>
      </c>
      <c r="BK39" s="329">
        <v>0.81527709999999998</v>
      </c>
      <c r="BL39" s="329">
        <v>0.85773639999999995</v>
      </c>
      <c r="BM39" s="329">
        <v>0.856904</v>
      </c>
      <c r="BN39" s="329">
        <v>0.8886231</v>
      </c>
      <c r="BO39" s="329">
        <v>0.89859990000000001</v>
      </c>
      <c r="BP39" s="329">
        <v>0.92016260000000005</v>
      </c>
      <c r="BQ39" s="329">
        <v>0.92377209999999998</v>
      </c>
      <c r="BR39" s="329">
        <v>0.93885399999999997</v>
      </c>
      <c r="BS39" s="329">
        <v>0.91863930000000005</v>
      </c>
      <c r="BT39" s="329">
        <v>0.94557709999999995</v>
      </c>
      <c r="BU39" s="329">
        <v>0.89451670000000005</v>
      </c>
      <c r="BV39" s="329">
        <v>0.88664149999999997</v>
      </c>
    </row>
    <row r="40" spans="1:74" ht="11.1" customHeight="1" x14ac:dyDescent="0.2">
      <c r="A40" s="61" t="s">
        <v>684</v>
      </c>
      <c r="B40" s="648" t="s">
        <v>557</v>
      </c>
      <c r="C40" s="218">
        <v>1.3464590000000001</v>
      </c>
      <c r="D40" s="218">
        <v>1.3523780000000001</v>
      </c>
      <c r="E40" s="218">
        <v>1.3845860000000001</v>
      </c>
      <c r="F40" s="218">
        <v>1.4571289999999999</v>
      </c>
      <c r="G40" s="218">
        <v>1.4237139999999999</v>
      </c>
      <c r="H40" s="218">
        <v>1.540084</v>
      </c>
      <c r="I40" s="218">
        <v>1.473201</v>
      </c>
      <c r="J40" s="218">
        <v>1.554368</v>
      </c>
      <c r="K40" s="218">
        <v>1.4162049999999999</v>
      </c>
      <c r="L40" s="218">
        <v>1.3837729999999999</v>
      </c>
      <c r="M40" s="218">
        <v>1.4164540000000001</v>
      </c>
      <c r="N40" s="218">
        <v>1.352843</v>
      </c>
      <c r="O40" s="218">
        <v>1.3080039999999999</v>
      </c>
      <c r="P40" s="218">
        <v>1.350806</v>
      </c>
      <c r="Q40" s="218">
        <v>1.381181</v>
      </c>
      <c r="R40" s="218">
        <v>1.3503259999999999</v>
      </c>
      <c r="S40" s="218">
        <v>1.4085939999999999</v>
      </c>
      <c r="T40" s="218">
        <v>1.546257</v>
      </c>
      <c r="U40" s="218">
        <v>1.468318</v>
      </c>
      <c r="V40" s="218">
        <v>1.4702850000000001</v>
      </c>
      <c r="W40" s="218">
        <v>1.377761</v>
      </c>
      <c r="X40" s="218">
        <v>1.352927</v>
      </c>
      <c r="Y40" s="218">
        <v>1.381087</v>
      </c>
      <c r="Z40" s="218">
        <v>1.3810210000000001</v>
      </c>
      <c r="AA40" s="218">
        <v>1.310953</v>
      </c>
      <c r="AB40" s="218">
        <v>1.3437049999999999</v>
      </c>
      <c r="AC40" s="218">
        <v>1.393257</v>
      </c>
      <c r="AD40" s="218">
        <v>1.443783</v>
      </c>
      <c r="AE40" s="218">
        <v>1.4591689999999999</v>
      </c>
      <c r="AF40" s="218">
        <v>1.4538420000000001</v>
      </c>
      <c r="AG40" s="218">
        <v>1.5461640000000001</v>
      </c>
      <c r="AH40" s="218">
        <v>1.5240830000000001</v>
      </c>
      <c r="AI40" s="218">
        <v>1.4165970000000001</v>
      </c>
      <c r="AJ40" s="218">
        <v>1.4551529999999999</v>
      </c>
      <c r="AK40" s="218">
        <v>1.429055</v>
      </c>
      <c r="AL40" s="218">
        <v>1.428417</v>
      </c>
      <c r="AM40" s="218">
        <v>1.370706</v>
      </c>
      <c r="AN40" s="218">
        <v>1.3726080000000001</v>
      </c>
      <c r="AO40" s="218">
        <v>1.4402889999999999</v>
      </c>
      <c r="AP40" s="218">
        <v>1.445551</v>
      </c>
      <c r="AQ40" s="218">
        <v>1.4041030000000001</v>
      </c>
      <c r="AR40" s="218">
        <v>1.5603400000000001</v>
      </c>
      <c r="AS40" s="218">
        <v>1.543261</v>
      </c>
      <c r="AT40" s="218">
        <v>1.5158100000000001</v>
      </c>
      <c r="AU40" s="218">
        <v>1.4765839999999999</v>
      </c>
      <c r="AV40" s="218">
        <v>1.4635880000000001</v>
      </c>
      <c r="AW40" s="218">
        <v>1.487859</v>
      </c>
      <c r="AX40" s="218">
        <v>1.5559940000000001</v>
      </c>
      <c r="AY40" s="218">
        <v>1.367421</v>
      </c>
      <c r="AZ40" s="218">
        <v>1.4423999999999999</v>
      </c>
      <c r="BA40" s="218">
        <v>1.5396110000000001</v>
      </c>
      <c r="BB40" s="218">
        <v>1.5508</v>
      </c>
      <c r="BC40" s="218">
        <v>1.5790087742000001</v>
      </c>
      <c r="BD40" s="329">
        <v>1.6161030000000001</v>
      </c>
      <c r="BE40" s="329">
        <v>1.585691</v>
      </c>
      <c r="BF40" s="329">
        <v>1.5365800000000001</v>
      </c>
      <c r="BG40" s="329">
        <v>1.471373</v>
      </c>
      <c r="BH40" s="329">
        <v>1.4526570000000001</v>
      </c>
      <c r="BI40" s="329">
        <v>1.408315</v>
      </c>
      <c r="BJ40" s="329">
        <v>1.455014</v>
      </c>
      <c r="BK40" s="329">
        <v>1.38544</v>
      </c>
      <c r="BL40" s="329">
        <v>1.410517</v>
      </c>
      <c r="BM40" s="329">
        <v>1.4771840000000001</v>
      </c>
      <c r="BN40" s="329">
        <v>1.536281</v>
      </c>
      <c r="BO40" s="329">
        <v>1.570109</v>
      </c>
      <c r="BP40" s="329">
        <v>1.633542</v>
      </c>
      <c r="BQ40" s="329">
        <v>1.600576</v>
      </c>
      <c r="BR40" s="329">
        <v>1.5539849999999999</v>
      </c>
      <c r="BS40" s="329">
        <v>1.4867520000000001</v>
      </c>
      <c r="BT40" s="329">
        <v>1.4675499999999999</v>
      </c>
      <c r="BU40" s="329">
        <v>1.4233769999999999</v>
      </c>
      <c r="BV40" s="329">
        <v>1.472078</v>
      </c>
    </row>
    <row r="41" spans="1:74" ht="11.1" customHeight="1" x14ac:dyDescent="0.2">
      <c r="A41" s="61" t="s">
        <v>685</v>
      </c>
      <c r="B41" s="648" t="s">
        <v>569</v>
      </c>
      <c r="C41" s="218">
        <v>3.958021</v>
      </c>
      <c r="D41" s="218">
        <v>3.913478</v>
      </c>
      <c r="E41" s="218">
        <v>4.0451090000000001</v>
      </c>
      <c r="F41" s="218">
        <v>3.7545099999999998</v>
      </c>
      <c r="G41" s="218">
        <v>3.699379</v>
      </c>
      <c r="H41" s="218">
        <v>3.9474399999999998</v>
      </c>
      <c r="I41" s="218">
        <v>3.563685</v>
      </c>
      <c r="J41" s="218">
        <v>4.0089230000000002</v>
      </c>
      <c r="K41" s="218">
        <v>3.9360400000000002</v>
      </c>
      <c r="L41" s="218">
        <v>4.0033960000000004</v>
      </c>
      <c r="M41" s="218">
        <v>4.1094169999999997</v>
      </c>
      <c r="N41" s="218">
        <v>3.8531580000000001</v>
      </c>
      <c r="O41" s="218">
        <v>3.860948</v>
      </c>
      <c r="P41" s="218">
        <v>3.9228749999999999</v>
      </c>
      <c r="Q41" s="218">
        <v>3.7148270000000001</v>
      </c>
      <c r="R41" s="218">
        <v>3.7189399999999999</v>
      </c>
      <c r="S41" s="218">
        <v>3.7562890000000002</v>
      </c>
      <c r="T41" s="218">
        <v>3.7324769999999998</v>
      </c>
      <c r="U41" s="218">
        <v>3.5565899999999999</v>
      </c>
      <c r="V41" s="218">
        <v>3.7429640000000002</v>
      </c>
      <c r="W41" s="218">
        <v>3.6742729999999999</v>
      </c>
      <c r="X41" s="218">
        <v>3.8523830000000001</v>
      </c>
      <c r="Y41" s="218">
        <v>3.8475630000000001</v>
      </c>
      <c r="Z41" s="218">
        <v>3.52881</v>
      </c>
      <c r="AA41" s="218">
        <v>4.0618090000000002</v>
      </c>
      <c r="AB41" s="218">
        <v>3.9843989999999998</v>
      </c>
      <c r="AC41" s="218">
        <v>3.76912</v>
      </c>
      <c r="AD41" s="218">
        <v>3.8543500000000002</v>
      </c>
      <c r="AE41" s="218">
        <v>3.7489859999999999</v>
      </c>
      <c r="AF41" s="218">
        <v>3.6628509999999999</v>
      </c>
      <c r="AG41" s="218">
        <v>3.6210070000000001</v>
      </c>
      <c r="AH41" s="218">
        <v>3.6932369999999999</v>
      </c>
      <c r="AI41" s="218">
        <v>3.7246220000000001</v>
      </c>
      <c r="AJ41" s="218">
        <v>4.0387570000000004</v>
      </c>
      <c r="AK41" s="218">
        <v>3.8932340000000001</v>
      </c>
      <c r="AL41" s="218">
        <v>3.886755</v>
      </c>
      <c r="AM41" s="218">
        <v>4.2718759999999998</v>
      </c>
      <c r="AN41" s="218">
        <v>4.1815009999999999</v>
      </c>
      <c r="AO41" s="218">
        <v>4.0455040000000002</v>
      </c>
      <c r="AP41" s="218">
        <v>3.9715120000000002</v>
      </c>
      <c r="AQ41" s="218">
        <v>3.936887</v>
      </c>
      <c r="AR41" s="218">
        <v>3.8801269999999999</v>
      </c>
      <c r="AS41" s="218">
        <v>3.860392</v>
      </c>
      <c r="AT41" s="218">
        <v>3.8172489999999999</v>
      </c>
      <c r="AU41" s="218">
        <v>3.9088250000000002</v>
      </c>
      <c r="AV41" s="218">
        <v>4.2375889999999998</v>
      </c>
      <c r="AW41" s="218">
        <v>3.879</v>
      </c>
      <c r="AX41" s="218">
        <v>4.1358959999999998</v>
      </c>
      <c r="AY41" s="218">
        <v>4.235055</v>
      </c>
      <c r="AZ41" s="218">
        <v>4.5354780000000003</v>
      </c>
      <c r="BA41" s="218">
        <v>4.054354</v>
      </c>
      <c r="BB41" s="218">
        <v>3.9356</v>
      </c>
      <c r="BC41" s="218">
        <v>3.9852025161000002</v>
      </c>
      <c r="BD41" s="329">
        <v>4.0283449999999998</v>
      </c>
      <c r="BE41" s="329">
        <v>3.9425910000000002</v>
      </c>
      <c r="BF41" s="329">
        <v>4.0188069999999998</v>
      </c>
      <c r="BG41" s="329">
        <v>4.0558069999999997</v>
      </c>
      <c r="BH41" s="329">
        <v>4.2647219999999999</v>
      </c>
      <c r="BI41" s="329">
        <v>4.013687</v>
      </c>
      <c r="BJ41" s="329">
        <v>4.1820500000000003</v>
      </c>
      <c r="BK41" s="329">
        <v>4.2406620000000004</v>
      </c>
      <c r="BL41" s="329">
        <v>4.2244359999999999</v>
      </c>
      <c r="BM41" s="329">
        <v>4.175961</v>
      </c>
      <c r="BN41" s="329">
        <v>4.1338049999999997</v>
      </c>
      <c r="BO41" s="329">
        <v>4.0960169999999998</v>
      </c>
      <c r="BP41" s="329">
        <v>4.0999970000000001</v>
      </c>
      <c r="BQ41" s="329">
        <v>3.9968309999999998</v>
      </c>
      <c r="BR41" s="329">
        <v>4.084829</v>
      </c>
      <c r="BS41" s="329">
        <v>4.0930270000000002</v>
      </c>
      <c r="BT41" s="329">
        <v>4.3513770000000003</v>
      </c>
      <c r="BU41" s="329">
        <v>4.1161810000000001</v>
      </c>
      <c r="BV41" s="329">
        <v>4.1761499999999998</v>
      </c>
    </row>
    <row r="42" spans="1:74" ht="11.1" customHeight="1" x14ac:dyDescent="0.2">
      <c r="A42" s="61" t="s">
        <v>686</v>
      </c>
      <c r="B42" s="648" t="s">
        <v>570</v>
      </c>
      <c r="C42" s="218">
        <v>0.58194299999999999</v>
      </c>
      <c r="D42" s="218">
        <v>0.566187</v>
      </c>
      <c r="E42" s="218">
        <v>0.46207900000000002</v>
      </c>
      <c r="F42" s="218">
        <v>0.477076</v>
      </c>
      <c r="G42" s="218">
        <v>0.46761799999999998</v>
      </c>
      <c r="H42" s="218">
        <v>0.47918500000000003</v>
      </c>
      <c r="I42" s="218">
        <v>0.32862799999999998</v>
      </c>
      <c r="J42" s="218">
        <v>0.34746899999999997</v>
      </c>
      <c r="K42" s="218">
        <v>0.49073699999999998</v>
      </c>
      <c r="L42" s="218">
        <v>0.40477800000000003</v>
      </c>
      <c r="M42" s="218">
        <v>0.41869099999999998</v>
      </c>
      <c r="N42" s="218">
        <v>0.51937500000000003</v>
      </c>
      <c r="O42" s="218">
        <v>0.45203500000000002</v>
      </c>
      <c r="P42" s="218">
        <v>0.392988</v>
      </c>
      <c r="Q42" s="218">
        <v>0.41212199999999999</v>
      </c>
      <c r="R42" s="218">
        <v>0.423182</v>
      </c>
      <c r="S42" s="218">
        <v>0.31709599999999999</v>
      </c>
      <c r="T42" s="218">
        <v>0.364375</v>
      </c>
      <c r="U42" s="218">
        <v>0.458069</v>
      </c>
      <c r="V42" s="218">
        <v>0.40101399999999998</v>
      </c>
      <c r="W42" s="218">
        <v>0.37606899999999999</v>
      </c>
      <c r="X42" s="218">
        <v>0.31093599999999999</v>
      </c>
      <c r="Y42" s="218">
        <v>0.323376</v>
      </c>
      <c r="Z42" s="218">
        <v>0.19575200000000001</v>
      </c>
      <c r="AA42" s="218">
        <v>0.34067700000000001</v>
      </c>
      <c r="AB42" s="218">
        <v>0.297263</v>
      </c>
      <c r="AC42" s="218">
        <v>0.44017800000000001</v>
      </c>
      <c r="AD42" s="218">
        <v>0.27195900000000001</v>
      </c>
      <c r="AE42" s="218">
        <v>0.24358099999999999</v>
      </c>
      <c r="AF42" s="218">
        <v>0.28656999999999999</v>
      </c>
      <c r="AG42" s="218">
        <v>0.36323899999999998</v>
      </c>
      <c r="AH42" s="218">
        <v>0.409113</v>
      </c>
      <c r="AI42" s="218">
        <v>0.37034499999999998</v>
      </c>
      <c r="AJ42" s="218">
        <v>0.26743299999999998</v>
      </c>
      <c r="AK42" s="218">
        <v>0.36110900000000001</v>
      </c>
      <c r="AL42" s="218">
        <v>0.16964000000000001</v>
      </c>
      <c r="AM42" s="218">
        <v>0.26910699999999999</v>
      </c>
      <c r="AN42" s="218">
        <v>0.207369</v>
      </c>
      <c r="AO42" s="218">
        <v>0.216284</v>
      </c>
      <c r="AP42" s="218">
        <v>0.27601300000000001</v>
      </c>
      <c r="AQ42" s="218">
        <v>0.23517099999999999</v>
      </c>
      <c r="AR42" s="218">
        <v>0.26100400000000001</v>
      </c>
      <c r="AS42" s="218">
        <v>0.23915</v>
      </c>
      <c r="AT42" s="218">
        <v>0.21346599999999999</v>
      </c>
      <c r="AU42" s="218">
        <v>0.267403</v>
      </c>
      <c r="AV42" s="218">
        <v>0.29169400000000001</v>
      </c>
      <c r="AW42" s="218">
        <v>0.31255300000000003</v>
      </c>
      <c r="AX42" s="218">
        <v>0.296435</v>
      </c>
      <c r="AY42" s="218">
        <v>0.27249000000000001</v>
      </c>
      <c r="AZ42" s="218">
        <v>0.19656999999999999</v>
      </c>
      <c r="BA42" s="218">
        <v>0.26107999999999998</v>
      </c>
      <c r="BB42" s="218">
        <v>0.27336666666999998</v>
      </c>
      <c r="BC42" s="218">
        <v>0.16753833871000001</v>
      </c>
      <c r="BD42" s="329">
        <v>0.21739310000000001</v>
      </c>
      <c r="BE42" s="329">
        <v>0.1909227</v>
      </c>
      <c r="BF42" s="329">
        <v>0.20142479999999999</v>
      </c>
      <c r="BG42" s="329">
        <v>0.20538090000000001</v>
      </c>
      <c r="BH42" s="329">
        <v>0.21293619999999999</v>
      </c>
      <c r="BI42" s="329">
        <v>0.216338</v>
      </c>
      <c r="BJ42" s="329">
        <v>0.2103178</v>
      </c>
      <c r="BK42" s="329">
        <v>0.23880680000000001</v>
      </c>
      <c r="BL42" s="329">
        <v>0.19401850000000001</v>
      </c>
      <c r="BM42" s="329">
        <v>0.2094278</v>
      </c>
      <c r="BN42" s="329">
        <v>0.2054619</v>
      </c>
      <c r="BO42" s="329">
        <v>0.17392089999999999</v>
      </c>
      <c r="BP42" s="329">
        <v>0.2055401</v>
      </c>
      <c r="BQ42" s="329">
        <v>0.18206520000000001</v>
      </c>
      <c r="BR42" s="329">
        <v>0.1918356</v>
      </c>
      <c r="BS42" s="329">
        <v>0.19161220000000001</v>
      </c>
      <c r="BT42" s="329">
        <v>0.19945309999999999</v>
      </c>
      <c r="BU42" s="329">
        <v>0.2029398</v>
      </c>
      <c r="BV42" s="329">
        <v>0.1949408</v>
      </c>
    </row>
    <row r="43" spans="1:74" ht="11.1" customHeight="1" x14ac:dyDescent="0.2">
      <c r="A43" s="61" t="s">
        <v>992</v>
      </c>
      <c r="B43" s="648" t="s">
        <v>1280</v>
      </c>
      <c r="C43" s="218">
        <v>1.992842</v>
      </c>
      <c r="D43" s="218">
        <v>1.874884</v>
      </c>
      <c r="E43" s="218">
        <v>2.0496590000000001</v>
      </c>
      <c r="F43" s="218">
        <v>2.0322589999999998</v>
      </c>
      <c r="G43" s="218">
        <v>2.0926439999999999</v>
      </c>
      <c r="H43" s="218">
        <v>2.2408809999999999</v>
      </c>
      <c r="I43" s="218">
        <v>2.2873160000000001</v>
      </c>
      <c r="J43" s="218">
        <v>2.3885830000000001</v>
      </c>
      <c r="K43" s="218">
        <v>2.134045</v>
      </c>
      <c r="L43" s="218">
        <v>2.1111740000000001</v>
      </c>
      <c r="M43" s="218">
        <v>2.0248529999999998</v>
      </c>
      <c r="N43" s="218">
        <v>1.7242789999999999</v>
      </c>
      <c r="O43" s="218">
        <v>1.9210860000000001</v>
      </c>
      <c r="P43" s="218">
        <v>1.8106720000000001</v>
      </c>
      <c r="Q43" s="218">
        <v>1.7760339999999999</v>
      </c>
      <c r="R43" s="218">
        <v>1.900134</v>
      </c>
      <c r="S43" s="218">
        <v>2.1094050000000002</v>
      </c>
      <c r="T43" s="218">
        <v>2.1220029999999999</v>
      </c>
      <c r="U43" s="218">
        <v>2.1191900000000001</v>
      </c>
      <c r="V43" s="218">
        <v>2.1857959999999999</v>
      </c>
      <c r="W43" s="218">
        <v>2.0105659999999999</v>
      </c>
      <c r="X43" s="218">
        <v>1.9151290000000001</v>
      </c>
      <c r="Y43" s="218">
        <v>1.933108</v>
      </c>
      <c r="Z43" s="218">
        <v>1.835663</v>
      </c>
      <c r="AA43" s="218">
        <v>1.996443</v>
      </c>
      <c r="AB43" s="218">
        <v>1.8127089999999999</v>
      </c>
      <c r="AC43" s="218">
        <v>1.7959750000000001</v>
      </c>
      <c r="AD43" s="218">
        <v>1.884082</v>
      </c>
      <c r="AE43" s="218">
        <v>2.0894550000000001</v>
      </c>
      <c r="AF43" s="218">
        <v>2.2324890000000002</v>
      </c>
      <c r="AG43" s="218">
        <v>2.2578779999999998</v>
      </c>
      <c r="AH43" s="218">
        <v>2.2681049999999998</v>
      </c>
      <c r="AI43" s="218">
        <v>2.2353290000000001</v>
      </c>
      <c r="AJ43" s="218">
        <v>1.996372</v>
      </c>
      <c r="AK43" s="218">
        <v>1.9579500000000001</v>
      </c>
      <c r="AL43" s="218">
        <v>1.8702479999999999</v>
      </c>
      <c r="AM43" s="218">
        <v>1.7372129999999999</v>
      </c>
      <c r="AN43" s="218">
        <v>1.8039050000000001</v>
      </c>
      <c r="AO43" s="218">
        <v>1.7171449999999999</v>
      </c>
      <c r="AP43" s="218">
        <v>1.8465320000000001</v>
      </c>
      <c r="AQ43" s="218">
        <v>1.9713320000000001</v>
      </c>
      <c r="AR43" s="218">
        <v>2.0635759999999999</v>
      </c>
      <c r="AS43" s="218">
        <v>2.27101</v>
      </c>
      <c r="AT43" s="218">
        <v>2.2236030000000002</v>
      </c>
      <c r="AU43" s="218">
        <v>2.2456239999999998</v>
      </c>
      <c r="AV43" s="218">
        <v>2.0308039999999998</v>
      </c>
      <c r="AW43" s="218">
        <v>1.9930220000000001</v>
      </c>
      <c r="AX43" s="218">
        <v>1.8583289999999999</v>
      </c>
      <c r="AY43" s="218">
        <v>1.910366</v>
      </c>
      <c r="AZ43" s="218">
        <v>1.732062</v>
      </c>
      <c r="BA43" s="218">
        <v>1.8869100000000001</v>
      </c>
      <c r="BB43" s="218">
        <v>1.9177435</v>
      </c>
      <c r="BC43" s="218">
        <v>2.0415958000000001</v>
      </c>
      <c r="BD43" s="329">
        <v>2.1599539999999999</v>
      </c>
      <c r="BE43" s="329">
        <v>2.1891440000000002</v>
      </c>
      <c r="BF43" s="329">
        <v>2.2380309999999999</v>
      </c>
      <c r="BG43" s="329">
        <v>2.1751260000000001</v>
      </c>
      <c r="BH43" s="329">
        <v>2.0213070000000002</v>
      </c>
      <c r="BI43" s="329">
        <v>1.9847779999999999</v>
      </c>
      <c r="BJ43" s="329">
        <v>1.922339</v>
      </c>
      <c r="BK43" s="329">
        <v>1.8956010000000001</v>
      </c>
      <c r="BL43" s="329">
        <v>1.843329</v>
      </c>
      <c r="BM43" s="329">
        <v>1.8637410000000001</v>
      </c>
      <c r="BN43" s="329">
        <v>1.9253560000000001</v>
      </c>
      <c r="BO43" s="329">
        <v>2.04556</v>
      </c>
      <c r="BP43" s="329">
        <v>2.1724130000000001</v>
      </c>
      <c r="BQ43" s="329">
        <v>2.2135980000000002</v>
      </c>
      <c r="BR43" s="329">
        <v>2.2552210000000001</v>
      </c>
      <c r="BS43" s="329">
        <v>2.1890350000000001</v>
      </c>
      <c r="BT43" s="329">
        <v>2.0354939999999999</v>
      </c>
      <c r="BU43" s="329">
        <v>1.99352</v>
      </c>
      <c r="BV43" s="329">
        <v>1.9171910000000001</v>
      </c>
    </row>
    <row r="44" spans="1:74" ht="11.1" customHeight="1" x14ac:dyDescent="0.2">
      <c r="A44" s="61" t="s">
        <v>687</v>
      </c>
      <c r="B44" s="648" t="s">
        <v>207</v>
      </c>
      <c r="C44" s="218">
        <v>18.910805</v>
      </c>
      <c r="D44" s="218">
        <v>18.808622</v>
      </c>
      <c r="E44" s="218">
        <v>19.234014999999999</v>
      </c>
      <c r="F44" s="218">
        <v>18.588099</v>
      </c>
      <c r="G44" s="218">
        <v>18.419913999999999</v>
      </c>
      <c r="H44" s="218">
        <v>19.181495000000002</v>
      </c>
      <c r="I44" s="218">
        <v>18.705318999999999</v>
      </c>
      <c r="J44" s="218">
        <v>19.348821999999998</v>
      </c>
      <c r="K44" s="218">
        <v>18.847604</v>
      </c>
      <c r="L44" s="218">
        <v>18.796289999999999</v>
      </c>
      <c r="M44" s="218">
        <v>19.018877</v>
      </c>
      <c r="N44" s="218">
        <v>18.721263</v>
      </c>
      <c r="O44" s="218">
        <v>18.303673</v>
      </c>
      <c r="P44" s="218">
        <v>18.643384999999999</v>
      </c>
      <c r="Q44" s="218">
        <v>18.163796000000001</v>
      </c>
      <c r="R44" s="218">
        <v>18.210681000000001</v>
      </c>
      <c r="S44" s="218">
        <v>18.589096000000001</v>
      </c>
      <c r="T44" s="218">
        <v>18.857130000000002</v>
      </c>
      <c r="U44" s="218">
        <v>18.515346000000001</v>
      </c>
      <c r="V44" s="218">
        <v>19.155595000000002</v>
      </c>
      <c r="W44" s="218">
        <v>18.09178</v>
      </c>
      <c r="X44" s="218">
        <v>18.705068000000001</v>
      </c>
      <c r="Y44" s="218">
        <v>18.527752</v>
      </c>
      <c r="Z44" s="218">
        <v>18.120199</v>
      </c>
      <c r="AA44" s="218">
        <v>18.749355999999999</v>
      </c>
      <c r="AB44" s="218">
        <v>18.643338</v>
      </c>
      <c r="AC44" s="218">
        <v>18.530763</v>
      </c>
      <c r="AD44" s="218">
        <v>18.584091999999998</v>
      </c>
      <c r="AE44" s="218">
        <v>18.779156</v>
      </c>
      <c r="AF44" s="218">
        <v>18.805883999999999</v>
      </c>
      <c r="AG44" s="218">
        <v>19.257404000000001</v>
      </c>
      <c r="AH44" s="218">
        <v>19.124600999999998</v>
      </c>
      <c r="AI44" s="218">
        <v>19.251968999999999</v>
      </c>
      <c r="AJ44" s="218">
        <v>19.311890999999999</v>
      </c>
      <c r="AK44" s="218">
        <v>19.490718000000001</v>
      </c>
      <c r="AL44" s="218">
        <v>18.982814000000001</v>
      </c>
      <c r="AM44" s="218">
        <v>18.921430000000001</v>
      </c>
      <c r="AN44" s="218">
        <v>18.993697999999998</v>
      </c>
      <c r="AO44" s="218">
        <v>18.526115999999998</v>
      </c>
      <c r="AP44" s="218">
        <v>18.783351</v>
      </c>
      <c r="AQ44" s="218">
        <v>18.515732</v>
      </c>
      <c r="AR44" s="218">
        <v>18.833010999999999</v>
      </c>
      <c r="AS44" s="218">
        <v>19.163812</v>
      </c>
      <c r="AT44" s="218">
        <v>19.276212000000001</v>
      </c>
      <c r="AU44" s="218">
        <v>19.038568000000001</v>
      </c>
      <c r="AV44" s="218">
        <v>19.629655</v>
      </c>
      <c r="AW44" s="218">
        <v>19.206461999999998</v>
      </c>
      <c r="AX44" s="218">
        <v>19.516981999999999</v>
      </c>
      <c r="AY44" s="218">
        <v>19.248666</v>
      </c>
      <c r="AZ44" s="218">
        <v>19.396242999999998</v>
      </c>
      <c r="BA44" s="218">
        <v>19.238026000000001</v>
      </c>
      <c r="BB44" s="218">
        <v>18.878079466999999</v>
      </c>
      <c r="BC44" s="218">
        <v>19.231424868000001</v>
      </c>
      <c r="BD44" s="329">
        <v>19.465019999999999</v>
      </c>
      <c r="BE44" s="329">
        <v>19.47953</v>
      </c>
      <c r="BF44" s="329">
        <v>19.755040000000001</v>
      </c>
      <c r="BG44" s="329">
        <v>19.342230000000001</v>
      </c>
      <c r="BH44" s="329">
        <v>19.774000000000001</v>
      </c>
      <c r="BI44" s="329">
        <v>19.3322</v>
      </c>
      <c r="BJ44" s="329">
        <v>19.725149999999999</v>
      </c>
      <c r="BK44" s="329">
        <v>19.358309999999999</v>
      </c>
      <c r="BL44" s="329">
        <v>19.05132</v>
      </c>
      <c r="BM44" s="329">
        <v>19.115690000000001</v>
      </c>
      <c r="BN44" s="329">
        <v>19.232949999999999</v>
      </c>
      <c r="BO44" s="329">
        <v>19.326979999999999</v>
      </c>
      <c r="BP44" s="329">
        <v>19.662749999999999</v>
      </c>
      <c r="BQ44" s="329">
        <v>19.594100000000001</v>
      </c>
      <c r="BR44" s="329">
        <v>19.865780000000001</v>
      </c>
      <c r="BS44" s="329">
        <v>19.42773</v>
      </c>
      <c r="BT44" s="329">
        <v>19.867660000000001</v>
      </c>
      <c r="BU44" s="329">
        <v>19.501809999999999</v>
      </c>
      <c r="BV44" s="329">
        <v>19.73545</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332"/>
      <c r="BE45" s="332"/>
      <c r="BF45" s="332"/>
      <c r="BG45" s="332"/>
      <c r="BH45" s="332"/>
      <c r="BI45" s="332"/>
      <c r="BJ45" s="332"/>
      <c r="BK45" s="332"/>
      <c r="BL45" s="332"/>
      <c r="BM45" s="332"/>
      <c r="BN45" s="332"/>
      <c r="BO45" s="332"/>
      <c r="BP45" s="332"/>
      <c r="BQ45" s="332"/>
      <c r="BR45" s="332"/>
      <c r="BS45" s="332"/>
      <c r="BT45" s="332"/>
      <c r="BU45" s="332"/>
      <c r="BV45" s="332"/>
    </row>
    <row r="46" spans="1:74" ht="11.1" customHeight="1" x14ac:dyDescent="0.2">
      <c r="A46" s="61" t="s">
        <v>993</v>
      </c>
      <c r="B46" s="177" t="s">
        <v>1289</v>
      </c>
      <c r="C46" s="218">
        <v>9.4147490000000005</v>
      </c>
      <c r="D46" s="218">
        <v>8.0391200000000005</v>
      </c>
      <c r="E46" s="218">
        <v>9.0222789999999993</v>
      </c>
      <c r="F46" s="218">
        <v>8.6743179999999995</v>
      </c>
      <c r="G46" s="218">
        <v>9.0715000000000003</v>
      </c>
      <c r="H46" s="218">
        <v>9.0898289999999999</v>
      </c>
      <c r="I46" s="218">
        <v>8.6316970000000008</v>
      </c>
      <c r="J46" s="218">
        <v>8.1585590000000003</v>
      </c>
      <c r="K46" s="218">
        <v>8.0514720000000004</v>
      </c>
      <c r="L46" s="218">
        <v>7.8978700000000002</v>
      </c>
      <c r="M46" s="218">
        <v>7.9975459999999998</v>
      </c>
      <c r="N46" s="218">
        <v>7.31534</v>
      </c>
      <c r="O46" s="218">
        <v>8.0405580000000008</v>
      </c>
      <c r="P46" s="218">
        <v>7.49573</v>
      </c>
      <c r="Q46" s="218">
        <v>7.4892390000000004</v>
      </c>
      <c r="R46" s="218">
        <v>7.3387289999999998</v>
      </c>
      <c r="S46" s="218">
        <v>7.9099680000000001</v>
      </c>
      <c r="T46" s="218">
        <v>8.2084779999999995</v>
      </c>
      <c r="U46" s="218">
        <v>7.5562100000000001</v>
      </c>
      <c r="V46" s="218">
        <v>7.7981249999999998</v>
      </c>
      <c r="W46" s="218">
        <v>7.3115009999999998</v>
      </c>
      <c r="X46" s="218">
        <v>6.7925969999999998</v>
      </c>
      <c r="Y46" s="218">
        <v>6.7772800000000002</v>
      </c>
      <c r="Z46" s="218">
        <v>6.0078509999999996</v>
      </c>
      <c r="AA46" s="218">
        <v>7.2076370000000001</v>
      </c>
      <c r="AB46" s="218">
        <v>6.0065210000000002</v>
      </c>
      <c r="AC46" s="218">
        <v>6.4230119999999999</v>
      </c>
      <c r="AD46" s="218">
        <v>6.9328120000000002</v>
      </c>
      <c r="AE46" s="218">
        <v>6.7025269999999999</v>
      </c>
      <c r="AF46" s="218">
        <v>6.2880450000000003</v>
      </c>
      <c r="AG46" s="218">
        <v>6.4492419999999999</v>
      </c>
      <c r="AH46" s="218">
        <v>6.5242849999999999</v>
      </c>
      <c r="AI46" s="218">
        <v>6.4047400000000003</v>
      </c>
      <c r="AJ46" s="218">
        <v>5.5346700000000002</v>
      </c>
      <c r="AK46" s="218">
        <v>5.4187729999999998</v>
      </c>
      <c r="AL46" s="218">
        <v>4.9377509999999996</v>
      </c>
      <c r="AM46" s="218">
        <v>5.243252</v>
      </c>
      <c r="AN46" s="218">
        <v>5.5402189999999996</v>
      </c>
      <c r="AO46" s="218">
        <v>5.3816369999999996</v>
      </c>
      <c r="AP46" s="218">
        <v>5.6181919999999996</v>
      </c>
      <c r="AQ46" s="218">
        <v>5.2595970000000003</v>
      </c>
      <c r="AR46" s="218">
        <v>4.6591570000000004</v>
      </c>
      <c r="AS46" s="218">
        <v>4.9937279999999999</v>
      </c>
      <c r="AT46" s="218">
        <v>4.7759210000000003</v>
      </c>
      <c r="AU46" s="218">
        <v>5.1897260000000003</v>
      </c>
      <c r="AV46" s="218">
        <v>4.7931100000000004</v>
      </c>
      <c r="AW46" s="218">
        <v>4.5975450000000002</v>
      </c>
      <c r="AX46" s="218">
        <v>4.4812409999999998</v>
      </c>
      <c r="AY46" s="218">
        <v>4.8252249999999997</v>
      </c>
      <c r="AZ46" s="218">
        <v>4.5444319999999996</v>
      </c>
      <c r="BA46" s="218">
        <v>5.4318840000000002</v>
      </c>
      <c r="BB46" s="218">
        <v>4.6522818399999997</v>
      </c>
      <c r="BC46" s="218">
        <v>4.6284213713</v>
      </c>
      <c r="BD46" s="329">
        <v>4.3400509999999999</v>
      </c>
      <c r="BE46" s="329">
        <v>4.4283270000000003</v>
      </c>
      <c r="BF46" s="329">
        <v>4.4100229999999998</v>
      </c>
      <c r="BG46" s="329">
        <v>4.1242700000000001</v>
      </c>
      <c r="BH46" s="329">
        <v>4.1606249999999996</v>
      </c>
      <c r="BI46" s="329">
        <v>3.830727</v>
      </c>
      <c r="BJ46" s="329">
        <v>3.7096179999999999</v>
      </c>
      <c r="BK46" s="329">
        <v>4.4827430000000001</v>
      </c>
      <c r="BL46" s="329">
        <v>3.5785589999999998</v>
      </c>
      <c r="BM46" s="329">
        <v>4.0681010000000004</v>
      </c>
      <c r="BN46" s="329">
        <v>4.50467</v>
      </c>
      <c r="BO46" s="329">
        <v>4.5845370000000001</v>
      </c>
      <c r="BP46" s="329">
        <v>4.36571</v>
      </c>
      <c r="BQ46" s="329">
        <v>4.3594359999999996</v>
      </c>
      <c r="BR46" s="329">
        <v>4.6220970000000001</v>
      </c>
      <c r="BS46" s="329">
        <v>4.2594450000000004</v>
      </c>
      <c r="BT46" s="329">
        <v>4.0121710000000004</v>
      </c>
      <c r="BU46" s="329">
        <v>3.5023330000000001</v>
      </c>
      <c r="BV46" s="329">
        <v>3.2274020000000001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332"/>
      <c r="BE47" s="332"/>
      <c r="BF47" s="332"/>
      <c r="BG47" s="332"/>
      <c r="BH47" s="332"/>
      <c r="BI47" s="332"/>
      <c r="BJ47" s="332"/>
      <c r="BK47" s="332"/>
      <c r="BL47" s="332"/>
      <c r="BM47" s="332"/>
      <c r="BN47" s="332"/>
      <c r="BO47" s="332"/>
      <c r="BP47" s="332"/>
      <c r="BQ47" s="332"/>
      <c r="BR47" s="332"/>
      <c r="BS47" s="332"/>
      <c r="BT47" s="332"/>
      <c r="BU47" s="332"/>
      <c r="BV47" s="332"/>
    </row>
    <row r="48" spans="1:74" ht="11.1" customHeight="1" x14ac:dyDescent="0.2">
      <c r="A48" s="57"/>
      <c r="B48" s="65" t="s">
        <v>998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409"/>
      <c r="BE48" s="409"/>
      <c r="BF48" s="409"/>
      <c r="BG48" s="409"/>
      <c r="BH48" s="409"/>
      <c r="BI48" s="409"/>
      <c r="BJ48" s="63"/>
      <c r="BK48" s="63"/>
      <c r="BL48" s="63"/>
      <c r="BM48" s="63"/>
      <c r="BN48" s="63"/>
      <c r="BO48" s="63"/>
      <c r="BP48" s="63"/>
      <c r="BQ48" s="63"/>
      <c r="BR48" s="63"/>
      <c r="BS48" s="63"/>
      <c r="BT48" s="63"/>
      <c r="BU48" s="63"/>
      <c r="BV48" s="409"/>
    </row>
    <row r="49" spans="1:74" ht="11.1" customHeight="1" x14ac:dyDescent="0.2">
      <c r="A49" s="57"/>
      <c r="B49" s="66" t="s">
        <v>125</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409"/>
      <c r="BE49" s="409"/>
      <c r="BF49" s="409"/>
      <c r="BG49" s="409"/>
      <c r="BH49" s="409"/>
      <c r="BI49" s="409"/>
      <c r="BJ49" s="409"/>
      <c r="BK49" s="409"/>
      <c r="BL49" s="409"/>
      <c r="BM49" s="409"/>
      <c r="BN49" s="409"/>
      <c r="BO49" s="409"/>
      <c r="BP49" s="409"/>
      <c r="BQ49" s="409"/>
      <c r="BR49" s="409"/>
      <c r="BS49" s="409"/>
      <c r="BT49" s="409"/>
      <c r="BU49" s="409"/>
      <c r="BV49" s="409"/>
    </row>
    <row r="50" spans="1:74" ht="11.1" customHeight="1" x14ac:dyDescent="0.2">
      <c r="A50" s="61" t="s">
        <v>688</v>
      </c>
      <c r="B50" s="175" t="s">
        <v>571</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363.77</v>
      </c>
      <c r="AN50" s="68">
        <v>373.34800000000001</v>
      </c>
      <c r="AO50" s="68">
        <v>383.73700000000002</v>
      </c>
      <c r="AP50" s="68">
        <v>393.15199999999999</v>
      </c>
      <c r="AQ50" s="68">
        <v>394.05900000000003</v>
      </c>
      <c r="AR50" s="68">
        <v>383.88600000000002</v>
      </c>
      <c r="AS50" s="68">
        <v>368.70699999999999</v>
      </c>
      <c r="AT50" s="68">
        <v>360.63600000000002</v>
      </c>
      <c r="AU50" s="68">
        <v>360.935</v>
      </c>
      <c r="AV50" s="68">
        <v>381.99599999999998</v>
      </c>
      <c r="AW50" s="68">
        <v>387.536</v>
      </c>
      <c r="AX50" s="68">
        <v>393.714</v>
      </c>
      <c r="AY50" s="68">
        <v>421.47199999999998</v>
      </c>
      <c r="AZ50" s="68">
        <v>448.03899999999999</v>
      </c>
      <c r="BA50" s="68">
        <v>474.815</v>
      </c>
      <c r="BB50" s="68">
        <v>487.03</v>
      </c>
      <c r="BC50" s="68">
        <v>477.50081934999997</v>
      </c>
      <c r="BD50" s="331">
        <v>473.93579999999997</v>
      </c>
      <c r="BE50" s="331">
        <v>465.53469999999999</v>
      </c>
      <c r="BF50" s="331">
        <v>458.49829999999997</v>
      </c>
      <c r="BG50" s="331">
        <v>455.31670000000003</v>
      </c>
      <c r="BH50" s="331">
        <v>460.4205</v>
      </c>
      <c r="BI50" s="331">
        <v>455.1189</v>
      </c>
      <c r="BJ50" s="331">
        <v>437.38740000000001</v>
      </c>
      <c r="BK50" s="331">
        <v>444.61770000000001</v>
      </c>
      <c r="BL50" s="331">
        <v>447.92079999999999</v>
      </c>
      <c r="BM50" s="331">
        <v>456.7242</v>
      </c>
      <c r="BN50" s="331">
        <v>460.37110000000001</v>
      </c>
      <c r="BO50" s="331">
        <v>456.53440000000001</v>
      </c>
      <c r="BP50" s="331">
        <v>445.30340000000001</v>
      </c>
      <c r="BQ50" s="331">
        <v>430.3331</v>
      </c>
      <c r="BR50" s="331">
        <v>424.48180000000002</v>
      </c>
      <c r="BS50" s="331">
        <v>422.14819999999997</v>
      </c>
      <c r="BT50" s="331">
        <v>428.37639999999999</v>
      </c>
      <c r="BU50" s="331">
        <v>424.02839999999998</v>
      </c>
      <c r="BV50" s="331">
        <v>410.00139999999999</v>
      </c>
    </row>
    <row r="51" spans="1:74" ht="11.1" customHeight="1" x14ac:dyDescent="0.2">
      <c r="A51" s="642" t="s">
        <v>1278</v>
      </c>
      <c r="B51" s="66" t="s">
        <v>1279</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101.185</v>
      </c>
      <c r="AN51" s="68">
        <v>93.277000000000001</v>
      </c>
      <c r="AO51" s="68">
        <v>98.105999999999995</v>
      </c>
      <c r="AP51" s="68">
        <v>116.88</v>
      </c>
      <c r="AQ51" s="68">
        <v>140.95699999999999</v>
      </c>
      <c r="AR51" s="68">
        <v>164.131</v>
      </c>
      <c r="AS51" s="68">
        <v>187.12700000000001</v>
      </c>
      <c r="AT51" s="68">
        <v>203.67099999999999</v>
      </c>
      <c r="AU51" s="68">
        <v>209.76300000000001</v>
      </c>
      <c r="AV51" s="68">
        <v>205.18199999999999</v>
      </c>
      <c r="AW51" s="68">
        <v>192.923</v>
      </c>
      <c r="AX51" s="68">
        <v>175.35300000000001</v>
      </c>
      <c r="AY51" s="68">
        <v>154.09299999999999</v>
      </c>
      <c r="AZ51" s="68">
        <v>133.21</v>
      </c>
      <c r="BA51" s="68">
        <v>138.751</v>
      </c>
      <c r="BB51" s="68">
        <v>156.47399999999999</v>
      </c>
      <c r="BC51" s="68">
        <v>177.09714308</v>
      </c>
      <c r="BD51" s="331">
        <v>190.3305</v>
      </c>
      <c r="BE51" s="331">
        <v>202.7748</v>
      </c>
      <c r="BF51" s="331">
        <v>212.7764</v>
      </c>
      <c r="BG51" s="331">
        <v>215.4444</v>
      </c>
      <c r="BH51" s="331">
        <v>207.53989999999999</v>
      </c>
      <c r="BI51" s="331">
        <v>193.75049999999999</v>
      </c>
      <c r="BJ51" s="331">
        <v>171.2269</v>
      </c>
      <c r="BK51" s="331">
        <v>150.03870000000001</v>
      </c>
      <c r="BL51" s="331">
        <v>138.12540000000001</v>
      </c>
      <c r="BM51" s="331">
        <v>136.999</v>
      </c>
      <c r="BN51" s="331">
        <v>147.82390000000001</v>
      </c>
      <c r="BO51" s="331">
        <v>162.14330000000001</v>
      </c>
      <c r="BP51" s="331">
        <v>175.6848</v>
      </c>
      <c r="BQ51" s="331">
        <v>188.9513</v>
      </c>
      <c r="BR51" s="331">
        <v>199.1122</v>
      </c>
      <c r="BS51" s="331">
        <v>202.99809999999999</v>
      </c>
      <c r="BT51" s="331">
        <v>194.94200000000001</v>
      </c>
      <c r="BU51" s="331">
        <v>180.48609999999999</v>
      </c>
      <c r="BV51" s="331">
        <v>159.03380000000001</v>
      </c>
    </row>
    <row r="52" spans="1:74" ht="11.1" customHeight="1" x14ac:dyDescent="0.2">
      <c r="A52" s="61" t="s">
        <v>999</v>
      </c>
      <c r="B52" s="175" t="s">
        <v>567</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83.212999999999994</v>
      </c>
      <c r="AN52" s="68">
        <v>89.052999999999997</v>
      </c>
      <c r="AO52" s="68">
        <v>91.256</v>
      </c>
      <c r="AP52" s="68">
        <v>94.408000000000001</v>
      </c>
      <c r="AQ52" s="68">
        <v>92.489000000000004</v>
      </c>
      <c r="AR52" s="68">
        <v>87.325000000000003</v>
      </c>
      <c r="AS52" s="68">
        <v>84.296999999999997</v>
      </c>
      <c r="AT52" s="68">
        <v>83.057000000000002</v>
      </c>
      <c r="AU52" s="68">
        <v>84.504999999999995</v>
      </c>
      <c r="AV52" s="68">
        <v>90.295000000000002</v>
      </c>
      <c r="AW52" s="68">
        <v>85.683000000000007</v>
      </c>
      <c r="AX52" s="68">
        <v>78.494</v>
      </c>
      <c r="AY52" s="68">
        <v>85.066999999999993</v>
      </c>
      <c r="AZ52" s="68">
        <v>85.13</v>
      </c>
      <c r="BA52" s="68">
        <v>84.727000000000004</v>
      </c>
      <c r="BB52" s="68">
        <v>85.506</v>
      </c>
      <c r="BC52" s="68">
        <v>83.223701289999994</v>
      </c>
      <c r="BD52" s="331">
        <v>81.933779999999999</v>
      </c>
      <c r="BE52" s="331">
        <v>80.495270000000005</v>
      </c>
      <c r="BF52" s="331">
        <v>79.747479999999996</v>
      </c>
      <c r="BG52" s="331">
        <v>81.984989999999996</v>
      </c>
      <c r="BH52" s="331">
        <v>84.380089999999996</v>
      </c>
      <c r="BI52" s="331">
        <v>82.903549999999996</v>
      </c>
      <c r="BJ52" s="331">
        <v>78.08708</v>
      </c>
      <c r="BK52" s="331">
        <v>83.278229999999994</v>
      </c>
      <c r="BL52" s="331">
        <v>85.448670000000007</v>
      </c>
      <c r="BM52" s="331">
        <v>88.713430000000002</v>
      </c>
      <c r="BN52" s="331">
        <v>89.621449999999996</v>
      </c>
      <c r="BO52" s="331">
        <v>88.536519999999996</v>
      </c>
      <c r="BP52" s="331">
        <v>86.209909999999994</v>
      </c>
      <c r="BQ52" s="331">
        <v>83.808850000000007</v>
      </c>
      <c r="BR52" s="331">
        <v>82.293880000000001</v>
      </c>
      <c r="BS52" s="331">
        <v>83.832490000000007</v>
      </c>
      <c r="BT52" s="331">
        <v>85.731530000000006</v>
      </c>
      <c r="BU52" s="331">
        <v>83.820009999999996</v>
      </c>
      <c r="BV52" s="331">
        <v>78.77946</v>
      </c>
    </row>
    <row r="53" spans="1:74" ht="11.1" customHeight="1" x14ac:dyDescent="0.2">
      <c r="A53" s="61" t="s">
        <v>1001</v>
      </c>
      <c r="B53" s="175" t="s">
        <v>572</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22.095421999999999</v>
      </c>
      <c r="AN53" s="68">
        <v>21.787421999999999</v>
      </c>
      <c r="AO53" s="68">
        <v>22.55707</v>
      </c>
      <c r="AP53" s="68">
        <v>22.066493999999999</v>
      </c>
      <c r="AQ53" s="68">
        <v>22.468572000000002</v>
      </c>
      <c r="AR53" s="68">
        <v>23.028566000000001</v>
      </c>
      <c r="AS53" s="68">
        <v>23.338566</v>
      </c>
      <c r="AT53" s="68">
        <v>22.587565999999999</v>
      </c>
      <c r="AU53" s="68">
        <v>22.436565999999999</v>
      </c>
      <c r="AV53" s="68">
        <v>21.241565999999999</v>
      </c>
      <c r="AW53" s="68">
        <v>20.921565999999999</v>
      </c>
      <c r="AX53" s="68">
        <v>23.198608</v>
      </c>
      <c r="AY53" s="68">
        <v>25.872862999999999</v>
      </c>
      <c r="AZ53" s="68">
        <v>26.627054999999999</v>
      </c>
      <c r="BA53" s="68">
        <v>26.702770000000001</v>
      </c>
      <c r="BB53" s="68">
        <v>26.595497200000001</v>
      </c>
      <c r="BC53" s="68">
        <v>26.178213854999999</v>
      </c>
      <c r="BD53" s="331">
        <v>25.606359999999999</v>
      </c>
      <c r="BE53" s="331">
        <v>25.292120000000001</v>
      </c>
      <c r="BF53" s="331">
        <v>24.79458</v>
      </c>
      <c r="BG53" s="331">
        <v>24.861910000000002</v>
      </c>
      <c r="BH53" s="331">
        <v>24.157820000000001</v>
      </c>
      <c r="BI53" s="331">
        <v>24.582930000000001</v>
      </c>
      <c r="BJ53" s="331">
        <v>25.117519999999999</v>
      </c>
      <c r="BK53" s="331">
        <v>26.719110000000001</v>
      </c>
      <c r="BL53" s="331">
        <v>26.926210000000001</v>
      </c>
      <c r="BM53" s="331">
        <v>27.245149999999999</v>
      </c>
      <c r="BN53" s="331">
        <v>26.786519999999999</v>
      </c>
      <c r="BO53" s="331">
        <v>26.613109999999999</v>
      </c>
      <c r="BP53" s="331">
        <v>26.035019999999999</v>
      </c>
      <c r="BQ53" s="331">
        <v>25.72129</v>
      </c>
      <c r="BR53" s="331">
        <v>25.223749999999999</v>
      </c>
      <c r="BS53" s="331">
        <v>25.289280000000002</v>
      </c>
      <c r="BT53" s="331">
        <v>24.585560000000001</v>
      </c>
      <c r="BU53" s="331">
        <v>25.0107</v>
      </c>
      <c r="BV53" s="331">
        <v>25.546029999999998</v>
      </c>
    </row>
    <row r="54" spans="1:74" ht="11.1" customHeight="1" x14ac:dyDescent="0.2">
      <c r="A54" s="61" t="s">
        <v>662</v>
      </c>
      <c r="B54" s="175" t="s">
        <v>573</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235.703</v>
      </c>
      <c r="AN54" s="68">
        <v>228.20500000000001</v>
      </c>
      <c r="AO54" s="68">
        <v>220.898</v>
      </c>
      <c r="AP54" s="68">
        <v>215.929</v>
      </c>
      <c r="AQ54" s="68">
        <v>217.66399999999999</v>
      </c>
      <c r="AR54" s="68">
        <v>218.83</v>
      </c>
      <c r="AS54" s="68">
        <v>217.03200000000001</v>
      </c>
      <c r="AT54" s="68">
        <v>211.84299999999999</v>
      </c>
      <c r="AU54" s="68">
        <v>212.49100000000001</v>
      </c>
      <c r="AV54" s="68">
        <v>203.179</v>
      </c>
      <c r="AW54" s="68">
        <v>219.10599999999999</v>
      </c>
      <c r="AX54" s="68">
        <v>238.476</v>
      </c>
      <c r="AY54" s="68">
        <v>239.63</v>
      </c>
      <c r="AZ54" s="68">
        <v>240.678</v>
      </c>
      <c r="BA54" s="68">
        <v>231.48500000000001</v>
      </c>
      <c r="BB54" s="68">
        <v>227.851</v>
      </c>
      <c r="BC54" s="68">
        <v>220.94904396999999</v>
      </c>
      <c r="BD54" s="331">
        <v>221.9316</v>
      </c>
      <c r="BE54" s="331">
        <v>222.09540000000001</v>
      </c>
      <c r="BF54" s="331">
        <v>217.4992</v>
      </c>
      <c r="BG54" s="331">
        <v>217.97049999999999</v>
      </c>
      <c r="BH54" s="331">
        <v>211.23589999999999</v>
      </c>
      <c r="BI54" s="331">
        <v>219.8749</v>
      </c>
      <c r="BJ54" s="331">
        <v>230.4693</v>
      </c>
      <c r="BK54" s="331">
        <v>241.06020000000001</v>
      </c>
      <c r="BL54" s="331">
        <v>237.6275</v>
      </c>
      <c r="BM54" s="331">
        <v>228.8135</v>
      </c>
      <c r="BN54" s="331">
        <v>222.90600000000001</v>
      </c>
      <c r="BO54" s="331">
        <v>222.4358</v>
      </c>
      <c r="BP54" s="331">
        <v>222.7244</v>
      </c>
      <c r="BQ54" s="331">
        <v>222.87700000000001</v>
      </c>
      <c r="BR54" s="331">
        <v>219.0034</v>
      </c>
      <c r="BS54" s="331">
        <v>220.19720000000001</v>
      </c>
      <c r="BT54" s="331">
        <v>213.36410000000001</v>
      </c>
      <c r="BU54" s="331">
        <v>221.60319999999999</v>
      </c>
      <c r="BV54" s="331">
        <v>232.0985</v>
      </c>
    </row>
    <row r="55" spans="1:74" ht="11.1" customHeight="1" x14ac:dyDescent="0.2">
      <c r="A55" s="61" t="s">
        <v>663</v>
      </c>
      <c r="B55" s="175" t="s">
        <v>574</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39.79</v>
      </c>
      <c r="AN55" s="68">
        <v>37.686999999999998</v>
      </c>
      <c r="AO55" s="68">
        <v>34.274000000000001</v>
      </c>
      <c r="AP55" s="68">
        <v>30.71</v>
      </c>
      <c r="AQ55" s="68">
        <v>31.056999999999999</v>
      </c>
      <c r="AR55" s="68">
        <v>28.853999999999999</v>
      </c>
      <c r="AS55" s="68">
        <v>28.32</v>
      </c>
      <c r="AT55" s="68">
        <v>27.513999999999999</v>
      </c>
      <c r="AU55" s="68">
        <v>28.773</v>
      </c>
      <c r="AV55" s="68">
        <v>27.431999999999999</v>
      </c>
      <c r="AW55" s="68">
        <v>29.532</v>
      </c>
      <c r="AX55" s="68">
        <v>30.614999999999998</v>
      </c>
      <c r="AY55" s="68">
        <v>29.922999999999998</v>
      </c>
      <c r="AZ55" s="68">
        <v>30.558</v>
      </c>
      <c r="BA55" s="68">
        <v>26.890999999999998</v>
      </c>
      <c r="BB55" s="68">
        <v>25.957000000000001</v>
      </c>
      <c r="BC55" s="68">
        <v>25.421389999999999</v>
      </c>
      <c r="BD55" s="331">
        <v>27.732600000000001</v>
      </c>
      <c r="BE55" s="331">
        <v>27.53022</v>
      </c>
      <c r="BF55" s="331">
        <v>26.44416</v>
      </c>
      <c r="BG55" s="331">
        <v>26.843779999999999</v>
      </c>
      <c r="BH55" s="331">
        <v>25.283110000000001</v>
      </c>
      <c r="BI55" s="331">
        <v>27.535720000000001</v>
      </c>
      <c r="BJ55" s="331">
        <v>29.091940000000001</v>
      </c>
      <c r="BK55" s="331">
        <v>32.373939999999997</v>
      </c>
      <c r="BL55" s="331">
        <v>29.94943</v>
      </c>
      <c r="BM55" s="331">
        <v>26.826239999999999</v>
      </c>
      <c r="BN55" s="331">
        <v>23.841550000000002</v>
      </c>
      <c r="BO55" s="331">
        <v>24.95824</v>
      </c>
      <c r="BP55" s="331">
        <v>26.066939999999999</v>
      </c>
      <c r="BQ55" s="331">
        <v>25.793679999999998</v>
      </c>
      <c r="BR55" s="331">
        <v>25.203980000000001</v>
      </c>
      <c r="BS55" s="331">
        <v>25.268820000000002</v>
      </c>
      <c r="BT55" s="331">
        <v>23.414660000000001</v>
      </c>
      <c r="BU55" s="331">
        <v>25.861280000000001</v>
      </c>
      <c r="BV55" s="331">
        <v>27.312719999999999</v>
      </c>
    </row>
    <row r="56" spans="1:74" ht="11.1" customHeight="1" x14ac:dyDescent="0.2">
      <c r="A56" s="61" t="s">
        <v>664</v>
      </c>
      <c r="B56" s="175" t="s">
        <v>923</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195.91300000000001</v>
      </c>
      <c r="AN56" s="68">
        <v>190.518</v>
      </c>
      <c r="AO56" s="68">
        <v>186.624</v>
      </c>
      <c r="AP56" s="68">
        <v>185.21899999999999</v>
      </c>
      <c r="AQ56" s="68">
        <v>186.607</v>
      </c>
      <c r="AR56" s="68">
        <v>189.976</v>
      </c>
      <c r="AS56" s="68">
        <v>188.71199999999999</v>
      </c>
      <c r="AT56" s="68">
        <v>184.32900000000001</v>
      </c>
      <c r="AU56" s="68">
        <v>183.71799999999999</v>
      </c>
      <c r="AV56" s="68">
        <v>175.74700000000001</v>
      </c>
      <c r="AW56" s="68">
        <v>189.57400000000001</v>
      </c>
      <c r="AX56" s="68">
        <v>207.86099999999999</v>
      </c>
      <c r="AY56" s="68">
        <v>209.70699999999999</v>
      </c>
      <c r="AZ56" s="68">
        <v>210.12</v>
      </c>
      <c r="BA56" s="68">
        <v>204.59399999999999</v>
      </c>
      <c r="BB56" s="68">
        <v>201.89500000000001</v>
      </c>
      <c r="BC56" s="68">
        <v>195.52855805999999</v>
      </c>
      <c r="BD56" s="331">
        <v>194.19900000000001</v>
      </c>
      <c r="BE56" s="331">
        <v>194.5652</v>
      </c>
      <c r="BF56" s="331">
        <v>191.05500000000001</v>
      </c>
      <c r="BG56" s="331">
        <v>191.1267</v>
      </c>
      <c r="BH56" s="331">
        <v>185.9528</v>
      </c>
      <c r="BI56" s="331">
        <v>192.33920000000001</v>
      </c>
      <c r="BJ56" s="331">
        <v>201.37729999999999</v>
      </c>
      <c r="BK56" s="331">
        <v>208.68629999999999</v>
      </c>
      <c r="BL56" s="331">
        <v>207.6781</v>
      </c>
      <c r="BM56" s="331">
        <v>201.9873</v>
      </c>
      <c r="BN56" s="331">
        <v>199.06450000000001</v>
      </c>
      <c r="BO56" s="331">
        <v>197.4776</v>
      </c>
      <c r="BP56" s="331">
        <v>196.6574</v>
      </c>
      <c r="BQ56" s="331">
        <v>197.08330000000001</v>
      </c>
      <c r="BR56" s="331">
        <v>193.79939999999999</v>
      </c>
      <c r="BS56" s="331">
        <v>194.92840000000001</v>
      </c>
      <c r="BT56" s="331">
        <v>189.9494</v>
      </c>
      <c r="BU56" s="331">
        <v>195.74189999999999</v>
      </c>
      <c r="BV56" s="331">
        <v>204.78579999999999</v>
      </c>
    </row>
    <row r="57" spans="1:74" ht="11.1" customHeight="1" x14ac:dyDescent="0.2">
      <c r="A57" s="61" t="s">
        <v>689</v>
      </c>
      <c r="B57" s="175" t="s">
        <v>557</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37.531999999999996</v>
      </c>
      <c r="AN57" s="68">
        <v>38.250999999999998</v>
      </c>
      <c r="AO57" s="68">
        <v>36.012</v>
      </c>
      <c r="AP57" s="68">
        <v>38.448</v>
      </c>
      <c r="AQ57" s="68">
        <v>38.762</v>
      </c>
      <c r="AR57" s="68">
        <v>36.292999999999999</v>
      </c>
      <c r="AS57" s="68">
        <v>35.463000000000001</v>
      </c>
      <c r="AT57" s="68">
        <v>35.634999999999998</v>
      </c>
      <c r="AU57" s="68">
        <v>39.627000000000002</v>
      </c>
      <c r="AV57" s="68">
        <v>36.344000000000001</v>
      </c>
      <c r="AW57" s="68">
        <v>35.814</v>
      </c>
      <c r="AX57" s="68">
        <v>37.524000000000001</v>
      </c>
      <c r="AY57" s="68">
        <v>38.485999999999997</v>
      </c>
      <c r="AZ57" s="68">
        <v>38.581000000000003</v>
      </c>
      <c r="BA57" s="68">
        <v>37.191000000000003</v>
      </c>
      <c r="BB57" s="68">
        <v>36.520000000000003</v>
      </c>
      <c r="BC57" s="68">
        <v>38.530693225999997</v>
      </c>
      <c r="BD57" s="331">
        <v>38.084690000000002</v>
      </c>
      <c r="BE57" s="331">
        <v>38.985320000000002</v>
      </c>
      <c r="BF57" s="331">
        <v>39.072499999999998</v>
      </c>
      <c r="BG57" s="331">
        <v>40.268610000000002</v>
      </c>
      <c r="BH57" s="331">
        <v>39.380839999999999</v>
      </c>
      <c r="BI57" s="331">
        <v>38.130969999999998</v>
      </c>
      <c r="BJ57" s="331">
        <v>38.079039999999999</v>
      </c>
      <c r="BK57" s="331">
        <v>38.931170000000002</v>
      </c>
      <c r="BL57" s="331">
        <v>38.617010000000001</v>
      </c>
      <c r="BM57" s="331">
        <v>38.062469999999998</v>
      </c>
      <c r="BN57" s="331">
        <v>38.934469999999997</v>
      </c>
      <c r="BO57" s="331">
        <v>39.600349999999999</v>
      </c>
      <c r="BP57" s="331">
        <v>39.015749999999997</v>
      </c>
      <c r="BQ57" s="331">
        <v>39.758270000000003</v>
      </c>
      <c r="BR57" s="331">
        <v>39.679409999999997</v>
      </c>
      <c r="BS57" s="331">
        <v>41.046779999999998</v>
      </c>
      <c r="BT57" s="331">
        <v>39.98556</v>
      </c>
      <c r="BU57" s="331">
        <v>38.272840000000002</v>
      </c>
      <c r="BV57" s="331">
        <v>38.13505</v>
      </c>
    </row>
    <row r="58" spans="1:74" ht="11.1" customHeight="1" x14ac:dyDescent="0.2">
      <c r="A58" s="61" t="s">
        <v>643</v>
      </c>
      <c r="B58" s="175" t="s">
        <v>569</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114.53400000000001</v>
      </c>
      <c r="AN58" s="68">
        <v>112.89700000000001</v>
      </c>
      <c r="AO58" s="68">
        <v>115.337</v>
      </c>
      <c r="AP58" s="68">
        <v>116.827</v>
      </c>
      <c r="AQ58" s="68">
        <v>121.75700000000001</v>
      </c>
      <c r="AR58" s="68">
        <v>121.67400000000001</v>
      </c>
      <c r="AS58" s="68">
        <v>125.559</v>
      </c>
      <c r="AT58" s="68">
        <v>128.13200000000001</v>
      </c>
      <c r="AU58" s="68">
        <v>131.28899999999999</v>
      </c>
      <c r="AV58" s="68">
        <v>120.093</v>
      </c>
      <c r="AW58" s="68">
        <v>126.08499999999999</v>
      </c>
      <c r="AX58" s="68">
        <v>136.065</v>
      </c>
      <c r="AY58" s="68">
        <v>131.99199999999999</v>
      </c>
      <c r="AZ58" s="68">
        <v>123.137</v>
      </c>
      <c r="BA58" s="68">
        <v>128.29400000000001</v>
      </c>
      <c r="BB58" s="68">
        <v>130.773</v>
      </c>
      <c r="BC58" s="68">
        <v>132.78859277000001</v>
      </c>
      <c r="BD58" s="331">
        <v>135.25620000000001</v>
      </c>
      <c r="BE58" s="331">
        <v>142.08879999999999</v>
      </c>
      <c r="BF58" s="331">
        <v>144.89830000000001</v>
      </c>
      <c r="BG58" s="331">
        <v>142.81979999999999</v>
      </c>
      <c r="BH58" s="331">
        <v>137.90459999999999</v>
      </c>
      <c r="BI58" s="331">
        <v>139.9752</v>
      </c>
      <c r="BJ58" s="331">
        <v>145.30410000000001</v>
      </c>
      <c r="BK58" s="331">
        <v>142.5805</v>
      </c>
      <c r="BL58" s="331">
        <v>135.89080000000001</v>
      </c>
      <c r="BM58" s="331">
        <v>131.22239999999999</v>
      </c>
      <c r="BN58" s="331">
        <v>130.89599999999999</v>
      </c>
      <c r="BO58" s="331">
        <v>134.4966</v>
      </c>
      <c r="BP58" s="331">
        <v>136.643</v>
      </c>
      <c r="BQ58" s="331">
        <v>143.869</v>
      </c>
      <c r="BR58" s="331">
        <v>146.90309999999999</v>
      </c>
      <c r="BS58" s="331">
        <v>145.12690000000001</v>
      </c>
      <c r="BT58" s="331">
        <v>140.37100000000001</v>
      </c>
      <c r="BU58" s="331">
        <v>142.5086</v>
      </c>
      <c r="BV58" s="331">
        <v>147.59989999999999</v>
      </c>
    </row>
    <row r="59" spans="1:74" ht="11.1" customHeight="1" x14ac:dyDescent="0.2">
      <c r="A59" s="61" t="s">
        <v>690</v>
      </c>
      <c r="B59" s="175" t="s">
        <v>570</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36.787999999999997</v>
      </c>
      <c r="AN59" s="68">
        <v>36.673999999999999</v>
      </c>
      <c r="AO59" s="68">
        <v>36.396999999999998</v>
      </c>
      <c r="AP59" s="68">
        <v>36.182000000000002</v>
      </c>
      <c r="AQ59" s="68">
        <v>38.317</v>
      </c>
      <c r="AR59" s="68">
        <v>36.656999999999996</v>
      </c>
      <c r="AS59" s="68">
        <v>35.719000000000001</v>
      </c>
      <c r="AT59" s="68">
        <v>37.51</v>
      </c>
      <c r="AU59" s="68">
        <v>36.597000000000001</v>
      </c>
      <c r="AV59" s="68">
        <v>36.938000000000002</v>
      </c>
      <c r="AW59" s="68">
        <v>36.317999999999998</v>
      </c>
      <c r="AX59" s="68">
        <v>33.676000000000002</v>
      </c>
      <c r="AY59" s="68">
        <v>34.267000000000003</v>
      </c>
      <c r="AZ59" s="68">
        <v>36.662999999999997</v>
      </c>
      <c r="BA59" s="68">
        <v>38.136000000000003</v>
      </c>
      <c r="BB59" s="68">
        <v>38.780999999999999</v>
      </c>
      <c r="BC59" s="68">
        <v>41.02675129</v>
      </c>
      <c r="BD59" s="331">
        <v>39.634999999999998</v>
      </c>
      <c r="BE59" s="331">
        <v>38.635820000000002</v>
      </c>
      <c r="BF59" s="331">
        <v>37.724919999999997</v>
      </c>
      <c r="BG59" s="331">
        <v>37.330869999999997</v>
      </c>
      <c r="BH59" s="331">
        <v>37.800840000000001</v>
      </c>
      <c r="BI59" s="331">
        <v>38.086460000000002</v>
      </c>
      <c r="BJ59" s="331">
        <v>36.863590000000002</v>
      </c>
      <c r="BK59" s="331">
        <v>36.570790000000002</v>
      </c>
      <c r="BL59" s="331">
        <v>36.944299999999998</v>
      </c>
      <c r="BM59" s="331">
        <v>37.004089999999998</v>
      </c>
      <c r="BN59" s="331">
        <v>37.166969999999999</v>
      </c>
      <c r="BO59" s="331">
        <v>37.24935</v>
      </c>
      <c r="BP59" s="331">
        <v>36.608280000000001</v>
      </c>
      <c r="BQ59" s="331">
        <v>36.172179999999997</v>
      </c>
      <c r="BR59" s="331">
        <v>35.6905</v>
      </c>
      <c r="BS59" s="331">
        <v>35.578029999999998</v>
      </c>
      <c r="BT59" s="331">
        <v>36.445700000000002</v>
      </c>
      <c r="BU59" s="331">
        <v>36.991219999999998</v>
      </c>
      <c r="BV59" s="331">
        <v>35.89799</v>
      </c>
    </row>
    <row r="60" spans="1:74" ht="11.1" customHeight="1" x14ac:dyDescent="0.2">
      <c r="A60" s="61" t="s">
        <v>1002</v>
      </c>
      <c r="B60" s="648" t="s">
        <v>1280</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51.848999999999997</v>
      </c>
      <c r="AN60" s="68">
        <v>53.555999999999997</v>
      </c>
      <c r="AO60" s="68">
        <v>52.801000000000002</v>
      </c>
      <c r="AP60" s="68">
        <v>53.002000000000002</v>
      </c>
      <c r="AQ60" s="68">
        <v>51.741</v>
      </c>
      <c r="AR60" s="68">
        <v>50.877000000000002</v>
      </c>
      <c r="AS60" s="68">
        <v>49.49</v>
      </c>
      <c r="AT60" s="68">
        <v>47.59</v>
      </c>
      <c r="AU60" s="68">
        <v>46.360999999999997</v>
      </c>
      <c r="AV60" s="68">
        <v>43.829000000000001</v>
      </c>
      <c r="AW60" s="68">
        <v>46.494999999999997</v>
      </c>
      <c r="AX60" s="68">
        <v>48.994999999999997</v>
      </c>
      <c r="AY60" s="68">
        <v>52.426000000000002</v>
      </c>
      <c r="AZ60" s="68">
        <v>54.823</v>
      </c>
      <c r="BA60" s="68">
        <v>57.332000000000001</v>
      </c>
      <c r="BB60" s="68">
        <v>57.372199999999999</v>
      </c>
      <c r="BC60" s="68">
        <v>57.90484</v>
      </c>
      <c r="BD60" s="331">
        <v>55.722200000000001</v>
      </c>
      <c r="BE60" s="331">
        <v>54.465539999999997</v>
      </c>
      <c r="BF60" s="331">
        <v>50.66431</v>
      </c>
      <c r="BG60" s="331">
        <v>48.86477</v>
      </c>
      <c r="BH60" s="331">
        <v>46.480849999999997</v>
      </c>
      <c r="BI60" s="331">
        <v>47.06615</v>
      </c>
      <c r="BJ60" s="331">
        <v>49.970280000000002</v>
      </c>
      <c r="BK60" s="331">
        <v>53.85989</v>
      </c>
      <c r="BL60" s="331">
        <v>55.654339999999998</v>
      </c>
      <c r="BM60" s="331">
        <v>57.208060000000003</v>
      </c>
      <c r="BN60" s="331">
        <v>57.089289999999998</v>
      </c>
      <c r="BO60" s="331">
        <v>57.661960000000001</v>
      </c>
      <c r="BP60" s="331">
        <v>55.535809999999998</v>
      </c>
      <c r="BQ60" s="331">
        <v>54.225920000000002</v>
      </c>
      <c r="BR60" s="331">
        <v>50.363849999999999</v>
      </c>
      <c r="BS60" s="331">
        <v>48.517069999999997</v>
      </c>
      <c r="BT60" s="331">
        <v>46.183909999999997</v>
      </c>
      <c r="BU60" s="331">
        <v>46.815779999999997</v>
      </c>
      <c r="BV60" s="331">
        <v>49.753810000000001</v>
      </c>
    </row>
    <row r="61" spans="1:74" ht="11.1" customHeight="1" x14ac:dyDescent="0.2">
      <c r="A61" s="61" t="s">
        <v>691</v>
      </c>
      <c r="B61" s="175" t="s">
        <v>124</v>
      </c>
      <c r="C61" s="242">
        <v>1082.865761</v>
      </c>
      <c r="D61" s="242">
        <v>1053.942501</v>
      </c>
      <c r="E61" s="242">
        <v>1049.6276230000001</v>
      </c>
      <c r="F61" s="242">
        <v>1052.7890010000001</v>
      </c>
      <c r="G61" s="242">
        <v>1080.185299</v>
      </c>
      <c r="H61" s="242">
        <v>1081.970581</v>
      </c>
      <c r="I61" s="242">
        <v>1097.4375849999999</v>
      </c>
      <c r="J61" s="242">
        <v>1099.2305960000001</v>
      </c>
      <c r="K61" s="242">
        <v>1084.98243</v>
      </c>
      <c r="L61" s="242">
        <v>1073.4907659999999</v>
      </c>
      <c r="M61" s="242">
        <v>1074.1746499999999</v>
      </c>
      <c r="N61" s="242">
        <v>1054.1356209999999</v>
      </c>
      <c r="O61" s="242">
        <v>1076.6454060000001</v>
      </c>
      <c r="P61" s="242">
        <v>1071.4566769999999</v>
      </c>
      <c r="Q61" s="242">
        <v>1087.534445</v>
      </c>
      <c r="R61" s="242">
        <v>1088.5326</v>
      </c>
      <c r="S61" s="242">
        <v>1099.869852</v>
      </c>
      <c r="T61" s="242">
        <v>1114.2188940000001</v>
      </c>
      <c r="U61" s="242">
        <v>1117.0335930000001</v>
      </c>
      <c r="V61" s="242">
        <v>1104.602455</v>
      </c>
      <c r="W61" s="242">
        <v>1124.5405129999999</v>
      </c>
      <c r="X61" s="242">
        <v>1115.1207340000001</v>
      </c>
      <c r="Y61" s="242">
        <v>1115.4567689999999</v>
      </c>
      <c r="Z61" s="242">
        <v>1112.5093549999999</v>
      </c>
      <c r="AA61" s="242">
        <v>1115.0248690000001</v>
      </c>
      <c r="AB61" s="242">
        <v>1094.188809</v>
      </c>
      <c r="AC61" s="242">
        <v>1097.040855</v>
      </c>
      <c r="AD61" s="242">
        <v>1111.779976</v>
      </c>
      <c r="AE61" s="242">
        <v>1120.7937010000001</v>
      </c>
      <c r="AF61" s="242">
        <v>1122.9448649999999</v>
      </c>
      <c r="AG61" s="242">
        <v>1121.790872</v>
      </c>
      <c r="AH61" s="242">
        <v>1126.827106</v>
      </c>
      <c r="AI61" s="242">
        <v>1137.4039909999999</v>
      </c>
      <c r="AJ61" s="242">
        <v>1114.033831</v>
      </c>
      <c r="AK61" s="242">
        <v>1093.3967740000001</v>
      </c>
      <c r="AL61" s="242">
        <v>1065.4037089999999</v>
      </c>
      <c r="AM61" s="242">
        <v>1046.6694219999999</v>
      </c>
      <c r="AN61" s="242">
        <v>1047.0484220000001</v>
      </c>
      <c r="AO61" s="242">
        <v>1057.1010699999999</v>
      </c>
      <c r="AP61" s="242">
        <v>1086.8944939999999</v>
      </c>
      <c r="AQ61" s="242">
        <v>1118.2145720000001</v>
      </c>
      <c r="AR61" s="242">
        <v>1122.701566</v>
      </c>
      <c r="AS61" s="242">
        <v>1126.7325659999999</v>
      </c>
      <c r="AT61" s="242">
        <v>1130.661566</v>
      </c>
      <c r="AU61" s="242">
        <v>1144.0045660000001</v>
      </c>
      <c r="AV61" s="242">
        <v>1139.0975659999999</v>
      </c>
      <c r="AW61" s="242">
        <v>1150.881566</v>
      </c>
      <c r="AX61" s="242">
        <v>1165.4956079999999</v>
      </c>
      <c r="AY61" s="242">
        <v>1183.305863</v>
      </c>
      <c r="AZ61" s="242">
        <v>1186.8880549999999</v>
      </c>
      <c r="BA61" s="242">
        <v>1217.4337700000001</v>
      </c>
      <c r="BB61" s="242">
        <v>1246.9036971999999</v>
      </c>
      <c r="BC61" s="242">
        <v>1255.2007028999999</v>
      </c>
      <c r="BD61" s="335">
        <v>1262.4359999999999</v>
      </c>
      <c r="BE61" s="335">
        <v>1270.3679999999999</v>
      </c>
      <c r="BF61" s="335">
        <v>1265.6759999999999</v>
      </c>
      <c r="BG61" s="335">
        <v>1264.8630000000001</v>
      </c>
      <c r="BH61" s="335">
        <v>1249.3009999999999</v>
      </c>
      <c r="BI61" s="335">
        <v>1239.49</v>
      </c>
      <c r="BJ61" s="335">
        <v>1212.5050000000001</v>
      </c>
      <c r="BK61" s="335">
        <v>1217.6559999999999</v>
      </c>
      <c r="BL61" s="335">
        <v>1203.155</v>
      </c>
      <c r="BM61" s="335">
        <v>1201.992</v>
      </c>
      <c r="BN61" s="335">
        <v>1211.596</v>
      </c>
      <c r="BO61" s="335">
        <v>1225.271</v>
      </c>
      <c r="BP61" s="335">
        <v>1223.76</v>
      </c>
      <c r="BQ61" s="335">
        <v>1225.7170000000001</v>
      </c>
      <c r="BR61" s="335">
        <v>1222.752</v>
      </c>
      <c r="BS61" s="335">
        <v>1224.7339999999999</v>
      </c>
      <c r="BT61" s="335">
        <v>1209.9860000000001</v>
      </c>
      <c r="BU61" s="335">
        <v>1199.537</v>
      </c>
      <c r="BV61" s="335">
        <v>1176.846</v>
      </c>
    </row>
    <row r="62" spans="1:74" ht="11.1" customHeight="1" x14ac:dyDescent="0.2">
      <c r="A62" s="61" t="s">
        <v>692</v>
      </c>
      <c r="B62" s="178" t="s">
        <v>575</v>
      </c>
      <c r="C62" s="272">
        <v>726.54300000000001</v>
      </c>
      <c r="D62" s="272">
        <v>726.54200000000003</v>
      </c>
      <c r="E62" s="272">
        <v>726.54200000000003</v>
      </c>
      <c r="F62" s="272">
        <v>726.54200000000003</v>
      </c>
      <c r="G62" s="272">
        <v>726.54200000000003</v>
      </c>
      <c r="H62" s="272">
        <v>726.53099999999995</v>
      </c>
      <c r="I62" s="272">
        <v>718.21500000000003</v>
      </c>
      <c r="J62" s="272">
        <v>696.45600000000002</v>
      </c>
      <c r="K62" s="272">
        <v>695.95100000000002</v>
      </c>
      <c r="L62" s="272">
        <v>695.95100000000002</v>
      </c>
      <c r="M62" s="272">
        <v>695.95100000000002</v>
      </c>
      <c r="N62" s="272">
        <v>695.95100000000002</v>
      </c>
      <c r="O62" s="272">
        <v>695.95100000000002</v>
      </c>
      <c r="P62" s="272">
        <v>695.95100000000002</v>
      </c>
      <c r="Q62" s="272">
        <v>695.95100000000002</v>
      </c>
      <c r="R62" s="272">
        <v>695.95100000000002</v>
      </c>
      <c r="S62" s="272">
        <v>695.95100000000002</v>
      </c>
      <c r="T62" s="272">
        <v>695.95100000000002</v>
      </c>
      <c r="U62" s="272">
        <v>695.95</v>
      </c>
      <c r="V62" s="272">
        <v>695.95</v>
      </c>
      <c r="W62" s="272">
        <v>694.952</v>
      </c>
      <c r="X62" s="272">
        <v>694.952</v>
      </c>
      <c r="Y62" s="272">
        <v>694.952</v>
      </c>
      <c r="Z62" s="272">
        <v>695.26800000000003</v>
      </c>
      <c r="AA62" s="272">
        <v>695.80499999999995</v>
      </c>
      <c r="AB62" s="272">
        <v>695.96900000000005</v>
      </c>
      <c r="AC62" s="272">
        <v>695.96900000000005</v>
      </c>
      <c r="AD62" s="272">
        <v>695.96900000000005</v>
      </c>
      <c r="AE62" s="272">
        <v>695.96900000000005</v>
      </c>
      <c r="AF62" s="272">
        <v>695.96900000000005</v>
      </c>
      <c r="AG62" s="272">
        <v>695.96900000000005</v>
      </c>
      <c r="AH62" s="272">
        <v>695.96900000000005</v>
      </c>
      <c r="AI62" s="272">
        <v>695.96900000000005</v>
      </c>
      <c r="AJ62" s="272">
        <v>695.96900000000005</v>
      </c>
      <c r="AK62" s="272">
        <v>695.96900000000005</v>
      </c>
      <c r="AL62" s="272">
        <v>695.96900000000005</v>
      </c>
      <c r="AM62" s="272">
        <v>695.96900000000005</v>
      </c>
      <c r="AN62" s="272">
        <v>695.96900000000005</v>
      </c>
      <c r="AO62" s="272">
        <v>695.92899999999997</v>
      </c>
      <c r="AP62" s="272">
        <v>693.31500000000005</v>
      </c>
      <c r="AQ62" s="272">
        <v>690.97199999999998</v>
      </c>
      <c r="AR62" s="272">
        <v>690.97199999999998</v>
      </c>
      <c r="AS62" s="272">
        <v>690.97199999999998</v>
      </c>
      <c r="AT62" s="272">
        <v>690.97199999999998</v>
      </c>
      <c r="AU62" s="272">
        <v>690.96900000000005</v>
      </c>
      <c r="AV62" s="272">
        <v>690.96600000000001</v>
      </c>
      <c r="AW62" s="272">
        <v>690.96299999999997</v>
      </c>
      <c r="AX62" s="272">
        <v>690.95899999999995</v>
      </c>
      <c r="AY62" s="272">
        <v>690.95600000000002</v>
      </c>
      <c r="AZ62" s="272">
        <v>690.95299999999997</v>
      </c>
      <c r="BA62" s="272">
        <v>690.95</v>
      </c>
      <c r="BB62" s="272">
        <v>690.94799999999998</v>
      </c>
      <c r="BC62" s="272">
        <v>692.346</v>
      </c>
      <c r="BD62" s="337">
        <v>692.346</v>
      </c>
      <c r="BE62" s="337">
        <v>692.346</v>
      </c>
      <c r="BF62" s="337">
        <v>692.346</v>
      </c>
      <c r="BG62" s="337">
        <v>692.346</v>
      </c>
      <c r="BH62" s="337">
        <v>692.346</v>
      </c>
      <c r="BI62" s="337">
        <v>692.346</v>
      </c>
      <c r="BJ62" s="337">
        <v>692.346</v>
      </c>
      <c r="BK62" s="337">
        <v>692.346</v>
      </c>
      <c r="BL62" s="337">
        <v>692.346</v>
      </c>
      <c r="BM62" s="337">
        <v>692.346</v>
      </c>
      <c r="BN62" s="337">
        <v>692.346</v>
      </c>
      <c r="BO62" s="337">
        <v>692.346</v>
      </c>
      <c r="BP62" s="337">
        <v>692.346</v>
      </c>
      <c r="BQ62" s="337">
        <v>692.346</v>
      </c>
      <c r="BR62" s="337">
        <v>692.346</v>
      </c>
      <c r="BS62" s="337">
        <v>692.346</v>
      </c>
      <c r="BT62" s="337">
        <v>692.346</v>
      </c>
      <c r="BU62" s="337">
        <v>692.346</v>
      </c>
      <c r="BV62" s="337">
        <v>692.346</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6"/>
      <c r="AZ63" s="406"/>
      <c r="BA63" s="406"/>
      <c r="BB63" s="406"/>
      <c r="BC63" s="406"/>
      <c r="BD63" s="406"/>
      <c r="BE63" s="406"/>
      <c r="BF63" s="406"/>
      <c r="BG63" s="406"/>
      <c r="BH63" s="406"/>
      <c r="BI63" s="406"/>
      <c r="BJ63" s="406"/>
      <c r="BK63" s="406"/>
      <c r="BL63" s="406"/>
      <c r="BM63" s="406"/>
      <c r="BN63" s="406"/>
      <c r="BO63" s="406"/>
      <c r="BP63" s="406"/>
      <c r="BQ63" s="406"/>
      <c r="BR63" s="406"/>
      <c r="BS63" s="406"/>
      <c r="BT63" s="406"/>
      <c r="BU63" s="406"/>
      <c r="BV63" s="406"/>
    </row>
    <row r="64" spans="1:74" s="154" customFormat="1" ht="12" customHeight="1" x14ac:dyDescent="0.2">
      <c r="A64" s="61"/>
      <c r="B64" s="679" t="s">
        <v>1079</v>
      </c>
      <c r="C64" s="676"/>
      <c r="D64" s="676"/>
      <c r="E64" s="676"/>
      <c r="F64" s="676"/>
      <c r="G64" s="676"/>
      <c r="H64" s="676"/>
      <c r="I64" s="676"/>
      <c r="J64" s="676"/>
      <c r="K64" s="676"/>
      <c r="L64" s="676"/>
      <c r="M64" s="676"/>
      <c r="N64" s="676"/>
      <c r="O64" s="676"/>
      <c r="P64" s="676"/>
      <c r="Q64" s="676"/>
      <c r="AY64" s="408"/>
      <c r="AZ64" s="408"/>
      <c r="BA64" s="408"/>
      <c r="BB64" s="408"/>
      <c r="BC64" s="408"/>
      <c r="BD64" s="408"/>
      <c r="BE64" s="408"/>
      <c r="BF64" s="408"/>
      <c r="BG64" s="408"/>
      <c r="BH64" s="408"/>
      <c r="BI64" s="408"/>
      <c r="BJ64" s="408"/>
    </row>
    <row r="65" spans="1:74" s="445" customFormat="1" ht="12" customHeight="1" x14ac:dyDescent="0.2">
      <c r="A65" s="444"/>
      <c r="B65" s="697" t="s">
        <v>1080</v>
      </c>
      <c r="C65" s="666"/>
      <c r="D65" s="666"/>
      <c r="E65" s="666"/>
      <c r="F65" s="666"/>
      <c r="G65" s="666"/>
      <c r="H65" s="666"/>
      <c r="I65" s="666"/>
      <c r="J65" s="666"/>
      <c r="K65" s="666"/>
      <c r="L65" s="666"/>
      <c r="M65" s="666"/>
      <c r="N65" s="666"/>
      <c r="O65" s="666"/>
      <c r="P65" s="666"/>
      <c r="Q65" s="662"/>
      <c r="AY65" s="537"/>
      <c r="AZ65" s="537"/>
      <c r="BA65" s="537"/>
      <c r="BB65" s="537"/>
      <c r="BC65" s="537"/>
      <c r="BD65" s="537"/>
      <c r="BE65" s="537"/>
      <c r="BF65" s="537"/>
      <c r="BG65" s="537"/>
      <c r="BH65" s="537"/>
      <c r="BI65" s="537"/>
      <c r="BJ65" s="537"/>
    </row>
    <row r="66" spans="1:74" s="445" customFormat="1" ht="12" customHeight="1" x14ac:dyDescent="0.2">
      <c r="A66" s="444"/>
      <c r="B66" s="697" t="s">
        <v>1119</v>
      </c>
      <c r="C66" s="666"/>
      <c r="D66" s="666"/>
      <c r="E66" s="666"/>
      <c r="F66" s="666"/>
      <c r="G66" s="666"/>
      <c r="H66" s="666"/>
      <c r="I66" s="666"/>
      <c r="J66" s="666"/>
      <c r="K66" s="666"/>
      <c r="L66" s="666"/>
      <c r="M66" s="666"/>
      <c r="N66" s="666"/>
      <c r="O66" s="666"/>
      <c r="P66" s="666"/>
      <c r="Q66" s="662"/>
      <c r="AY66" s="537"/>
      <c r="AZ66" s="537"/>
      <c r="BA66" s="537"/>
      <c r="BB66" s="537"/>
      <c r="BC66" s="537"/>
      <c r="BD66" s="537"/>
      <c r="BE66" s="537"/>
      <c r="BF66" s="537"/>
      <c r="BG66" s="537"/>
      <c r="BH66" s="537"/>
      <c r="BI66" s="537"/>
      <c r="BJ66" s="537"/>
    </row>
    <row r="67" spans="1:74" s="445" customFormat="1" ht="12" customHeight="1" x14ac:dyDescent="0.2">
      <c r="A67" s="444"/>
      <c r="B67" s="697" t="s">
        <v>1120</v>
      </c>
      <c r="C67" s="666"/>
      <c r="D67" s="666"/>
      <c r="E67" s="666"/>
      <c r="F67" s="666"/>
      <c r="G67" s="666"/>
      <c r="H67" s="666"/>
      <c r="I67" s="666"/>
      <c r="J67" s="666"/>
      <c r="K67" s="666"/>
      <c r="L67" s="666"/>
      <c r="M67" s="666"/>
      <c r="N67" s="666"/>
      <c r="O67" s="666"/>
      <c r="P67" s="666"/>
      <c r="Q67" s="662"/>
      <c r="AY67" s="537"/>
      <c r="AZ67" s="537"/>
      <c r="BA67" s="537"/>
      <c r="BB67" s="537"/>
      <c r="BC67" s="537"/>
      <c r="BD67" s="537"/>
      <c r="BE67" s="537"/>
      <c r="BF67" s="537"/>
      <c r="BG67" s="537"/>
      <c r="BH67" s="537"/>
      <c r="BI67" s="537"/>
      <c r="BJ67" s="537"/>
    </row>
    <row r="68" spans="1:74" s="445" customFormat="1" ht="12" customHeight="1" x14ac:dyDescent="0.2">
      <c r="A68" s="444"/>
      <c r="B68" s="697" t="s">
        <v>1121</v>
      </c>
      <c r="C68" s="666"/>
      <c r="D68" s="666"/>
      <c r="E68" s="666"/>
      <c r="F68" s="666"/>
      <c r="G68" s="666"/>
      <c r="H68" s="666"/>
      <c r="I68" s="666"/>
      <c r="J68" s="666"/>
      <c r="K68" s="666"/>
      <c r="L68" s="666"/>
      <c r="M68" s="666"/>
      <c r="N68" s="666"/>
      <c r="O68" s="666"/>
      <c r="P68" s="666"/>
      <c r="Q68" s="662"/>
      <c r="AY68" s="537"/>
      <c r="AZ68" s="537"/>
      <c r="BA68" s="537"/>
      <c r="BB68" s="537"/>
      <c r="BC68" s="537"/>
      <c r="BD68" s="537"/>
      <c r="BE68" s="537"/>
      <c r="BF68" s="537"/>
      <c r="BG68" s="537"/>
      <c r="BH68" s="537"/>
      <c r="BI68" s="537"/>
      <c r="BJ68" s="537"/>
    </row>
    <row r="69" spans="1:74" s="445" customFormat="1" ht="12" customHeight="1" x14ac:dyDescent="0.2">
      <c r="A69" s="444"/>
      <c r="B69" s="697" t="s">
        <v>1163</v>
      </c>
      <c r="C69" s="662"/>
      <c r="D69" s="662"/>
      <c r="E69" s="662"/>
      <c r="F69" s="662"/>
      <c r="G69" s="662"/>
      <c r="H69" s="662"/>
      <c r="I69" s="662"/>
      <c r="J69" s="662"/>
      <c r="K69" s="662"/>
      <c r="L69" s="662"/>
      <c r="M69" s="662"/>
      <c r="N69" s="662"/>
      <c r="O69" s="662"/>
      <c r="P69" s="662"/>
      <c r="Q69" s="662"/>
      <c r="AY69" s="537"/>
      <c r="AZ69" s="537"/>
      <c r="BA69" s="537"/>
      <c r="BB69" s="537"/>
      <c r="BC69" s="537"/>
      <c r="BD69" s="537"/>
      <c r="BE69" s="537"/>
      <c r="BF69" s="537"/>
      <c r="BG69" s="537"/>
      <c r="BH69" s="537"/>
      <c r="BI69" s="537"/>
      <c r="BJ69" s="537"/>
    </row>
    <row r="70" spans="1:74" s="445" customFormat="1" ht="12" customHeight="1" x14ac:dyDescent="0.2">
      <c r="A70" s="444"/>
      <c r="B70" s="697" t="s">
        <v>1164</v>
      </c>
      <c r="C70" s="666"/>
      <c r="D70" s="666"/>
      <c r="E70" s="666"/>
      <c r="F70" s="666"/>
      <c r="G70" s="666"/>
      <c r="H70" s="666"/>
      <c r="I70" s="666"/>
      <c r="J70" s="666"/>
      <c r="K70" s="666"/>
      <c r="L70" s="666"/>
      <c r="M70" s="666"/>
      <c r="N70" s="666"/>
      <c r="O70" s="666"/>
      <c r="P70" s="666"/>
      <c r="Q70" s="662"/>
      <c r="AY70" s="537"/>
      <c r="AZ70" s="537"/>
      <c r="BA70" s="537"/>
      <c r="BB70" s="537"/>
      <c r="BC70" s="537"/>
      <c r="BD70" s="537"/>
      <c r="BE70" s="537"/>
      <c r="BF70" s="537"/>
      <c r="BG70" s="537"/>
      <c r="BH70" s="537"/>
      <c r="BI70" s="537"/>
      <c r="BJ70" s="537"/>
    </row>
    <row r="71" spans="1:74" s="445" customFormat="1" ht="22.35" customHeight="1" x14ac:dyDescent="0.2">
      <c r="A71" s="444"/>
      <c r="B71" s="696" t="s">
        <v>1287</v>
      </c>
      <c r="C71" s="666"/>
      <c r="D71" s="666"/>
      <c r="E71" s="666"/>
      <c r="F71" s="666"/>
      <c r="G71" s="666"/>
      <c r="H71" s="666"/>
      <c r="I71" s="666"/>
      <c r="J71" s="666"/>
      <c r="K71" s="666"/>
      <c r="L71" s="666"/>
      <c r="M71" s="666"/>
      <c r="N71" s="666"/>
      <c r="O71" s="666"/>
      <c r="P71" s="666"/>
      <c r="Q71" s="662"/>
      <c r="AY71" s="537"/>
      <c r="AZ71" s="537"/>
      <c r="BA71" s="537"/>
      <c r="BB71" s="537"/>
      <c r="BC71" s="537"/>
      <c r="BD71" s="537"/>
      <c r="BE71" s="537"/>
      <c r="BF71" s="537"/>
      <c r="BG71" s="537"/>
      <c r="BH71" s="537"/>
      <c r="BI71" s="537"/>
      <c r="BJ71" s="537"/>
    </row>
    <row r="72" spans="1:74" s="445" customFormat="1" ht="12" customHeight="1" x14ac:dyDescent="0.2">
      <c r="A72" s="444"/>
      <c r="B72" s="665" t="s">
        <v>1106</v>
      </c>
      <c r="C72" s="666"/>
      <c r="D72" s="666"/>
      <c r="E72" s="666"/>
      <c r="F72" s="666"/>
      <c r="G72" s="666"/>
      <c r="H72" s="666"/>
      <c r="I72" s="666"/>
      <c r="J72" s="666"/>
      <c r="K72" s="666"/>
      <c r="L72" s="666"/>
      <c r="M72" s="666"/>
      <c r="N72" s="666"/>
      <c r="O72" s="666"/>
      <c r="P72" s="666"/>
      <c r="Q72" s="662"/>
      <c r="AY72" s="537"/>
      <c r="AZ72" s="537"/>
      <c r="BA72" s="537"/>
      <c r="BB72" s="537"/>
      <c r="BC72" s="537"/>
      <c r="BD72" s="537"/>
      <c r="BE72" s="537"/>
      <c r="BF72" s="537"/>
      <c r="BG72" s="537"/>
      <c r="BH72" s="537"/>
      <c r="BI72" s="537"/>
      <c r="BJ72" s="537"/>
    </row>
    <row r="73" spans="1:74" s="445" customFormat="1" ht="12" customHeight="1" x14ac:dyDescent="0.2">
      <c r="A73" s="444"/>
      <c r="B73" s="695" t="s">
        <v>1122</v>
      </c>
      <c r="C73" s="666"/>
      <c r="D73" s="666"/>
      <c r="E73" s="666"/>
      <c r="F73" s="666"/>
      <c r="G73" s="666"/>
      <c r="H73" s="666"/>
      <c r="I73" s="666"/>
      <c r="J73" s="666"/>
      <c r="K73" s="666"/>
      <c r="L73" s="666"/>
      <c r="M73" s="666"/>
      <c r="N73" s="666"/>
      <c r="O73" s="666"/>
      <c r="P73" s="666"/>
      <c r="Q73" s="662"/>
      <c r="AY73" s="537"/>
      <c r="AZ73" s="537"/>
      <c r="BA73" s="537"/>
      <c r="BB73" s="537"/>
      <c r="BC73" s="537"/>
      <c r="BD73" s="537"/>
      <c r="BE73" s="537"/>
      <c r="BF73" s="537"/>
      <c r="BG73" s="537"/>
      <c r="BH73" s="537"/>
      <c r="BI73" s="537"/>
      <c r="BJ73" s="537"/>
    </row>
    <row r="74" spans="1:74" s="445" customFormat="1" ht="12" customHeight="1" x14ac:dyDescent="0.2">
      <c r="A74" s="444"/>
      <c r="B74" s="695" t="s">
        <v>1123</v>
      </c>
      <c r="C74" s="662"/>
      <c r="D74" s="662"/>
      <c r="E74" s="662"/>
      <c r="F74" s="662"/>
      <c r="G74" s="662"/>
      <c r="H74" s="662"/>
      <c r="I74" s="662"/>
      <c r="J74" s="662"/>
      <c r="K74" s="662"/>
      <c r="L74" s="662"/>
      <c r="M74" s="662"/>
      <c r="N74" s="662"/>
      <c r="O74" s="662"/>
      <c r="P74" s="662"/>
      <c r="Q74" s="662"/>
      <c r="AY74" s="537"/>
      <c r="AZ74" s="537"/>
      <c r="BA74" s="537"/>
      <c r="BB74" s="537"/>
      <c r="BC74" s="537"/>
      <c r="BD74" s="537"/>
      <c r="BE74" s="537"/>
      <c r="BF74" s="537"/>
      <c r="BG74" s="537"/>
      <c r="BH74" s="537"/>
      <c r="BI74" s="537"/>
      <c r="BJ74" s="537"/>
    </row>
    <row r="75" spans="1:74" s="445" customFormat="1" ht="12" customHeight="1" x14ac:dyDescent="0.2">
      <c r="A75" s="444"/>
      <c r="B75" s="665" t="s">
        <v>1124</v>
      </c>
      <c r="C75" s="666"/>
      <c r="D75" s="666"/>
      <c r="E75" s="666"/>
      <c r="F75" s="666"/>
      <c r="G75" s="666"/>
      <c r="H75" s="666"/>
      <c r="I75" s="666"/>
      <c r="J75" s="666"/>
      <c r="K75" s="666"/>
      <c r="L75" s="666"/>
      <c r="M75" s="666"/>
      <c r="N75" s="666"/>
      <c r="O75" s="666"/>
      <c r="P75" s="666"/>
      <c r="Q75" s="662"/>
      <c r="AY75" s="537"/>
      <c r="AZ75" s="537"/>
      <c r="BA75" s="537"/>
      <c r="BB75" s="537"/>
      <c r="BC75" s="537"/>
      <c r="BD75" s="537"/>
      <c r="BE75" s="537"/>
      <c r="BF75" s="537"/>
      <c r="BG75" s="537"/>
      <c r="BH75" s="537"/>
      <c r="BI75" s="537"/>
      <c r="BJ75" s="537"/>
    </row>
    <row r="76" spans="1:74" s="445" customFormat="1" ht="12" customHeight="1" x14ac:dyDescent="0.2">
      <c r="A76" s="444"/>
      <c r="B76" s="667" t="s">
        <v>1125</v>
      </c>
      <c r="C76" s="661"/>
      <c r="D76" s="661"/>
      <c r="E76" s="661"/>
      <c r="F76" s="661"/>
      <c r="G76" s="661"/>
      <c r="H76" s="661"/>
      <c r="I76" s="661"/>
      <c r="J76" s="661"/>
      <c r="K76" s="661"/>
      <c r="L76" s="661"/>
      <c r="M76" s="661"/>
      <c r="N76" s="661"/>
      <c r="O76" s="661"/>
      <c r="P76" s="661"/>
      <c r="Q76" s="662"/>
      <c r="AY76" s="537"/>
      <c r="AZ76" s="537"/>
      <c r="BA76" s="537"/>
      <c r="BB76" s="537"/>
      <c r="BC76" s="537"/>
      <c r="BD76" s="537"/>
      <c r="BE76" s="537"/>
      <c r="BF76" s="537"/>
      <c r="BG76" s="537"/>
      <c r="BH76" s="537"/>
      <c r="BI76" s="537"/>
      <c r="BJ76" s="537"/>
    </row>
    <row r="77" spans="1:74" s="445" customFormat="1" ht="12" customHeight="1" x14ac:dyDescent="0.2">
      <c r="A77" s="444"/>
      <c r="B77" s="660" t="s">
        <v>1110</v>
      </c>
      <c r="C77" s="661"/>
      <c r="D77" s="661"/>
      <c r="E77" s="661"/>
      <c r="F77" s="661"/>
      <c r="G77" s="661"/>
      <c r="H77" s="661"/>
      <c r="I77" s="661"/>
      <c r="J77" s="661"/>
      <c r="K77" s="661"/>
      <c r="L77" s="661"/>
      <c r="M77" s="661"/>
      <c r="N77" s="661"/>
      <c r="O77" s="661"/>
      <c r="P77" s="661"/>
      <c r="Q77" s="662"/>
      <c r="AY77" s="537"/>
      <c r="AZ77" s="537"/>
      <c r="BA77" s="537"/>
      <c r="BB77" s="537"/>
      <c r="BC77" s="537"/>
      <c r="BD77" s="537"/>
      <c r="BE77" s="537"/>
      <c r="BF77" s="537"/>
      <c r="BG77" s="537"/>
      <c r="BH77" s="537"/>
      <c r="BI77" s="537"/>
      <c r="BJ77" s="537"/>
    </row>
    <row r="78" spans="1:74" s="446" customFormat="1" ht="12" customHeight="1" x14ac:dyDescent="0.2">
      <c r="A78" s="438"/>
      <c r="B78" s="682" t="s">
        <v>1227</v>
      </c>
      <c r="C78" s="662"/>
      <c r="D78" s="662"/>
      <c r="E78" s="662"/>
      <c r="F78" s="662"/>
      <c r="G78" s="662"/>
      <c r="H78" s="662"/>
      <c r="I78" s="662"/>
      <c r="J78" s="662"/>
      <c r="K78" s="662"/>
      <c r="L78" s="662"/>
      <c r="M78" s="662"/>
      <c r="N78" s="662"/>
      <c r="O78" s="662"/>
      <c r="P78" s="662"/>
      <c r="Q78" s="662"/>
      <c r="AY78" s="538"/>
      <c r="AZ78" s="538"/>
      <c r="BA78" s="538"/>
      <c r="BB78" s="538"/>
      <c r="BC78" s="538"/>
      <c r="BD78" s="538"/>
      <c r="BE78" s="538"/>
      <c r="BF78" s="538"/>
      <c r="BG78" s="538"/>
      <c r="BH78" s="538"/>
      <c r="BI78" s="538"/>
      <c r="BJ78" s="538"/>
    </row>
    <row r="79" spans="1:74" x14ac:dyDescent="0.2">
      <c r="BK79" s="410"/>
      <c r="BL79" s="410"/>
      <c r="BM79" s="410"/>
      <c r="BN79" s="410"/>
      <c r="BO79" s="410"/>
      <c r="BP79" s="410"/>
      <c r="BQ79" s="410"/>
      <c r="BR79" s="410"/>
      <c r="BS79" s="410"/>
      <c r="BT79" s="410"/>
      <c r="BU79" s="410"/>
      <c r="BV79" s="410"/>
    </row>
    <row r="80" spans="1:74" x14ac:dyDescent="0.2">
      <c r="BK80" s="410"/>
      <c r="BL80" s="410"/>
      <c r="BM80" s="410"/>
      <c r="BN80" s="410"/>
      <c r="BO80" s="410"/>
      <c r="BP80" s="410"/>
      <c r="BQ80" s="410"/>
      <c r="BR80" s="410"/>
      <c r="BS80" s="410"/>
      <c r="BT80" s="410"/>
      <c r="BU80" s="410"/>
      <c r="BV80" s="410"/>
    </row>
    <row r="81" spans="63:74" x14ac:dyDescent="0.2">
      <c r="BK81" s="410"/>
      <c r="BL81" s="410"/>
      <c r="BM81" s="410"/>
      <c r="BN81" s="410"/>
      <c r="BO81" s="410"/>
      <c r="BP81" s="410"/>
      <c r="BQ81" s="410"/>
      <c r="BR81" s="410"/>
      <c r="BS81" s="410"/>
      <c r="BT81" s="410"/>
      <c r="BU81" s="410"/>
      <c r="BV81" s="410"/>
    </row>
    <row r="82" spans="63:74" x14ac:dyDescent="0.2">
      <c r="BK82" s="410"/>
      <c r="BL82" s="410"/>
      <c r="BM82" s="410"/>
      <c r="BN82" s="410"/>
      <c r="BO82" s="410"/>
      <c r="BP82" s="410"/>
      <c r="BQ82" s="410"/>
      <c r="BR82" s="410"/>
      <c r="BS82" s="410"/>
      <c r="BT82" s="410"/>
      <c r="BU82" s="410"/>
      <c r="BV82" s="410"/>
    </row>
    <row r="83" spans="63:74" x14ac:dyDescent="0.2">
      <c r="BK83" s="410"/>
      <c r="BL83" s="410"/>
      <c r="BM83" s="410"/>
      <c r="BN83" s="410"/>
      <c r="BO83" s="410"/>
      <c r="BP83" s="410"/>
      <c r="BQ83" s="410"/>
      <c r="BR83" s="410"/>
      <c r="BS83" s="410"/>
      <c r="BT83" s="410"/>
      <c r="BU83" s="410"/>
      <c r="BV83" s="410"/>
    </row>
    <row r="84" spans="63:74" x14ac:dyDescent="0.2">
      <c r="BK84" s="410"/>
      <c r="BL84" s="410"/>
      <c r="BM84" s="410"/>
      <c r="BN84" s="410"/>
      <c r="BO84" s="410"/>
      <c r="BP84" s="410"/>
      <c r="BQ84" s="410"/>
      <c r="BR84" s="410"/>
      <c r="BS84" s="410"/>
      <c r="BT84" s="410"/>
      <c r="BU84" s="410"/>
      <c r="BV84" s="410"/>
    </row>
    <row r="85" spans="63:74" x14ac:dyDescent="0.2">
      <c r="BK85" s="410"/>
      <c r="BL85" s="410"/>
      <c r="BM85" s="410"/>
      <c r="BN85" s="410"/>
      <c r="BO85" s="410"/>
      <c r="BP85" s="410"/>
      <c r="BQ85" s="410"/>
      <c r="BR85" s="410"/>
      <c r="BS85" s="410"/>
      <c r="BT85" s="410"/>
      <c r="BU85" s="410"/>
      <c r="BV85" s="410"/>
    </row>
    <row r="86" spans="63:74" x14ac:dyDescent="0.2">
      <c r="BK86" s="410"/>
      <c r="BL86" s="410"/>
      <c r="BM86" s="410"/>
      <c r="BN86" s="410"/>
      <c r="BO86" s="410"/>
      <c r="BP86" s="410"/>
      <c r="BQ86" s="410"/>
      <c r="BR86" s="410"/>
      <c r="BS86" s="410"/>
      <c r="BT86" s="410"/>
      <c r="BU86" s="410"/>
      <c r="BV86" s="410"/>
    </row>
    <row r="87" spans="63:74" x14ac:dyDescent="0.2">
      <c r="BK87" s="410"/>
      <c r="BL87" s="410"/>
      <c r="BM87" s="410"/>
      <c r="BN87" s="410"/>
      <c r="BO87" s="410"/>
      <c r="BP87" s="410"/>
      <c r="BQ87" s="410"/>
      <c r="BR87" s="410"/>
      <c r="BS87" s="410"/>
      <c r="BT87" s="410"/>
      <c r="BU87" s="410"/>
      <c r="BV87" s="410"/>
    </row>
    <row r="88" spans="63:74" x14ac:dyDescent="0.2">
      <c r="BK88" s="410"/>
      <c r="BL88" s="410"/>
      <c r="BM88" s="410"/>
      <c r="BN88" s="410"/>
      <c r="BO88" s="410"/>
      <c r="BP88" s="410"/>
      <c r="BQ88" s="410"/>
      <c r="BR88" s="410"/>
      <c r="BS88" s="410"/>
      <c r="BT88" s="410"/>
      <c r="BU88" s="410"/>
      <c r="BV88" s="410"/>
    </row>
    <row r="89" spans="63:74" x14ac:dyDescent="0.2">
      <c r="BK89" s="410"/>
      <c r="BL89" s="410"/>
      <c r="BM89" s="410"/>
      <c r="BN89" s="410"/>
      <c r="BO89" s="410"/>
      <c r="BP89" s="410"/>
      <c r="BQ89" s="410"/>
      <c r="BR89" s="410"/>
      <c r="BS89" s="410"/>
      <c r="BT89" s="410"/>
      <c r="BU89" s="410"/>
      <c r="BV89" s="410"/>
    </row>
    <row r="90" spans="63:74" x14ac:dyDescent="0.2">
      <c r="BK90" s="410"/>
      <c r="BL90" s="410"/>
      <c r="BM90" s="410"/>
      <c r="BN90" s="410"/>
      <c r="BO90" s="410"/>
      <c r="BP90" s="410"/>
      <c r="BQ90" s="410"/>
      <c r="BR90" s="410"/>
      <c r="BS90" s="410"/>
      <c r="BT90" s="410"/>
      <c r="BU90" s="410"/>
      <c r="BV90" s="410"/>
    </row>
    <row r="91" spans="63:74" x14ac:dyDescent="0.2">
      <c r="BK91" s="410"/>
      <c r="BL91" s="410"/>
      <c r="BM91" s="410"/>
      <c r="BN91" s="410"/>
      <c r="BO91" s="410"/>
      <c r="BP91" s="410"/>
      <c r="BQ91" s="410"/>
      <c r="BR91" s="410"/>
      <c r="BS91" s="410"/>
      <c r="BT91" s="410"/>
      <c r="BU91" s="410"/>
      <c r="BV91" s="410"/>
    </row>
    <row r="92" spans="63:74" x14ac:dyDescent="0.2">
      <c r="BK92" s="410"/>
      <c r="BL92" s="410"/>
      <c r="BM92" s="410"/>
      <c r="BN92" s="410"/>
      <c r="BO92" s="410"/>
      <c r="BP92" s="410"/>
      <c r="BQ92" s="410"/>
      <c r="BR92" s="410"/>
      <c r="BS92" s="410"/>
      <c r="BT92" s="410"/>
      <c r="BU92" s="410"/>
      <c r="BV92" s="410"/>
    </row>
    <row r="93" spans="63:74" x14ac:dyDescent="0.2">
      <c r="BK93" s="410"/>
      <c r="BL93" s="410"/>
      <c r="BM93" s="410"/>
      <c r="BN93" s="410"/>
      <c r="BO93" s="410"/>
      <c r="BP93" s="410"/>
      <c r="BQ93" s="410"/>
      <c r="BR93" s="410"/>
      <c r="BS93" s="410"/>
      <c r="BT93" s="410"/>
      <c r="BU93" s="410"/>
      <c r="BV93" s="410"/>
    </row>
    <row r="94" spans="63:74" x14ac:dyDescent="0.2">
      <c r="BK94" s="410"/>
      <c r="BL94" s="410"/>
      <c r="BM94" s="410"/>
      <c r="BN94" s="410"/>
      <c r="BO94" s="410"/>
      <c r="BP94" s="410"/>
      <c r="BQ94" s="410"/>
      <c r="BR94" s="410"/>
      <c r="BS94" s="410"/>
      <c r="BT94" s="410"/>
      <c r="BU94" s="410"/>
      <c r="BV94" s="410"/>
    </row>
    <row r="95" spans="63:74" x14ac:dyDescent="0.2">
      <c r="BK95" s="410"/>
      <c r="BL95" s="410"/>
      <c r="BM95" s="410"/>
      <c r="BN95" s="410"/>
      <c r="BO95" s="410"/>
      <c r="BP95" s="410"/>
      <c r="BQ95" s="410"/>
      <c r="BR95" s="410"/>
      <c r="BS95" s="410"/>
      <c r="BT95" s="410"/>
      <c r="BU95" s="410"/>
      <c r="BV95" s="410"/>
    </row>
    <row r="96" spans="63:74" x14ac:dyDescent="0.2">
      <c r="BK96" s="410"/>
      <c r="BL96" s="410"/>
      <c r="BM96" s="410"/>
      <c r="BN96" s="410"/>
      <c r="BO96" s="410"/>
      <c r="BP96" s="410"/>
      <c r="BQ96" s="410"/>
      <c r="BR96" s="410"/>
      <c r="BS96" s="410"/>
      <c r="BT96" s="410"/>
      <c r="BU96" s="410"/>
      <c r="BV96" s="410"/>
    </row>
    <row r="97" spans="63:74" x14ac:dyDescent="0.2">
      <c r="BK97" s="410"/>
      <c r="BL97" s="410"/>
      <c r="BM97" s="410"/>
      <c r="BN97" s="410"/>
      <c r="BO97" s="410"/>
      <c r="BP97" s="410"/>
      <c r="BQ97" s="410"/>
      <c r="BR97" s="410"/>
      <c r="BS97" s="410"/>
      <c r="BT97" s="410"/>
      <c r="BU97" s="410"/>
      <c r="BV97" s="410"/>
    </row>
    <row r="98" spans="63:74" x14ac:dyDescent="0.2">
      <c r="BK98" s="410"/>
      <c r="BL98" s="410"/>
      <c r="BM98" s="410"/>
      <c r="BN98" s="410"/>
      <c r="BO98" s="410"/>
      <c r="BP98" s="410"/>
      <c r="BQ98" s="410"/>
      <c r="BR98" s="410"/>
      <c r="BS98" s="410"/>
      <c r="BT98" s="410"/>
      <c r="BU98" s="410"/>
      <c r="BV98" s="410"/>
    </row>
    <row r="99" spans="63:74" x14ac:dyDescent="0.2">
      <c r="BK99" s="410"/>
      <c r="BL99" s="410"/>
      <c r="BM99" s="410"/>
      <c r="BN99" s="410"/>
      <c r="BO99" s="410"/>
      <c r="BP99" s="410"/>
      <c r="BQ99" s="410"/>
      <c r="BR99" s="410"/>
      <c r="BS99" s="410"/>
      <c r="BT99" s="410"/>
      <c r="BU99" s="410"/>
      <c r="BV99" s="410"/>
    </row>
    <row r="100" spans="63:74" x14ac:dyDescent="0.2">
      <c r="BK100" s="410"/>
      <c r="BL100" s="410"/>
      <c r="BM100" s="410"/>
      <c r="BN100" s="410"/>
      <c r="BO100" s="410"/>
      <c r="BP100" s="410"/>
      <c r="BQ100" s="410"/>
      <c r="BR100" s="410"/>
      <c r="BS100" s="410"/>
      <c r="BT100" s="410"/>
      <c r="BU100" s="410"/>
      <c r="BV100" s="410"/>
    </row>
    <row r="101" spans="63:74" x14ac:dyDescent="0.2">
      <c r="BK101" s="410"/>
      <c r="BL101" s="410"/>
      <c r="BM101" s="410"/>
      <c r="BN101" s="410"/>
      <c r="BO101" s="410"/>
      <c r="BP101" s="410"/>
      <c r="BQ101" s="410"/>
      <c r="BR101" s="410"/>
      <c r="BS101" s="410"/>
      <c r="BT101" s="410"/>
      <c r="BU101" s="410"/>
      <c r="BV101" s="410"/>
    </row>
    <row r="102" spans="63:74" x14ac:dyDescent="0.2">
      <c r="BK102" s="410"/>
      <c r="BL102" s="410"/>
      <c r="BM102" s="410"/>
      <c r="BN102" s="410"/>
      <c r="BO102" s="410"/>
      <c r="BP102" s="410"/>
      <c r="BQ102" s="410"/>
      <c r="BR102" s="410"/>
      <c r="BS102" s="410"/>
      <c r="BT102" s="410"/>
      <c r="BU102" s="410"/>
      <c r="BV102" s="410"/>
    </row>
    <row r="103" spans="63:74" x14ac:dyDescent="0.2">
      <c r="BK103" s="410"/>
      <c r="BL103" s="410"/>
      <c r="BM103" s="410"/>
      <c r="BN103" s="410"/>
      <c r="BO103" s="410"/>
      <c r="BP103" s="410"/>
      <c r="BQ103" s="410"/>
      <c r="BR103" s="410"/>
      <c r="BS103" s="410"/>
      <c r="BT103" s="410"/>
      <c r="BU103" s="410"/>
      <c r="BV103" s="410"/>
    </row>
    <row r="104" spans="63:74" x14ac:dyDescent="0.2">
      <c r="BK104" s="410"/>
      <c r="BL104" s="410"/>
      <c r="BM104" s="410"/>
      <c r="BN104" s="410"/>
      <c r="BO104" s="410"/>
      <c r="BP104" s="410"/>
      <c r="BQ104" s="410"/>
      <c r="BR104" s="410"/>
      <c r="BS104" s="410"/>
      <c r="BT104" s="410"/>
      <c r="BU104" s="410"/>
      <c r="BV104" s="410"/>
    </row>
    <row r="105" spans="63:74" x14ac:dyDescent="0.2">
      <c r="BK105" s="410"/>
      <c r="BL105" s="410"/>
      <c r="BM105" s="410"/>
      <c r="BN105" s="410"/>
      <c r="BO105" s="410"/>
      <c r="BP105" s="410"/>
      <c r="BQ105" s="410"/>
      <c r="BR105" s="410"/>
      <c r="BS105" s="410"/>
      <c r="BT105" s="410"/>
      <c r="BU105" s="410"/>
      <c r="BV105" s="410"/>
    </row>
    <row r="106" spans="63:74" x14ac:dyDescent="0.2">
      <c r="BK106" s="410"/>
      <c r="BL106" s="410"/>
      <c r="BM106" s="410"/>
      <c r="BN106" s="410"/>
      <c r="BO106" s="410"/>
      <c r="BP106" s="410"/>
      <c r="BQ106" s="410"/>
      <c r="BR106" s="410"/>
      <c r="BS106" s="410"/>
      <c r="BT106" s="410"/>
      <c r="BU106" s="410"/>
      <c r="BV106" s="410"/>
    </row>
    <row r="107" spans="63:74" x14ac:dyDescent="0.2">
      <c r="BK107" s="410"/>
      <c r="BL107" s="410"/>
      <c r="BM107" s="410"/>
      <c r="BN107" s="410"/>
      <c r="BO107" s="410"/>
      <c r="BP107" s="410"/>
      <c r="BQ107" s="410"/>
      <c r="BR107" s="410"/>
      <c r="BS107" s="410"/>
      <c r="BT107" s="410"/>
      <c r="BU107" s="410"/>
      <c r="BV107" s="410"/>
    </row>
    <row r="108" spans="63:74" x14ac:dyDescent="0.2">
      <c r="BK108" s="410"/>
      <c r="BL108" s="410"/>
      <c r="BM108" s="410"/>
      <c r="BN108" s="410"/>
      <c r="BO108" s="410"/>
      <c r="BP108" s="410"/>
      <c r="BQ108" s="410"/>
      <c r="BR108" s="410"/>
      <c r="BS108" s="410"/>
      <c r="BT108" s="410"/>
      <c r="BU108" s="410"/>
      <c r="BV108" s="410"/>
    </row>
    <row r="109" spans="63:74" x14ac:dyDescent="0.2">
      <c r="BK109" s="410"/>
      <c r="BL109" s="410"/>
      <c r="BM109" s="410"/>
      <c r="BN109" s="410"/>
      <c r="BO109" s="410"/>
      <c r="BP109" s="410"/>
      <c r="BQ109" s="410"/>
      <c r="BR109" s="410"/>
      <c r="BS109" s="410"/>
      <c r="BT109" s="410"/>
      <c r="BU109" s="410"/>
      <c r="BV109" s="410"/>
    </row>
    <row r="110" spans="63:74" x14ac:dyDescent="0.2">
      <c r="BK110" s="410"/>
      <c r="BL110" s="410"/>
      <c r="BM110" s="410"/>
      <c r="BN110" s="410"/>
      <c r="BO110" s="410"/>
      <c r="BP110" s="410"/>
      <c r="BQ110" s="410"/>
      <c r="BR110" s="410"/>
      <c r="BS110" s="410"/>
      <c r="BT110" s="410"/>
      <c r="BU110" s="410"/>
      <c r="BV110" s="410"/>
    </row>
    <row r="111" spans="63:74" x14ac:dyDescent="0.2">
      <c r="BK111" s="410"/>
      <c r="BL111" s="410"/>
      <c r="BM111" s="410"/>
      <c r="BN111" s="410"/>
      <c r="BO111" s="410"/>
      <c r="BP111" s="410"/>
      <c r="BQ111" s="410"/>
      <c r="BR111" s="410"/>
      <c r="BS111" s="410"/>
      <c r="BT111" s="410"/>
      <c r="BU111" s="410"/>
      <c r="BV111" s="410"/>
    </row>
    <row r="112" spans="63:74" x14ac:dyDescent="0.2">
      <c r="BK112" s="410"/>
      <c r="BL112" s="410"/>
      <c r="BM112" s="410"/>
      <c r="BN112" s="410"/>
      <c r="BO112" s="410"/>
      <c r="BP112" s="410"/>
      <c r="BQ112" s="410"/>
      <c r="BR112" s="410"/>
      <c r="BS112" s="410"/>
      <c r="BT112" s="410"/>
      <c r="BU112" s="410"/>
      <c r="BV112" s="410"/>
    </row>
    <row r="113" spans="63:74" x14ac:dyDescent="0.2">
      <c r="BK113" s="410"/>
      <c r="BL113" s="410"/>
      <c r="BM113" s="410"/>
      <c r="BN113" s="410"/>
      <c r="BO113" s="410"/>
      <c r="BP113" s="410"/>
      <c r="BQ113" s="410"/>
      <c r="BR113" s="410"/>
      <c r="BS113" s="410"/>
      <c r="BT113" s="410"/>
      <c r="BU113" s="410"/>
      <c r="BV113" s="410"/>
    </row>
    <row r="114" spans="63:74" x14ac:dyDescent="0.2">
      <c r="BK114" s="410"/>
      <c r="BL114" s="410"/>
      <c r="BM114" s="410"/>
      <c r="BN114" s="410"/>
      <c r="BO114" s="410"/>
      <c r="BP114" s="410"/>
      <c r="BQ114" s="410"/>
      <c r="BR114" s="410"/>
      <c r="BS114" s="410"/>
      <c r="BT114" s="410"/>
      <c r="BU114" s="410"/>
      <c r="BV114" s="410"/>
    </row>
    <row r="115" spans="63:74" x14ac:dyDescent="0.2">
      <c r="BK115" s="410"/>
      <c r="BL115" s="410"/>
      <c r="BM115" s="410"/>
      <c r="BN115" s="410"/>
      <c r="BO115" s="410"/>
      <c r="BP115" s="410"/>
      <c r="BQ115" s="410"/>
      <c r="BR115" s="410"/>
      <c r="BS115" s="410"/>
      <c r="BT115" s="410"/>
      <c r="BU115" s="410"/>
      <c r="BV115" s="410"/>
    </row>
    <row r="116" spans="63:74" x14ac:dyDescent="0.2">
      <c r="BK116" s="410"/>
      <c r="BL116" s="410"/>
      <c r="BM116" s="410"/>
      <c r="BN116" s="410"/>
      <c r="BO116" s="410"/>
      <c r="BP116" s="410"/>
      <c r="BQ116" s="410"/>
      <c r="BR116" s="410"/>
      <c r="BS116" s="410"/>
      <c r="BT116" s="410"/>
      <c r="BU116" s="410"/>
      <c r="BV116" s="410"/>
    </row>
    <row r="117" spans="63:74" x14ac:dyDescent="0.2">
      <c r="BK117" s="410"/>
      <c r="BL117" s="410"/>
      <c r="BM117" s="410"/>
      <c r="BN117" s="410"/>
      <c r="BO117" s="410"/>
      <c r="BP117" s="410"/>
      <c r="BQ117" s="410"/>
      <c r="BR117" s="410"/>
      <c r="BS117" s="410"/>
      <c r="BT117" s="410"/>
      <c r="BU117" s="410"/>
      <c r="BV117" s="410"/>
    </row>
    <row r="118" spans="63:74" x14ac:dyDescent="0.2">
      <c r="BK118" s="410"/>
      <c r="BL118" s="410"/>
      <c r="BM118" s="410"/>
      <c r="BN118" s="410"/>
      <c r="BO118" s="410"/>
      <c r="BP118" s="410"/>
      <c r="BQ118" s="410"/>
      <c r="BR118" s="410"/>
      <c r="BS118" s="410"/>
      <c r="BT118" s="410"/>
      <c r="BU118" s="410"/>
      <c r="BV118" s="410"/>
    </row>
    <row r="119" spans="63:74" x14ac:dyDescent="0.2">
      <c r="BK119" s="410"/>
      <c r="BL119" s="410"/>
      <c r="BM119" s="410"/>
      <c r="BN119" s="410"/>
      <c r="BO119" s="410"/>
      <c r="BP119" s="410"/>
      <c r="BQ119" s="410"/>
      <c r="BR119" s="410"/>
      <c r="BS119" s="410"/>
      <c r="BT119" s="410"/>
      <c r="BU119" s="410"/>
      <c r="BV119" s="410"/>
    </row>
    <row r="120" spans="63:74" x14ac:dyDescent="0.2">
      <c r="BK120" s="410"/>
      <c r="BL120" s="410"/>
      <c r="BM120" s="410"/>
      <c r="BN120" s="410"/>
      <c r="BO120" s="410"/>
      <c r="BP120" s="410"/>
      <c r="BQ120" s="410"/>
      <c r="BR120" s="410"/>
      <c r="BS120" s="410"/>
      <c r="BT120" s="410"/>
      <c r="BU120" s="410"/>
      <c r="BV120" s="410"/>
    </row>
    <row r="121" spans="63:74" x14ac:dyDescent="0.2">
      <c r="BK121" s="410"/>
      <c r="BL121" s="410"/>
      <c r="BM121" s="410"/>
      <c r="BN121" s="410"/>
      <c r="BO121" s="410"/>
      <c r="BP121" s="410"/>
      <c r="BQ121" s="410"/>
      <c r="BR121" s="410"/>
      <c r="BS121" s="410"/>
      <c r="BT121" s="410"/>
      <c r="BU121" s="410"/>
      <c r="BV121" s="410"/>
    </row>
    <row r="122" spans="63:74" x14ac:dyDescent="0.2">
      <c r="BK122" s="410"/>
      <c r="BL122" s="410"/>
      <c r="BM122" s="410"/>
      <c r="BN122" s="410"/>
      <c r="BO122" s="410"/>
      <c r="BP122" s="410"/>
      <c r="BQ122" s="410"/>
      <c r="BR122" s="410"/>
      <c r="BS122" s="410"/>
      <c r="BT122" s="410"/>
      <c r="BU122" s="410"/>
      <c r="BV122" s="410"/>
    </row>
    <row r="123" spans="63:74" x14ac:dyDescent="0.2">
      <c r="BK123" s="410"/>
      <c r="BL123" s="410"/>
      <c r="BM123" s="410"/>
      <c r="BN123" s="410"/>
      <c r="BO123" s="410"/>
      <c r="BP123" s="410"/>
      <c r="BQ123" s="410"/>
      <c r="BR123" s="410"/>
      <c r="BS123" s="410"/>
      <c r="BT123" s="410"/>
      <c r="BU123" s="410"/>
      <c r="BV123" s="410"/>
    </row>
    <row r="124" spans="63:74" x14ac:dyDescent="0.2">
      <c r="BK124" s="410"/>
      <c r="BL124" s="410"/>
      <c r="BM124" s="410"/>
      <c r="BN124" s="410"/>
      <c r="BO124" s="410"/>
      <c r="BP124" s="410"/>
      <c r="BQ124" s="410"/>
      <c r="BR124" s="410"/>
      <c r="BS124" s="410"/>
      <c r="BT124" s="410"/>
      <c r="BU124" s="410"/>
      <c r="BV124" s="410"/>
    </row>
    <row r="125" spans="63:74" x14ac:dyDescent="0.2">
      <c r="BK125" s="410"/>
      <c r="BL125" s="410"/>
      <c r="BM125" s="410"/>
      <c r="BN125" s="410"/>
      <c r="BO125" s="410"/>
      <c r="BP125" s="410"/>
      <c r="BQ125" s="410"/>
      <c r="BR125" s="410"/>
      <c r="BS125" s="410"/>
      <c r="BT125" s="410"/>
      <c r="BU125" s="410"/>
      <c r="BV125" s="410"/>
    </row>
    <row r="126" spans="63:74" x14ac:dyDescent="0.2">
      <c r="BK126" s="410"/>
      <c r="BL126" s="410"/>
      <c r="BM126" s="410"/>
      <c r="BN126" s="410"/>
      <c r="BO126" s="410"/>
      <c r="BP126" s="410"/>
      <c r="BQ126" s="410"/>
      <c r="BR126" s="410"/>
      <c r="BS126" s="410"/>
      <c r="BT126" s="410"/>
      <c r="BU126" s="410"/>
      <c r="BV126" s="410"/>
    </row>
    <row r="127" spans="63:74" x14ac:dyDescent="0.2">
      <c r="BK127" s="410"/>
      <c r="BL127" s="410"/>
      <c r="BM127" s="410"/>
      <c r="BN127" s="410"/>
      <c r="BO127" s="410"/>
      <c r="BP127" s="410"/>
      <c r="BQ127" s="410"/>
      <c r="BR127" s="410"/>
      <c r="BS127" s="410"/>
      <c r="BT127" s="410"/>
      <c r="BU127" s="410"/>
      <c r="BV127" s="410"/>
    </row>
    <row r="128" spans="63:74" x14ac:dyDescent="0.2">
      <c r="BK128" s="410"/>
      <c r="BL128" s="410"/>
      <c r="BM128" s="410"/>
      <c r="BN128" s="410"/>
      <c r="BO128" s="410"/>
      <c r="BP128" s="410"/>
      <c r="BQ128" s="410"/>
      <c r="BR128" s="410"/>
      <c r="BS128" s="410"/>
      <c r="BT128" s="410"/>
      <c r="BU128" s="410"/>
      <c r="BV128" s="410"/>
    </row>
    <row r="129" spans="63:74" x14ac:dyDescent="0.2">
      <c r="BK129" s="410"/>
      <c r="BL129" s="410"/>
      <c r="BM129" s="410"/>
      <c r="BN129" s="410"/>
      <c r="BO129" s="410"/>
      <c r="BP129" s="410"/>
      <c r="BQ129" s="410"/>
      <c r="BR129" s="410"/>
      <c r="BS129" s="410"/>
      <c r="BT129" s="410"/>
      <c r="BU129" s="410"/>
      <c r="BV129" s="410"/>
    </row>
    <row r="130" spans="63:74" x14ac:dyDescent="0.2">
      <c r="BK130" s="410"/>
      <c r="BL130" s="410"/>
      <c r="BM130" s="410"/>
      <c r="BN130" s="410"/>
      <c r="BO130" s="410"/>
      <c r="BP130" s="410"/>
      <c r="BQ130" s="410"/>
      <c r="BR130" s="410"/>
      <c r="BS130" s="410"/>
      <c r="BT130" s="410"/>
      <c r="BU130" s="410"/>
      <c r="BV130" s="410"/>
    </row>
    <row r="131" spans="63:74" x14ac:dyDescent="0.2">
      <c r="BK131" s="410"/>
      <c r="BL131" s="410"/>
      <c r="BM131" s="410"/>
      <c r="BN131" s="410"/>
      <c r="BO131" s="410"/>
      <c r="BP131" s="410"/>
      <c r="BQ131" s="410"/>
      <c r="BR131" s="410"/>
      <c r="BS131" s="410"/>
      <c r="BT131" s="410"/>
      <c r="BU131" s="410"/>
      <c r="BV131" s="410"/>
    </row>
    <row r="132" spans="63:74" x14ac:dyDescent="0.2">
      <c r="BK132" s="410"/>
      <c r="BL132" s="410"/>
      <c r="BM132" s="410"/>
      <c r="BN132" s="410"/>
      <c r="BO132" s="410"/>
      <c r="BP132" s="410"/>
      <c r="BQ132" s="410"/>
      <c r="BR132" s="410"/>
      <c r="BS132" s="410"/>
      <c r="BT132" s="410"/>
      <c r="BU132" s="410"/>
      <c r="BV132" s="410"/>
    </row>
    <row r="133" spans="63:74" x14ac:dyDescent="0.2">
      <c r="BK133" s="410"/>
      <c r="BL133" s="410"/>
      <c r="BM133" s="410"/>
      <c r="BN133" s="410"/>
      <c r="BO133" s="410"/>
      <c r="BP133" s="410"/>
      <c r="BQ133" s="410"/>
      <c r="BR133" s="410"/>
      <c r="BS133" s="410"/>
      <c r="BT133" s="410"/>
      <c r="BU133" s="410"/>
      <c r="BV133" s="410"/>
    </row>
    <row r="134" spans="63:74" x14ac:dyDescent="0.2">
      <c r="BK134" s="410"/>
      <c r="BL134" s="410"/>
      <c r="BM134" s="410"/>
      <c r="BN134" s="410"/>
      <c r="BO134" s="410"/>
      <c r="BP134" s="410"/>
      <c r="BQ134" s="410"/>
      <c r="BR134" s="410"/>
      <c r="BS134" s="410"/>
      <c r="BT134" s="410"/>
      <c r="BU134" s="410"/>
      <c r="BV134" s="410"/>
    </row>
    <row r="135" spans="63:74" x14ac:dyDescent="0.2">
      <c r="BK135" s="410"/>
      <c r="BL135" s="410"/>
      <c r="BM135" s="410"/>
      <c r="BN135" s="410"/>
      <c r="BO135" s="410"/>
      <c r="BP135" s="410"/>
      <c r="BQ135" s="410"/>
      <c r="BR135" s="410"/>
      <c r="BS135" s="410"/>
      <c r="BT135" s="410"/>
      <c r="BU135" s="410"/>
      <c r="BV135" s="410"/>
    </row>
    <row r="136" spans="63:74" x14ac:dyDescent="0.2">
      <c r="BK136" s="410"/>
      <c r="BL136" s="410"/>
      <c r="BM136" s="410"/>
      <c r="BN136" s="410"/>
      <c r="BO136" s="410"/>
      <c r="BP136" s="410"/>
      <c r="BQ136" s="410"/>
      <c r="BR136" s="410"/>
      <c r="BS136" s="410"/>
      <c r="BT136" s="410"/>
      <c r="BU136" s="410"/>
      <c r="BV136" s="410"/>
    </row>
    <row r="137" spans="63:74" x14ac:dyDescent="0.2">
      <c r="BK137" s="410"/>
      <c r="BL137" s="410"/>
      <c r="BM137" s="410"/>
      <c r="BN137" s="410"/>
      <c r="BO137" s="410"/>
      <c r="BP137" s="410"/>
      <c r="BQ137" s="410"/>
      <c r="BR137" s="410"/>
      <c r="BS137" s="410"/>
      <c r="BT137" s="410"/>
      <c r="BU137" s="410"/>
      <c r="BV137" s="410"/>
    </row>
    <row r="138" spans="63:74" x14ac:dyDescent="0.2">
      <c r="BK138" s="410"/>
      <c r="BL138" s="410"/>
      <c r="BM138" s="410"/>
      <c r="BN138" s="410"/>
      <c r="BO138" s="410"/>
      <c r="BP138" s="410"/>
      <c r="BQ138" s="410"/>
      <c r="BR138" s="410"/>
      <c r="BS138" s="410"/>
      <c r="BT138" s="410"/>
      <c r="BU138" s="410"/>
      <c r="BV138" s="410"/>
    </row>
    <row r="139" spans="63:74" x14ac:dyDescent="0.2">
      <c r="BK139" s="410"/>
      <c r="BL139" s="410"/>
      <c r="BM139" s="410"/>
      <c r="BN139" s="410"/>
      <c r="BO139" s="410"/>
      <c r="BP139" s="410"/>
      <c r="BQ139" s="410"/>
      <c r="BR139" s="410"/>
      <c r="BS139" s="410"/>
      <c r="BT139" s="410"/>
      <c r="BU139" s="410"/>
      <c r="BV139" s="410"/>
    </row>
    <row r="140" spans="63:74" x14ac:dyDescent="0.2">
      <c r="BK140" s="410"/>
      <c r="BL140" s="410"/>
      <c r="BM140" s="410"/>
      <c r="BN140" s="410"/>
      <c r="BO140" s="410"/>
      <c r="BP140" s="410"/>
      <c r="BQ140" s="410"/>
      <c r="BR140" s="410"/>
      <c r="BS140" s="410"/>
      <c r="BT140" s="410"/>
      <c r="BU140" s="410"/>
      <c r="BV140" s="410"/>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2015-06-04T21:29:52Z</dcterms:modified>
</cp:coreProperties>
</file>