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Jun16\"/>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'3btab'!$B$1:$AL$54</definedName>
    <definedName name="_xlnm.Print_Area" localSheetId="6">'3ctab'!$B$1:$AL$40</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C74" i="43" l="1"/>
  <c r="E11" i="33"/>
  <c r="P11" i="33"/>
  <c r="AA11" i="33"/>
  <c r="D74" i="43" l="1"/>
  <c r="O74" i="43"/>
  <c r="F11" i="33"/>
  <c r="AM11" i="33"/>
  <c r="AB11" i="33"/>
  <c r="Q11" i="33"/>
  <c r="E74" i="43" l="1"/>
  <c r="AA74" i="43"/>
  <c r="P74" i="43"/>
  <c r="R11" i="33"/>
  <c r="AC11" i="33"/>
  <c r="G11" i="33"/>
  <c r="AY11" i="33"/>
  <c r="AN11" i="33"/>
  <c r="AM74" i="43" l="1"/>
  <c r="Q74" i="43"/>
  <c r="AB74" i="43"/>
  <c r="F74" i="43"/>
  <c r="AO11" i="33"/>
  <c r="AD11" i="33"/>
  <c r="AZ11" i="33"/>
  <c r="BK11" i="33"/>
  <c r="H11" i="33"/>
  <c r="S11" i="33"/>
  <c r="AC74" i="43" l="1"/>
  <c r="G74" i="43"/>
  <c r="AY74" i="43"/>
  <c r="AN74" i="43"/>
  <c r="R74" i="43"/>
  <c r="T11" i="33"/>
  <c r="BA11" i="33"/>
  <c r="AP11" i="33"/>
  <c r="I11" i="33"/>
  <c r="BL11" i="33"/>
  <c r="AE11" i="33"/>
  <c r="AZ74" i="43" l="1"/>
  <c r="S74" i="43"/>
  <c r="BK74" i="43"/>
  <c r="H74" i="43"/>
  <c r="AO74" i="43"/>
  <c r="AD74" i="43"/>
  <c r="BM11" i="33"/>
  <c r="AQ11" i="33"/>
  <c r="U11" i="33"/>
  <c r="AF11" i="33"/>
  <c r="J11" i="33"/>
  <c r="BB11" i="33"/>
  <c r="AE74" i="43" l="1"/>
  <c r="BL74" i="43"/>
  <c r="T74" i="43"/>
  <c r="BA74" i="43"/>
  <c r="I74" i="43"/>
  <c r="AP74" i="43"/>
  <c r="BC11" i="33"/>
  <c r="K11" i="33"/>
  <c r="AG11" i="33"/>
  <c r="V11" i="33"/>
  <c r="AR11" i="33"/>
  <c r="BN11" i="33"/>
  <c r="U74" i="43" l="1"/>
  <c r="J74" i="43"/>
  <c r="AQ74" i="43"/>
  <c r="BB74" i="43"/>
  <c r="AF74" i="43"/>
  <c r="BM74" i="43"/>
  <c r="AH11" i="33"/>
  <c r="L11" i="33"/>
  <c r="BO11" i="33"/>
  <c r="AS11" i="33"/>
  <c r="W11" i="33"/>
  <c r="BD11" i="33"/>
  <c r="BC74" i="43" l="1"/>
  <c r="AG74" i="43"/>
  <c r="AR74" i="43"/>
  <c r="V74" i="43"/>
  <c r="K74" i="43"/>
  <c r="BN74" i="43"/>
  <c r="BE11" i="33"/>
  <c r="BP11" i="33"/>
  <c r="M11" i="33"/>
  <c r="AI11" i="33"/>
  <c r="X11" i="33"/>
  <c r="AT11" i="33"/>
  <c r="BO74" i="43" l="1"/>
  <c r="BD74" i="43"/>
  <c r="AH74" i="43"/>
  <c r="W74" i="43"/>
  <c r="L74" i="43"/>
  <c r="AS74" i="43"/>
  <c r="AU11" i="33"/>
  <c r="Y11" i="33"/>
  <c r="BQ11" i="33"/>
  <c r="AJ11" i="33"/>
  <c r="N11" i="33"/>
  <c r="BF11" i="33"/>
  <c r="M74" i="43" l="1"/>
  <c r="BP74" i="43"/>
  <c r="X74" i="43"/>
  <c r="AT74" i="43"/>
  <c r="BE74" i="43"/>
  <c r="AI74" i="43"/>
  <c r="AK11" i="33"/>
  <c r="Z11" i="33"/>
  <c r="AV11" i="33"/>
  <c r="BG11" i="33"/>
  <c r="BR11" i="33"/>
  <c r="Y74" i="43" l="1"/>
  <c r="BF74" i="43"/>
  <c r="N74" i="43"/>
  <c r="BQ74" i="43"/>
  <c r="AU74" i="43"/>
  <c r="AJ74" i="43"/>
  <c r="BS11" i="33"/>
  <c r="BH11" i="33"/>
  <c r="AL11" i="33"/>
  <c r="AW11" i="33"/>
  <c r="AV74" i="43" l="1"/>
  <c r="AK74" i="43"/>
  <c r="BG74" i="43"/>
  <c r="Z74" i="43"/>
  <c r="BR74" i="43"/>
  <c r="AX11" i="33"/>
  <c r="BT11" i="33"/>
  <c r="BI11" i="33"/>
  <c r="AW74" i="43" l="1"/>
  <c r="BS74" i="43"/>
  <c r="AL74" i="43"/>
  <c r="BH74" i="43"/>
  <c r="BJ11" i="33"/>
  <c r="BU11" i="33"/>
  <c r="BI74" i="43" l="1"/>
  <c r="BT74" i="43"/>
  <c r="AX74" i="43"/>
  <c r="BV11" i="33"/>
  <c r="BU74" i="43" l="1"/>
  <c r="BJ74" i="43"/>
  <c r="BV74" i="43" l="1"/>
</calcChain>
</file>

<file path=xl/sharedStrings.xml><?xml version="1.0" encoding="utf-8"?>
<sst xmlns="http://schemas.openxmlformats.org/spreadsheetml/2006/main" count="3639" uniqueCount="1312">
  <si>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</si>
  <si>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</si>
  <si>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</si>
  <si>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</si>
  <si>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</si>
  <si>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</si>
  <si>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</si>
  <si>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</si>
  <si>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</si>
  <si>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</si>
  <si>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</si>
  <si>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</si>
  <si>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</si>
  <si>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</si>
  <si>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</si>
  <si>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</si>
  <si>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</si>
  <si>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</si>
  <si>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</si>
  <si>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</si>
  <si>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</si>
  <si>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</si>
  <si>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</si>
  <si>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</si>
  <si>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</si>
  <si>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</si>
  <si>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</si>
  <si>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</si>
  <si>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</si>
  <si>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</si>
  <si>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</si>
  <si>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</si>
  <si>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</si>
  <si>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</si>
  <si>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</si>
  <si>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</si>
  <si>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</si>
  <si>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</si>
  <si>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</si>
  <si>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</si>
  <si>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</si>
  <si>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</si>
  <si>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</si>
  <si>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</si>
  <si>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</si>
  <si>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</si>
  <si>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</si>
  <si>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</si>
  <si>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</si>
  <si>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</si>
  <si>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</si>
  <si>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</si>
  <si>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</si>
  <si>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</si>
  <si>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</si>
  <si>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</si>
  <si>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</si>
  <si>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</si>
  <si>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</si>
  <si>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</si>
  <si>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</si>
  <si>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</si>
  <si>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</si>
  <si>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</si>
  <si>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</si>
  <si>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</si>
  <si>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</si>
  <si>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</si>
  <si>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</si>
  <si>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</si>
  <si>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</si>
  <si>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</si>
  <si>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</si>
  <si>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</si>
  <si>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</si>
  <si>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</si>
  <si>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</si>
  <si>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</si>
  <si>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</si>
  <si>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</si>
  <si>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</si>
  <si>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</si>
  <si>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</si>
  <si>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</si>
  <si>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</si>
  <si>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</si>
  <si>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</si>
  <si>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</si>
  <si>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</si>
  <si>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</si>
  <si>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</si>
  <si>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</si>
  <si>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</si>
  <si>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</si>
  <si>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</si>
  <si>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</si>
  <si>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</si>
  <si>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</si>
  <si>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</si>
  <si>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</si>
  <si>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</si>
  <si>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</si>
  <si>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</si>
  <si>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</si>
  <si>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</si>
  <si>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</si>
  <si>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</si>
  <si>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</si>
  <si>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</si>
  <si>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</si>
  <si>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</si>
  <si>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</si>
  <si>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</si>
  <si>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</si>
  <si>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</si>
  <si>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</si>
  <si>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</si>
  <si>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</si>
  <si>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</si>
  <si>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</si>
  <si>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</si>
  <si>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</si>
  <si>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</si>
  <si>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</si>
  <si>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</si>
  <si>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</si>
  <si>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</si>
  <si>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</si>
  <si>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</si>
  <si>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</si>
  <si>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</si>
  <si>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</si>
  <si>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</si>
  <si>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</si>
  <si>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</si>
  <si>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</si>
  <si>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</si>
  <si>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</si>
  <si>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</si>
  <si>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</si>
  <si>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</si>
  <si>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</si>
  <si>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</si>
  <si>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</si>
  <si>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</si>
  <si>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</si>
  <si>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</si>
  <si>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</si>
  <si>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</si>
  <si>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</si>
  <si>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</si>
  <si>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</si>
  <si>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</si>
  <si>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</si>
  <si>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</si>
  <si>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</si>
  <si>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</si>
  <si>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</si>
  <si>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</si>
  <si>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</si>
  <si>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</si>
  <si>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</si>
  <si>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</si>
  <si>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</si>
  <si>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</si>
  <si>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</si>
  <si>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</si>
  <si>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</si>
  <si>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</si>
  <si>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</si>
  <si>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</si>
  <si>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</si>
  <si>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</si>
  <si>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</si>
  <si>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</si>
  <si>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</si>
  <si>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</si>
  <si>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</si>
  <si>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</si>
  <si>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</si>
  <si>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</si>
  <si>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</si>
  <si>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</si>
  <si>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</si>
  <si>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</si>
  <si>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</si>
  <si>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</si>
  <si>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</si>
  <si>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</si>
  <si>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</si>
  <si>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</si>
  <si>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</si>
  <si>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</si>
  <si>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</si>
  <si>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</si>
  <si>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</si>
  <si>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</si>
  <si>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</si>
  <si>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</si>
  <si>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</si>
  <si>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</si>
  <si>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</si>
  <si>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</si>
  <si>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</si>
  <si>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</si>
  <si>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</si>
  <si>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</si>
  <si>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</si>
  <si>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</si>
  <si>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</si>
  <si>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</si>
  <si>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</si>
  <si>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</si>
  <si>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</si>
  <si>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</si>
  <si>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</si>
  <si>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</si>
  <si>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</si>
  <si>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</si>
  <si>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</si>
  <si>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</si>
  <si>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</si>
  <si>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</si>
  <si>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</si>
  <si>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</si>
  <si>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</si>
  <si>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</si>
  <si>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</si>
  <si>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</si>
  <si>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</si>
  <si>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</si>
  <si>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</si>
  <si>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</si>
  <si>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</si>
  <si>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</si>
  <si>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</si>
  <si>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</si>
  <si>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</si>
  <si>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</si>
  <si>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</si>
  <si>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</si>
  <si>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</si>
  <si>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</si>
  <si>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</si>
  <si>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</si>
  <si>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</si>
  <si>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</si>
  <si>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</si>
  <si>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</si>
  <si>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</si>
  <si>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</si>
  <si>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</si>
  <si>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</si>
  <si>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</si>
  <si>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</si>
  <si>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</si>
  <si>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</si>
  <si>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</si>
  <si>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</si>
  <si>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</si>
  <si>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</si>
  <si>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</si>
  <si>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</si>
  <si>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</si>
  <si>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</si>
  <si>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</si>
  <si>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</si>
  <si>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</si>
  <si>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</si>
  <si>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</si>
  <si>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</si>
  <si>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</si>
  <si>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</si>
  <si>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</si>
  <si>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</si>
  <si>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</si>
  <si>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</si>
  <si>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</si>
  <si>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</si>
  <si>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</si>
  <si>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</si>
  <si>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</si>
  <si>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</si>
  <si>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</si>
  <si>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</si>
  <si>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</si>
  <si>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</si>
  <si>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</si>
  <si>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</si>
  <si>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</si>
  <si>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</si>
  <si>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</si>
  <si>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</si>
  <si>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</si>
  <si>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</si>
  <si>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</si>
  <si>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</si>
  <si>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</si>
  <si>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</si>
  <si>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</si>
  <si>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</si>
  <si>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</si>
  <si>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</si>
  <si>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</si>
  <si>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</si>
  <si>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</si>
  <si>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</si>
  <si>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</si>
  <si>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</si>
  <si>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</si>
  <si>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</si>
  <si>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</si>
  <si>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</si>
  <si>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</si>
  <si>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</si>
  <si>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</si>
  <si>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</si>
  <si>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</si>
  <si>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</si>
  <si>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</si>
  <si>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</si>
  <si>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</si>
  <si>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</si>
  <si>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</si>
  <si>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</si>
  <si>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</si>
  <si>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</si>
  <si>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</si>
  <si>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</si>
  <si>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</si>
  <si>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</si>
  <si>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</si>
  <si>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</si>
  <si>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</si>
  <si>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</si>
  <si>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</si>
  <si>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</si>
  <si>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</si>
  <si>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</si>
  <si>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</si>
  <si>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</si>
  <si>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</si>
  <si>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</si>
  <si>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</si>
  <si>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</si>
  <si>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</si>
  <si>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</si>
  <si>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</si>
  <si>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</si>
  <si>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</si>
  <si>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</si>
  <si>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</si>
  <si>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</si>
  <si>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</si>
  <si>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</si>
  <si>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</si>
  <si>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</si>
  <si>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</si>
  <si>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</si>
  <si>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</si>
  <si>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</si>
  <si>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</si>
  <si>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</si>
  <si>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</si>
  <si>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</si>
  <si>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</si>
  <si>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</si>
  <si>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</si>
  <si>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</si>
  <si>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</si>
  <si>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</si>
  <si>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</si>
  <si>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</si>
  <si>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</si>
  <si>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</si>
  <si>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</si>
  <si>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</si>
  <si>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</si>
  <si>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</si>
  <si>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</si>
  <si>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</si>
  <si>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</si>
  <si>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</si>
  <si>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</si>
  <si>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</si>
  <si>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</si>
  <si>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</si>
  <si>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</si>
  <si>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</si>
  <si>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</si>
  <si>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</si>
  <si>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</si>
  <si>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</si>
  <si>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</si>
  <si>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</si>
  <si>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</si>
  <si>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</si>
  <si>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</si>
  <si>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</si>
  <si>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</si>
  <si>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</si>
  <si>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</si>
  <si>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</si>
  <si>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</si>
  <si>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</si>
  <si>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</si>
  <si>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</si>
  <si>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</si>
  <si>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</si>
  <si>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</si>
  <si>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</si>
  <si>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</si>
  <si>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</si>
  <si>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</si>
  <si>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</si>
  <si>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</si>
  <si>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</si>
  <si>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</si>
  <si>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</si>
  <si>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</si>
  <si>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</si>
  <si>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</si>
  <si>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</si>
  <si>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</si>
  <si>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</si>
  <si>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</si>
  <si>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</si>
  <si>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</si>
  <si>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</si>
  <si>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</si>
  <si>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</si>
  <si>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</si>
  <si>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</si>
  <si>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</si>
  <si>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</si>
  <si>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</si>
  <si>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</si>
  <si>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</si>
  <si>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</si>
  <si>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</si>
  <si>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</si>
  <si>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</si>
  <si>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</si>
  <si>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</si>
  <si>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</si>
  <si>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</si>
  <si>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</si>
  <si>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</si>
  <si>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</si>
  <si>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</si>
  <si>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</si>
  <si>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</si>
  <si>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</si>
  <si>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</si>
  <si>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</si>
  <si>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</si>
  <si>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</si>
  <si>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</si>
  <si>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</si>
  <si>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</si>
  <si>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</si>
  <si>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</si>
  <si>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</si>
  <si>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</si>
  <si>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</si>
  <si>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</si>
  <si>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</si>
  <si>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</si>
  <si>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</si>
  <si>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</si>
  <si>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</si>
  <si>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</si>
  <si>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</si>
  <si>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</si>
  <si>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</si>
  <si>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</si>
  <si>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</si>
  <si>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</si>
  <si>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</si>
  <si>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</si>
  <si>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</si>
  <si>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</si>
  <si>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</si>
  <si>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</si>
  <si>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</si>
  <si>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</si>
  <si>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</si>
  <si>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</si>
  <si>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</si>
  <si>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</si>
  <si>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</si>
  <si>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</si>
  <si>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</si>
  <si>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</si>
  <si>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</si>
  <si>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</si>
  <si>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</si>
  <si>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</si>
  <si>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</si>
  <si>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</si>
  <si>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</si>
  <si>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</si>
  <si>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</si>
  <si>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</si>
  <si>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</si>
  <si>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</si>
  <si>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</si>
  <si>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</si>
  <si>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</si>
  <si>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</si>
  <si>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</si>
  <si>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</si>
  <si>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</si>
  <si>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</si>
  <si>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</si>
  <si>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</si>
  <si>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</si>
  <si>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</si>
  <si>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</si>
  <si>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</si>
  <si>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</si>
  <si>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</si>
  <si>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</si>
  <si>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</si>
  <si>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</si>
  <si>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</si>
  <si>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</si>
  <si>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</si>
  <si>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</si>
  <si>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</si>
  <si>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</si>
  <si>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</si>
  <si>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</si>
  <si>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</si>
  <si>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</si>
  <si>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</si>
  <si>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</si>
  <si>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</si>
  <si>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</si>
  <si>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</si>
  <si>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</si>
  <si>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</si>
  <si>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</si>
  <si>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</si>
  <si>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</si>
  <si>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</si>
  <si>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</si>
  <si>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</si>
  <si>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</si>
  <si>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</si>
  <si>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</si>
  <si>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</si>
  <si>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</si>
  <si>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</si>
  <si>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</si>
  <si>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</si>
  <si>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</si>
  <si>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</si>
  <si>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</si>
  <si>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</si>
  <si>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</si>
  <si>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</si>
  <si>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</si>
  <si>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</si>
  <si>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</si>
  <si>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</si>
  <si>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</si>
  <si>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</si>
  <si>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</si>
  <si>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</si>
  <si>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</si>
  <si>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</si>
  <si>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</si>
  <si>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</si>
  <si>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</si>
  <si>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</si>
  <si>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</si>
  <si>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</si>
  <si>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</si>
  <si>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</si>
  <si>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</si>
  <si>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</si>
  <si>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</si>
  <si>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</si>
  <si>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</si>
  <si>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</si>
  <si>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</si>
  <si>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</si>
  <si>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</si>
  <si>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</si>
  <si>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</si>
  <si>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</si>
  <si>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</si>
  <si>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</si>
  <si>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</si>
  <si>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</si>
  <si>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</si>
  <si>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</si>
  <si>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</si>
  <si>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</si>
  <si>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</si>
  <si>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</si>
  <si>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</si>
  <si>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</si>
  <si>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</si>
  <si>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</si>
  <si>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</si>
  <si>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</si>
  <si>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</si>
  <si>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</si>
  <si>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</si>
  <si>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</si>
  <si>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</si>
  <si>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</si>
  <si>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</si>
  <si>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</si>
  <si>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</si>
  <si>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</si>
  <si>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</si>
  <si>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</si>
  <si>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</si>
  <si>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</si>
  <si>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</si>
  <si>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</si>
  <si>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</si>
  <si>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</si>
  <si>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</si>
  <si>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</si>
  <si>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</si>
  <si>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</si>
  <si>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</si>
  <si>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</si>
  <si>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</si>
  <si>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</si>
  <si>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</si>
  <si>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</si>
  <si>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</si>
  <si>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</si>
  <si>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</si>
  <si>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</si>
  <si>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</si>
  <si>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</si>
  <si>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</si>
  <si>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</si>
  <si>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</si>
  <si>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</si>
  <si>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</si>
  <si>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</si>
  <si>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</si>
  <si>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</si>
  <si>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</si>
  <si>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</si>
  <si>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</si>
  <si>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</si>
  <si>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</si>
  <si>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</si>
  <si>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</si>
  <si>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</si>
  <si>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</si>
  <si>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</si>
  <si>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</si>
  <si>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</si>
  <si>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</si>
  <si>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</si>
  <si>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</si>
  <si>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</si>
  <si>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</si>
  <si>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</si>
  <si>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</si>
  <si>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</si>
  <si>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</si>
  <si>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</si>
  <si>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</si>
  <si>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</si>
  <si>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</si>
  <si>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</si>
  <si>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</si>
  <si>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</si>
  <si>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</si>
  <si>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</si>
  <si>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</si>
  <si>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</si>
  <si>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</si>
  <si>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</si>
  <si>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</si>
  <si>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</si>
  <si>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</si>
  <si>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</si>
  <si>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</si>
  <si>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</si>
  <si>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</si>
  <si>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</si>
  <si>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</si>
  <si>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</si>
  <si>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</si>
  <si>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</si>
  <si>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</si>
  <si>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</si>
  <si>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</si>
  <si>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</si>
  <si>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</si>
  <si>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</si>
  <si>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</si>
  <si>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</si>
  <si>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</si>
  <si>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</si>
  <si>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</si>
  <si>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</si>
  <si>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</si>
  <si>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</si>
  <si>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</si>
  <si>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</si>
  <si>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</si>
  <si>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</si>
  <si>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</si>
  <si>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</si>
  <si>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</si>
  <si>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</si>
  <si>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</si>
  <si>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</si>
  <si>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</si>
  <si>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</si>
  <si>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</si>
  <si>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</si>
  <si>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</si>
  <si>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</si>
  <si>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</si>
  <si>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</si>
  <si>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</si>
  <si>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</si>
  <si>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</si>
  <si>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</si>
  <si>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</si>
  <si>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</si>
  <si>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</si>
  <si>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</si>
  <si>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</si>
  <si>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</si>
  <si>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</si>
  <si>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</si>
  <si>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</si>
  <si>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</si>
  <si>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</si>
  <si>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</si>
  <si>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</si>
  <si>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</si>
  <si>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</si>
  <si>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</si>
  <si>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</si>
  <si>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</si>
  <si>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</si>
  <si>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</si>
  <si>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</si>
  <si>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</si>
  <si>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</si>
  <si>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</si>
  <si>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</si>
  <si>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</si>
  <si>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</si>
  <si>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</si>
  <si>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</si>
  <si>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</si>
  <si>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</si>
  <si>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</si>
  <si>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</si>
  <si>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</si>
  <si>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</si>
  <si>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</si>
  <si>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</si>
  <si>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</si>
  <si>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</si>
  <si>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</si>
  <si>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</si>
  <si>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</si>
  <si>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</si>
  <si>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</si>
  <si>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</si>
  <si>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</si>
  <si>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</si>
  <si>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</si>
  <si>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</si>
  <si>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</si>
  <si>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</si>
  <si>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</si>
  <si>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</si>
  <si>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</si>
  <si>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</si>
  <si>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</si>
  <si>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</si>
  <si>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</si>
  <si>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</si>
  <si>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</si>
  <si>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</si>
  <si>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</si>
  <si>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</si>
  <si>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</si>
  <si>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</si>
  <si>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</si>
  <si>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</si>
  <si>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</si>
  <si>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</si>
  <si>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</si>
  <si>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</si>
  <si>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</si>
  <si>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</si>
  <si>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</si>
  <si>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</si>
  <si>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</si>
  <si>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</si>
  <si>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</si>
  <si>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</si>
  <si>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</si>
  <si>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</si>
  <si>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</si>
  <si>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</si>
  <si>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</si>
  <si>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</si>
  <si>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</si>
  <si>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</si>
  <si>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</si>
  <si>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</si>
  <si>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</si>
  <si>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</si>
  <si>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</si>
  <si>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</si>
  <si>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</si>
  <si>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</si>
  <si>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</si>
  <si>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</si>
  <si>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</si>
  <si>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</si>
  <si>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</si>
  <si>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</si>
  <si>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</si>
  <si>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</si>
  <si>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</si>
  <si>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</si>
  <si>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</si>
  <si>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</si>
  <si>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</si>
  <si>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</si>
  <si>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</si>
  <si>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</si>
  <si>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</si>
  <si>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</si>
  <si>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</si>
  <si>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</si>
  <si>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</si>
  <si>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</si>
  <si>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</si>
  <si>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</si>
  <si>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</si>
  <si>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</si>
  <si>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</si>
  <si>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</si>
  <si>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</si>
  <si>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</si>
  <si>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</si>
  <si>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</si>
  <si>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</si>
  <si>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</si>
  <si>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</si>
  <si>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</si>
  <si>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</si>
  <si>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</si>
  <si>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</si>
  <si>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</si>
  <si>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</si>
  <si>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</si>
  <si>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</si>
  <si>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</si>
  <si>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</si>
  <si>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</si>
  <si>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</si>
  <si>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</si>
  <si>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</si>
  <si>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</si>
  <si>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</si>
  <si>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</si>
  <si>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</si>
  <si>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</si>
  <si>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</si>
  <si>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</si>
  <si>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</si>
  <si>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</si>
  <si>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</si>
  <si>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</si>
  <si>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</si>
  <si>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</si>
  <si>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</si>
  <si>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</si>
  <si>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</si>
  <si>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</si>
  <si>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</si>
  <si>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</si>
  <si>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</si>
  <si>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</si>
  <si>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</si>
  <si>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</si>
  <si>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</si>
  <si>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</si>
  <si>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</si>
  <si>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</si>
  <si>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</si>
  <si>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</si>
  <si>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</si>
  <si>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</si>
  <si>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</si>
  <si>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</si>
  <si>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</si>
  <si>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</si>
  <si>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</si>
  <si>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</si>
  <si>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</si>
  <si>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</si>
  <si>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</si>
  <si>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</si>
  <si>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</si>
  <si>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</si>
  <si>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</si>
  <si>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</si>
  <si>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</si>
  <si>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</si>
  <si>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</si>
  <si>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</si>
  <si>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</si>
  <si>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</si>
  <si>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</si>
  <si>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</si>
  <si>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</si>
  <si>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</si>
  <si>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</si>
  <si>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</si>
  <si>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</si>
  <si>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</si>
  <si>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</si>
  <si>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</si>
  <si>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</si>
  <si>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</si>
  <si>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</si>
  <si>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</si>
  <si>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</si>
  <si>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</si>
  <si>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</si>
  <si>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</si>
  <si>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</si>
  <si>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</si>
  <si>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</si>
  <si>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</si>
  <si>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</si>
  <si>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</si>
  <si>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</si>
  <si>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</si>
  <si>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</si>
  <si>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</si>
  <si>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</si>
  <si>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</si>
  <si>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</si>
  <si>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</si>
  <si>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</si>
  <si>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</si>
  <si>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</si>
  <si>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</si>
  <si>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</si>
  <si>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</si>
  <si>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</si>
  <si>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</si>
  <si>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</si>
  <si>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</si>
  <si>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</si>
  <si>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</si>
  <si>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</si>
  <si>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</si>
  <si>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</si>
  <si>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</si>
  <si>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</si>
  <si>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</si>
  <si>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</si>
  <si>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</si>
  <si>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</si>
  <si>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</si>
  <si>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</si>
  <si>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</si>
  <si>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</si>
  <si>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</si>
  <si>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</si>
  <si>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</si>
  <si>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</si>
  <si>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</si>
  <si>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</si>
  <si>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</si>
  <si>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</si>
  <si>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</si>
  <si>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</si>
  <si>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</si>
  <si>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</si>
  <si>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</si>
  <si>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</si>
  <si>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</si>
  <si>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</si>
  <si>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</si>
  <si>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</si>
  <si>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</si>
  <si>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</si>
  <si>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</si>
  <si>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</si>
  <si>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</si>
  <si>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</si>
  <si>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</si>
  <si>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</si>
  <si>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</si>
  <si>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</si>
  <si>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</si>
  <si>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</si>
  <si>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</si>
  <si>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</si>
  <si>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</si>
  <si>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</si>
  <si>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</si>
  <si>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</si>
  <si>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</si>
  <si>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</si>
  <si>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</si>
  <si>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</si>
  <si>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</si>
  <si>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</si>
  <si>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</si>
  <si>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</si>
  <si>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</si>
  <si>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</si>
  <si>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</si>
  <si>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</si>
  <si>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</si>
  <si>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</si>
  <si>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</si>
  <si>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</si>
  <si>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</si>
  <si>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</si>
  <si>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</si>
  <si>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</si>
  <si>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</si>
  <si>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</si>
  <si>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</si>
  <si>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</si>
  <si>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</si>
  <si>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</si>
  <si>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</si>
  <si>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</si>
  <si>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</si>
  <si>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</si>
  <si>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</si>
  <si>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</si>
  <si>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</si>
  <si>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</si>
  <si>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</si>
  <si>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</si>
  <si>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</si>
  <si>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</si>
  <si>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</si>
  <si>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</si>
  <si>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</si>
  <si>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</si>
  <si>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</si>
  <si>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</si>
  <si>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</si>
  <si>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</si>
  <si>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</si>
  <si>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</si>
  <si>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</si>
  <si>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</si>
  <si>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</si>
  <si>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</si>
  <si>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</si>
  <si>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</si>
  <si>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</si>
  <si>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</si>
  <si>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</si>
  <si>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</si>
  <si>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</si>
  <si>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</si>
  <si>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</si>
  <si>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</si>
  <si>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</si>
  <si>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</si>
  <si>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</si>
  <si>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</si>
  <si>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</si>
  <si>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</si>
  <si>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</si>
  <si>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</si>
  <si>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</si>
  <si>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</si>
  <si>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</si>
  <si>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</si>
  <si>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</si>
  <si>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</si>
  <si>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</si>
  <si>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</si>
  <si>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</si>
  <si>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</si>
  <si>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</si>
  <si>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</si>
  <si>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</si>
  <si>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</si>
  <si>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</si>
  <si>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</si>
  <si>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</si>
  <si>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</si>
  <si>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</si>
  <si>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</si>
  <si>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</si>
  <si>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</si>
  <si>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</si>
  <si>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</si>
  <si>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</si>
  <si>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</si>
  <si>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</si>
  <si>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</si>
  <si>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</si>
  <si>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</si>
  <si>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</si>
  <si>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</si>
  <si>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</si>
  <si>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</si>
  <si>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</si>
  <si>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</si>
  <si>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</si>
  <si>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</si>
  <si>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</si>
  <si>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</si>
  <si>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</si>
  <si>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</si>
  <si>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</si>
  <si>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</si>
  <si>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</si>
  <si>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</si>
  <si>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</si>
  <si>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</si>
  <si>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</si>
  <si>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</si>
  <si>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</si>
  <si>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</si>
  <si>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</si>
  <si>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</si>
  <si>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</si>
  <si>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</si>
  <si>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</si>
  <si>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</si>
  <si>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</si>
  <si>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</si>
  <si>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</si>
  <si>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</si>
  <si>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</si>
  <si>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</si>
  <si>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</si>
  <si>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</si>
  <si>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</si>
  <si>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</si>
  <si>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</si>
  <si>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</si>
  <si>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</si>
  <si>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</si>
  <si>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</si>
  <si>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</si>
  <si>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</si>
  <si>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</si>
  <si>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</si>
  <si>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</si>
  <si>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</si>
  <si>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</si>
  <si>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</si>
  <si>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</si>
  <si>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</si>
  <si>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</si>
  <si>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</si>
  <si>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</si>
  <si>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</si>
  <si>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</si>
  <si>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</si>
  <si>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</si>
  <si>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</si>
  <si>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</si>
  <si>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</si>
  <si>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</si>
  <si>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</si>
  <si>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</si>
  <si>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</si>
  <si>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</si>
  <si>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</si>
  <si>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</si>
  <si>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</si>
  <si>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</si>
  <si>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</si>
  <si>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</si>
  <si>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</si>
  <si>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</si>
  <si>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</si>
  <si>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</si>
  <si>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</si>
  <si>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</si>
  <si>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</si>
  <si>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</si>
  <si>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</si>
  <si>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</si>
  <si>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</si>
  <si>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</si>
  <si>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</si>
  <si>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</si>
  <si>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</si>
  <si>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</si>
  <si>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</si>
  <si>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</si>
  <si>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</si>
  <si>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</si>
  <si>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</si>
  <si>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</si>
  <si>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</si>
  <si>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</si>
  <si>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</si>
  <si>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</si>
  <si>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</si>
  <si>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</si>
  <si>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</si>
  <si>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</si>
  <si>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</si>
  <si>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</si>
  <si>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</si>
  <si>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</si>
  <si>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</si>
  <si>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</si>
  <si>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</si>
  <si>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</si>
  <si>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</si>
  <si>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</si>
  <si>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</si>
  <si>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</si>
  <si>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</si>
  <si>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</si>
  <si>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</si>
  <si>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</si>
  <si>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</si>
  <si>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</si>
  <si>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</si>
  <si>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</si>
  <si>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</si>
  <si>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</si>
  <si>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</si>
  <si>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</si>
  <si>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</si>
  <si>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</si>
  <si>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</si>
  <si>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</si>
  <si>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</si>
  <si>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</si>
  <si>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</si>
  <si>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</si>
  <si>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</si>
  <si>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</si>
  <si>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</si>
  <si>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</si>
  <si>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</si>
  <si>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</si>
  <si>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</si>
  <si>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</si>
  <si>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</si>
  <si>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</si>
  <si>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</si>
  <si>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</si>
  <si>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</si>
  <si>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</si>
  <si>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</si>
  <si>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</si>
  <si>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</si>
  <si>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</si>
  <si>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(c) Includes lease condensate, natural gas plant liquids, other liquids, refinery prodessing gain, and other unaccounted-for liquids.</t>
  </si>
  <si>
    <t>(a) Includes lease condensate, natural gas plant liquids, other liquids, refinery prodessing gain, and other unaccounted-for liquids.</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</si>
  <si>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</si>
  <si>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</si>
  <si>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</si>
  <si>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</si>
  <si>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</si>
  <si>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</si>
  <si>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</si>
  <si>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</si>
  <si>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</si>
  <si>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</si>
  <si>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</si>
  <si>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</si>
  <si>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</si>
  <si>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</si>
  <si>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</si>
  <si>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</si>
  <si>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</si>
  <si>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cops_opec_r07</t>
  </si>
  <si>
    <t xml:space="preserve">   Asia</t>
  </si>
  <si>
    <t>copc_opec_r07</t>
  </si>
  <si>
    <t>OPEC = Organization of Petroleum Exporting Countries: Algeria, Angola, Libya, and Nigeria (Africa); Ecuador and Venezuela (South America); Iran, Iraq, Kuwait, Qatar, Saudi Arabia, and the United Arab Emirates (Middle East); Indonesia (Asia).</t>
  </si>
  <si>
    <t>OPEC = Organization of Petroleum Exporting Countries: Algeria, Angola, Ecuador, Indonesia, Iran, Iraq, Kuwait, Libya, Nigeria, Qatar, Saudi Arabia, the United Arab Emirates, Venezuela.</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</si>
  <si>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</si>
  <si>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</si>
  <si>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</si>
  <si>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</si>
  <si>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</si>
  <si>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</si>
  <si>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</si>
  <si>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</si>
  <si>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</si>
  <si>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</si>
  <si>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</si>
  <si>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June 2016</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</si>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</sst>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4">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0" fontId="2" fillId="4" borderId="0" xfId="0" quotePrefix="1"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2" fontId="36" fillId="0" borderId="0" xfId="22" applyNumberFormat="1" applyFont="1" applyAlignment="1">
      <alignment horizontal="right"/>
    </xf>
    <xf numFmtId="0" fontId="21" fillId="0" borderId="0" xfId="22" applyFont="1" applyAlignment="1">
      <alignment horizontal="right"/>
    </xf>
    <xf numFmtId="0" fontId="21" fillId="4" borderId="0" xfId="0" applyFont="1" applyFill="1" applyBorder="1" applyAlignment="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1309</v>
      </c>
      <c r="E1" s="269"/>
      <c r="F1" s="269"/>
      <c r="G1" s="269"/>
      <c r="H1" s="269"/>
      <c r="I1" s="269"/>
      <c r="J1" s="269"/>
      <c r="K1" s="269"/>
      <c r="L1" s="269"/>
      <c r="M1" s="269"/>
      <c r="N1" s="269"/>
      <c r="O1" s="269"/>
      <c r="P1" s="269"/>
    </row>
    <row r="2" spans="1:74" x14ac:dyDescent="0.2">
      <c r="AA2">
        <v>0</v>
      </c>
    </row>
    <row r="3" spans="1:74" x14ac:dyDescent="0.2">
      <c r="A3" t="s">
        <v>114</v>
      </c>
      <c r="D3" s="266">
        <v>2012</v>
      </c>
    </row>
    <row r="4" spans="1:74" x14ac:dyDescent="0.2">
      <c r="D4" s="266"/>
    </row>
    <row r="5" spans="1:74" x14ac:dyDescent="0.2">
      <c r="A5" t="s">
        <v>115</v>
      </c>
      <c r="D5" s="266">
        <f>+D3*100+1</f>
        <v>201201</v>
      </c>
    </row>
    <row r="10" spans="1:74" s="297" customFormat="1" x14ac:dyDescent="0.2">
      <c r="A10" s="297" t="s">
        <v>242</v>
      </c>
    </row>
    <row r="11" spans="1:74" s="12" customFormat="1" ht="11.25" x14ac:dyDescent="0.2">
      <c r="A11" s="43"/>
      <c r="B11" s="44" t="s">
        <v>977</v>
      </c>
      <c r="C11" s="298">
        <f>+D5</f>
        <v>201201</v>
      </c>
      <c r="D11" s="45">
        <f>C11+1</f>
        <v>201202</v>
      </c>
      <c r="E11" s="45">
        <f>D11+1</f>
        <v>201203</v>
      </c>
      <c r="F11" s="46">
        <f>E11+1</f>
        <v>201204</v>
      </c>
      <c r="G11" s="46">
        <f t="shared" ref="G11:BR11" si="0">F11+1</f>
        <v>201205</v>
      </c>
      <c r="H11" s="46">
        <f t="shared" si="0"/>
        <v>201206</v>
      </c>
      <c r="I11" s="46">
        <f t="shared" si="0"/>
        <v>201207</v>
      </c>
      <c r="J11" s="46">
        <f t="shared" si="0"/>
        <v>201208</v>
      </c>
      <c r="K11" s="46">
        <f t="shared" si="0"/>
        <v>201209</v>
      </c>
      <c r="L11" s="46">
        <f t="shared" si="0"/>
        <v>201210</v>
      </c>
      <c r="M11" s="46">
        <f t="shared" si="0"/>
        <v>201211</v>
      </c>
      <c r="N11" s="46">
        <f t="shared" si="0"/>
        <v>201212</v>
      </c>
      <c r="O11" s="46">
        <f>+C11+100</f>
        <v>201301</v>
      </c>
      <c r="P11" s="46">
        <f t="shared" si="0"/>
        <v>201302</v>
      </c>
      <c r="Q11" s="46">
        <f t="shared" si="0"/>
        <v>201303</v>
      </c>
      <c r="R11" s="46">
        <f t="shared" si="0"/>
        <v>201304</v>
      </c>
      <c r="S11" s="46">
        <f t="shared" si="0"/>
        <v>201305</v>
      </c>
      <c r="T11" s="46">
        <f t="shared" si="0"/>
        <v>201306</v>
      </c>
      <c r="U11" s="46">
        <f t="shared" si="0"/>
        <v>201307</v>
      </c>
      <c r="V11" s="46">
        <f t="shared" si="0"/>
        <v>201308</v>
      </c>
      <c r="W11" s="46">
        <f t="shared" si="0"/>
        <v>201309</v>
      </c>
      <c r="X11" s="46">
        <f t="shared" si="0"/>
        <v>201310</v>
      </c>
      <c r="Y11" s="46">
        <f t="shared" si="0"/>
        <v>201311</v>
      </c>
      <c r="Z11" s="46">
        <f t="shared" si="0"/>
        <v>201312</v>
      </c>
      <c r="AA11" s="46">
        <f>+O11+100</f>
        <v>201401</v>
      </c>
      <c r="AB11" s="46">
        <f t="shared" si="0"/>
        <v>201402</v>
      </c>
      <c r="AC11" s="46">
        <f t="shared" si="0"/>
        <v>201403</v>
      </c>
      <c r="AD11" s="46">
        <f t="shared" si="0"/>
        <v>201404</v>
      </c>
      <c r="AE11" s="46">
        <f t="shared" si="0"/>
        <v>201405</v>
      </c>
      <c r="AF11" s="46">
        <f t="shared" si="0"/>
        <v>201406</v>
      </c>
      <c r="AG11" s="46">
        <f t="shared" si="0"/>
        <v>201407</v>
      </c>
      <c r="AH11" s="46">
        <f t="shared" si="0"/>
        <v>201408</v>
      </c>
      <c r="AI11" s="46">
        <f t="shared" si="0"/>
        <v>201409</v>
      </c>
      <c r="AJ11" s="46">
        <f t="shared" si="0"/>
        <v>201410</v>
      </c>
      <c r="AK11" s="46">
        <f t="shared" si="0"/>
        <v>201411</v>
      </c>
      <c r="AL11" s="46">
        <f t="shared" si="0"/>
        <v>201412</v>
      </c>
      <c r="AM11" s="46">
        <f>+AA11+100</f>
        <v>201501</v>
      </c>
      <c r="AN11" s="46">
        <f t="shared" si="0"/>
        <v>201502</v>
      </c>
      <c r="AO11" s="46">
        <f t="shared" si="0"/>
        <v>201503</v>
      </c>
      <c r="AP11" s="46">
        <f t="shared" si="0"/>
        <v>201504</v>
      </c>
      <c r="AQ11" s="46">
        <f t="shared" si="0"/>
        <v>201505</v>
      </c>
      <c r="AR11" s="46">
        <f t="shared" si="0"/>
        <v>201506</v>
      </c>
      <c r="AS11" s="46">
        <f t="shared" si="0"/>
        <v>201507</v>
      </c>
      <c r="AT11" s="46">
        <f t="shared" si="0"/>
        <v>201508</v>
      </c>
      <c r="AU11" s="46">
        <f t="shared" si="0"/>
        <v>201509</v>
      </c>
      <c r="AV11" s="46">
        <f t="shared" si="0"/>
        <v>201510</v>
      </c>
      <c r="AW11" s="46">
        <f t="shared" si="0"/>
        <v>201511</v>
      </c>
      <c r="AX11" s="46">
        <f t="shared" si="0"/>
        <v>201512</v>
      </c>
      <c r="AY11" s="46">
        <f>+AM11+100</f>
        <v>201601</v>
      </c>
      <c r="AZ11" s="46">
        <f t="shared" si="0"/>
        <v>201602</v>
      </c>
      <c r="BA11" s="46">
        <f t="shared" si="0"/>
        <v>201603</v>
      </c>
      <c r="BB11" s="46">
        <f t="shared" si="0"/>
        <v>201604</v>
      </c>
      <c r="BC11" s="46">
        <f t="shared" si="0"/>
        <v>201605</v>
      </c>
      <c r="BD11" s="46">
        <f t="shared" si="0"/>
        <v>201606</v>
      </c>
      <c r="BE11" s="46">
        <f t="shared" si="0"/>
        <v>201607</v>
      </c>
      <c r="BF11" s="46">
        <f t="shared" si="0"/>
        <v>201608</v>
      </c>
      <c r="BG11" s="46">
        <f t="shared" si="0"/>
        <v>201609</v>
      </c>
      <c r="BH11" s="46">
        <f t="shared" si="0"/>
        <v>201610</v>
      </c>
      <c r="BI11" s="46">
        <f t="shared" si="0"/>
        <v>201611</v>
      </c>
      <c r="BJ11" s="46">
        <f t="shared" si="0"/>
        <v>201612</v>
      </c>
      <c r="BK11" s="46">
        <f>+AY11+100</f>
        <v>201701</v>
      </c>
      <c r="BL11" s="46">
        <f t="shared" si="0"/>
        <v>201702</v>
      </c>
      <c r="BM11" s="46">
        <f t="shared" si="0"/>
        <v>201703</v>
      </c>
      <c r="BN11" s="46">
        <f t="shared" si="0"/>
        <v>201704</v>
      </c>
      <c r="BO11" s="46">
        <f t="shared" si="0"/>
        <v>201705</v>
      </c>
      <c r="BP11" s="46">
        <f t="shared" si="0"/>
        <v>201706</v>
      </c>
      <c r="BQ11" s="46">
        <f t="shared" si="0"/>
        <v>201707</v>
      </c>
      <c r="BR11" s="46">
        <f t="shared" si="0"/>
        <v>201708</v>
      </c>
      <c r="BS11" s="46">
        <f>BR11+1</f>
        <v>201709</v>
      </c>
      <c r="BT11" s="46">
        <f>BS11+1</f>
        <v>201710</v>
      </c>
      <c r="BU11" s="46">
        <f>BT11+1</f>
        <v>201711</v>
      </c>
      <c r="BV11" s="46">
        <f>BU11+1</f>
        <v>201712</v>
      </c>
    </row>
    <row r="12" spans="1:74" s="12" customFormat="1" ht="11.25" x14ac:dyDescent="0.2">
      <c r="A12" s="43"/>
      <c r="B12" s="47" t="s">
        <v>248</v>
      </c>
      <c r="C12" s="48">
        <v>217</v>
      </c>
      <c r="D12" s="48">
        <v>218</v>
      </c>
      <c r="E12" s="48">
        <v>219</v>
      </c>
      <c r="F12" s="48">
        <v>220</v>
      </c>
      <c r="G12" s="48">
        <v>221</v>
      </c>
      <c r="H12" s="48">
        <v>222</v>
      </c>
      <c r="I12" s="48">
        <v>223</v>
      </c>
      <c r="J12" s="48">
        <v>224</v>
      </c>
      <c r="K12" s="48">
        <v>225</v>
      </c>
      <c r="L12" s="48">
        <v>226</v>
      </c>
      <c r="M12" s="48">
        <v>227</v>
      </c>
      <c r="N12" s="48">
        <v>228</v>
      </c>
      <c r="O12" s="48">
        <v>229</v>
      </c>
      <c r="P12" s="48">
        <v>230</v>
      </c>
      <c r="Q12" s="48">
        <v>231</v>
      </c>
      <c r="R12" s="48">
        <v>232</v>
      </c>
      <c r="S12" s="48">
        <v>233</v>
      </c>
      <c r="T12" s="48">
        <v>234</v>
      </c>
      <c r="U12" s="48">
        <v>235</v>
      </c>
      <c r="V12" s="48">
        <v>236</v>
      </c>
      <c r="W12" s="48">
        <v>237</v>
      </c>
      <c r="X12" s="48">
        <v>238</v>
      </c>
      <c r="Y12" s="48">
        <v>239</v>
      </c>
      <c r="Z12" s="48">
        <v>240</v>
      </c>
      <c r="AA12" s="48">
        <v>241</v>
      </c>
      <c r="AB12" s="48">
        <v>242</v>
      </c>
      <c r="AC12" s="48">
        <v>243</v>
      </c>
      <c r="AD12" s="48">
        <v>244</v>
      </c>
      <c r="AE12" s="48">
        <v>245</v>
      </c>
      <c r="AF12" s="48">
        <v>246</v>
      </c>
      <c r="AG12" s="48">
        <v>247</v>
      </c>
      <c r="AH12" s="48">
        <v>248</v>
      </c>
      <c r="AI12" s="48">
        <v>249</v>
      </c>
      <c r="AJ12" s="48">
        <v>250</v>
      </c>
      <c r="AK12" s="48">
        <v>251</v>
      </c>
      <c r="AL12" s="48">
        <v>252</v>
      </c>
      <c r="AM12" s="48">
        <v>253</v>
      </c>
      <c r="AN12" s="48">
        <v>254</v>
      </c>
      <c r="AO12" s="48">
        <v>255</v>
      </c>
      <c r="AP12" s="48">
        <v>256</v>
      </c>
      <c r="AQ12" s="48">
        <v>257</v>
      </c>
      <c r="AR12" s="48">
        <v>258</v>
      </c>
      <c r="AS12" s="48">
        <v>259</v>
      </c>
      <c r="AT12" s="48">
        <v>260</v>
      </c>
      <c r="AU12" s="48">
        <v>261</v>
      </c>
      <c r="AV12" s="48">
        <v>262</v>
      </c>
      <c r="AW12" s="48">
        <v>263</v>
      </c>
      <c r="AX12" s="48">
        <v>264</v>
      </c>
      <c r="AY12" s="48">
        <v>265</v>
      </c>
      <c r="AZ12" s="48">
        <v>266</v>
      </c>
      <c r="BA12" s="48">
        <v>267</v>
      </c>
      <c r="BB12" s="48">
        <v>268</v>
      </c>
      <c r="BC12" s="48">
        <v>269</v>
      </c>
      <c r="BD12" s="48">
        <v>270</v>
      </c>
      <c r="BE12" s="48">
        <v>271</v>
      </c>
      <c r="BF12" s="48">
        <v>272</v>
      </c>
      <c r="BG12" s="48">
        <v>273</v>
      </c>
      <c r="BH12" s="48">
        <v>274</v>
      </c>
      <c r="BI12" s="48">
        <v>275</v>
      </c>
      <c r="BJ12" s="48">
        <v>276</v>
      </c>
      <c r="BK12" s="48">
        <v>277</v>
      </c>
      <c r="BL12" s="48">
        <v>278</v>
      </c>
      <c r="BM12" s="48">
        <v>279</v>
      </c>
      <c r="BN12" s="48">
        <v>280</v>
      </c>
      <c r="BO12" s="48">
        <v>281</v>
      </c>
      <c r="BP12" s="48">
        <v>282</v>
      </c>
      <c r="BQ12" s="48">
        <v>283</v>
      </c>
      <c r="BR12" s="48">
        <v>284</v>
      </c>
      <c r="BS12" s="48">
        <v>285</v>
      </c>
      <c r="BT12" s="48">
        <v>286</v>
      </c>
      <c r="BU12" s="48">
        <v>287</v>
      </c>
      <c r="BV12" s="48">
        <v>288</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42" activePane="bottomRight" state="frozen"/>
      <selection activeCell="BC15" sqref="BC15"/>
      <selection pane="topRight" activeCell="BC15" sqref="BC15"/>
      <selection pane="bottomLeft" activeCell="BC15" sqref="BC15"/>
      <selection pane="bottomRight" activeCell="BA64" sqref="BA64"/>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8" t="s">
        <v>1023</v>
      </c>
      <c r="B1" s="803" t="s">
        <v>1251</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307"/>
    </row>
    <row r="2" spans="1:74"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x14ac:dyDescent="0.2">
      <c r="A5" s="639"/>
      <c r="B5" s="155" t="s">
        <v>1193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1194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1195</v>
      </c>
      <c r="B7" s="641" t="s">
        <v>1196</v>
      </c>
      <c r="C7" s="214">
        <v>1.0306770000000001</v>
      </c>
      <c r="D7" s="214">
        <v>1.035482</v>
      </c>
      <c r="E7" s="214">
        <v>1.021161</v>
      </c>
      <c r="F7" s="214">
        <v>0.99263299999999999</v>
      </c>
      <c r="G7" s="214">
        <v>0.97425799999999996</v>
      </c>
      <c r="H7" s="214">
        <v>0.91313299999999997</v>
      </c>
      <c r="I7" s="214">
        <v>0.89158000000000004</v>
      </c>
      <c r="J7" s="214">
        <v>0.93396699999999999</v>
      </c>
      <c r="K7" s="214">
        <v>0.98416599999999999</v>
      </c>
      <c r="L7" s="214">
        <v>0.99790299999999998</v>
      </c>
      <c r="M7" s="214">
        <v>1.0041659999999999</v>
      </c>
      <c r="N7" s="214">
        <v>0.91625800000000002</v>
      </c>
      <c r="O7" s="214">
        <v>0.90748300000000004</v>
      </c>
      <c r="P7" s="214">
        <v>0.96260699999999999</v>
      </c>
      <c r="Q7" s="214">
        <v>0.95470900000000003</v>
      </c>
      <c r="R7" s="214">
        <v>0.93079999999999996</v>
      </c>
      <c r="S7" s="214">
        <v>0.93177399999999999</v>
      </c>
      <c r="T7" s="214">
        <v>0.889733</v>
      </c>
      <c r="U7" s="214">
        <v>0.93296699999999999</v>
      </c>
      <c r="V7" s="214">
        <v>0.99280599999999997</v>
      </c>
      <c r="W7" s="214">
        <v>1.0321659999999999</v>
      </c>
      <c r="X7" s="214">
        <v>1.044516</v>
      </c>
      <c r="Y7" s="214">
        <v>1.0367</v>
      </c>
      <c r="Z7" s="214">
        <v>1.02458</v>
      </c>
      <c r="AA7" s="214">
        <v>1.045161</v>
      </c>
      <c r="AB7" s="214">
        <v>1.0238210000000001</v>
      </c>
      <c r="AC7" s="214">
        <v>1.0780000000000001</v>
      </c>
      <c r="AD7" s="214">
        <v>1.119866</v>
      </c>
      <c r="AE7" s="214">
        <v>1.0791930000000001</v>
      </c>
      <c r="AF7" s="214">
        <v>1.136333</v>
      </c>
      <c r="AG7" s="214">
        <v>1.1198710000000001</v>
      </c>
      <c r="AH7" s="214">
        <v>1.0991930000000001</v>
      </c>
      <c r="AI7" s="214">
        <v>1.1158999999999999</v>
      </c>
      <c r="AJ7" s="214">
        <v>1.1177090000000001</v>
      </c>
      <c r="AK7" s="214">
        <v>1.0812999999999999</v>
      </c>
      <c r="AL7" s="214">
        <v>1.0717410000000001</v>
      </c>
      <c r="AM7" s="214">
        <v>1.010645</v>
      </c>
      <c r="AN7" s="214">
        <v>1.0603210000000001</v>
      </c>
      <c r="AO7" s="214">
        <v>1.0812250000000001</v>
      </c>
      <c r="AP7" s="214">
        <v>1.1348659999999999</v>
      </c>
      <c r="AQ7" s="214">
        <v>1.0867739999999999</v>
      </c>
      <c r="AR7" s="214">
        <v>1.0670660000000001</v>
      </c>
      <c r="AS7" s="214">
        <v>1.062387</v>
      </c>
      <c r="AT7" s="214">
        <v>1.1014839999999999</v>
      </c>
      <c r="AU7" s="214">
        <v>1.0992329999999999</v>
      </c>
      <c r="AV7" s="214">
        <v>1.158226</v>
      </c>
      <c r="AW7" s="214">
        <v>1.2178</v>
      </c>
      <c r="AX7" s="214">
        <v>1.2098709999999999</v>
      </c>
      <c r="AY7" s="214">
        <v>1.1593230000000001</v>
      </c>
      <c r="AZ7" s="214">
        <v>1.148414</v>
      </c>
      <c r="BA7" s="214">
        <v>1.276742</v>
      </c>
      <c r="BB7" s="214">
        <v>1.2740621700000001</v>
      </c>
      <c r="BC7" s="214">
        <v>1.2544676223</v>
      </c>
      <c r="BD7" s="355">
        <v>1.2147539999999999</v>
      </c>
      <c r="BE7" s="355">
        <v>1.232299</v>
      </c>
      <c r="BF7" s="355">
        <v>1.2788120000000001</v>
      </c>
      <c r="BG7" s="355">
        <v>1.277201</v>
      </c>
      <c r="BH7" s="355">
        <v>1.3055540000000001</v>
      </c>
      <c r="BI7" s="355">
        <v>1.326762</v>
      </c>
      <c r="BJ7" s="355">
        <v>1.3087470000000001</v>
      </c>
      <c r="BK7" s="355">
        <v>1.302826</v>
      </c>
      <c r="BL7" s="355">
        <v>1.305267</v>
      </c>
      <c r="BM7" s="355">
        <v>1.3870370000000001</v>
      </c>
      <c r="BN7" s="355">
        <v>1.4042859999999999</v>
      </c>
      <c r="BO7" s="355">
        <v>1.403807</v>
      </c>
      <c r="BP7" s="355">
        <v>1.43302</v>
      </c>
      <c r="BQ7" s="355">
        <v>1.4402809999999999</v>
      </c>
      <c r="BR7" s="355">
        <v>1.461724</v>
      </c>
      <c r="BS7" s="355">
        <v>1.470521</v>
      </c>
      <c r="BT7" s="355">
        <v>1.495695</v>
      </c>
      <c r="BU7" s="355">
        <v>1.4944409999999999</v>
      </c>
      <c r="BV7" s="355">
        <v>1.5004470000000001</v>
      </c>
    </row>
    <row r="8" spans="1:74" x14ac:dyDescent="0.2">
      <c r="A8" s="640" t="s">
        <v>1197</v>
      </c>
      <c r="B8" s="641" t="s">
        <v>1198</v>
      </c>
      <c r="C8" s="214">
        <v>0.68219300000000005</v>
      </c>
      <c r="D8" s="214">
        <v>0.69355100000000003</v>
      </c>
      <c r="E8" s="214">
        <v>0.68628999999999996</v>
      </c>
      <c r="F8" s="214">
        <v>0.68840000000000001</v>
      </c>
      <c r="G8" s="214">
        <v>0.70238699999999998</v>
      </c>
      <c r="H8" s="214">
        <v>0.69259999999999999</v>
      </c>
      <c r="I8" s="214">
        <v>0.69767699999999999</v>
      </c>
      <c r="J8" s="214">
        <v>0.71041900000000002</v>
      </c>
      <c r="K8" s="214">
        <v>0.72570000000000001</v>
      </c>
      <c r="L8" s="214">
        <v>0.74567700000000003</v>
      </c>
      <c r="M8" s="214">
        <v>0.76556599999999997</v>
      </c>
      <c r="N8" s="214">
        <v>0.756741</v>
      </c>
      <c r="O8" s="214">
        <v>0.74612900000000004</v>
      </c>
      <c r="P8" s="214">
        <v>0.77457100000000001</v>
      </c>
      <c r="Q8" s="214">
        <v>0.770903</v>
      </c>
      <c r="R8" s="214">
        <v>0.79766599999999999</v>
      </c>
      <c r="S8" s="214">
        <v>0.81448299999999996</v>
      </c>
      <c r="T8" s="214">
        <v>0.81973300000000004</v>
      </c>
      <c r="U8" s="214">
        <v>0.83480600000000005</v>
      </c>
      <c r="V8" s="214">
        <v>0.85348299999999999</v>
      </c>
      <c r="W8" s="214">
        <v>0.87593299999999996</v>
      </c>
      <c r="X8" s="214">
        <v>0.87296700000000005</v>
      </c>
      <c r="Y8" s="214">
        <v>0.86983299999999997</v>
      </c>
      <c r="Z8" s="214">
        <v>0.84157999999999999</v>
      </c>
      <c r="AA8" s="214">
        <v>0.85109599999999996</v>
      </c>
      <c r="AB8" s="214">
        <v>0.874857</v>
      </c>
      <c r="AC8" s="214">
        <v>0.904451</v>
      </c>
      <c r="AD8" s="214">
        <v>0.936666</v>
      </c>
      <c r="AE8" s="214">
        <v>0.95825800000000005</v>
      </c>
      <c r="AF8" s="214">
        <v>0.99380000000000002</v>
      </c>
      <c r="AG8" s="214">
        <v>1.0163869999999999</v>
      </c>
      <c r="AH8" s="214">
        <v>1.037903</v>
      </c>
      <c r="AI8" s="214">
        <v>1.0499000000000001</v>
      </c>
      <c r="AJ8" s="214">
        <v>1.058967</v>
      </c>
      <c r="AK8" s="214">
        <v>1.0489999999999999</v>
      </c>
      <c r="AL8" s="214">
        <v>1.077871</v>
      </c>
      <c r="AM8" s="214">
        <v>1.030516</v>
      </c>
      <c r="AN8" s="214">
        <v>1.070892</v>
      </c>
      <c r="AO8" s="214">
        <v>1.098096</v>
      </c>
      <c r="AP8" s="214">
        <v>1.128933</v>
      </c>
      <c r="AQ8" s="214">
        <v>1.113032</v>
      </c>
      <c r="AR8" s="214">
        <v>1.1167659999999999</v>
      </c>
      <c r="AS8" s="214">
        <v>1.12429</v>
      </c>
      <c r="AT8" s="214">
        <v>1.12771</v>
      </c>
      <c r="AU8" s="214">
        <v>1.139567</v>
      </c>
      <c r="AV8" s="214">
        <v>1.167484</v>
      </c>
      <c r="AW8" s="214">
        <v>1.1523000000000001</v>
      </c>
      <c r="AX8" s="214">
        <v>1.133645</v>
      </c>
      <c r="AY8" s="214">
        <v>1.1267419999999999</v>
      </c>
      <c r="AZ8" s="214">
        <v>1.148655</v>
      </c>
      <c r="BA8" s="214">
        <v>1.176129</v>
      </c>
      <c r="BB8" s="214">
        <v>1.1684695810000001</v>
      </c>
      <c r="BC8" s="214">
        <v>1.1464342929</v>
      </c>
      <c r="BD8" s="355">
        <v>1.155308</v>
      </c>
      <c r="BE8" s="355">
        <v>1.1414439999999999</v>
      </c>
      <c r="BF8" s="355">
        <v>1.143702</v>
      </c>
      <c r="BG8" s="355">
        <v>1.162725</v>
      </c>
      <c r="BH8" s="355">
        <v>1.152015</v>
      </c>
      <c r="BI8" s="355">
        <v>1.15326</v>
      </c>
      <c r="BJ8" s="355">
        <v>1.164698</v>
      </c>
      <c r="BK8" s="355">
        <v>1.1590069999999999</v>
      </c>
      <c r="BL8" s="355">
        <v>1.209452</v>
      </c>
      <c r="BM8" s="355">
        <v>1.2111320000000001</v>
      </c>
      <c r="BN8" s="355">
        <v>1.2210909999999999</v>
      </c>
      <c r="BO8" s="355">
        <v>1.225595</v>
      </c>
      <c r="BP8" s="355">
        <v>1.230572</v>
      </c>
      <c r="BQ8" s="355">
        <v>1.2116750000000001</v>
      </c>
      <c r="BR8" s="355">
        <v>1.2109719999999999</v>
      </c>
      <c r="BS8" s="355">
        <v>1.2302169999999999</v>
      </c>
      <c r="BT8" s="355">
        <v>1.2198640000000001</v>
      </c>
      <c r="BU8" s="355">
        <v>1.2262649999999999</v>
      </c>
      <c r="BV8" s="355">
        <v>1.2375160000000001</v>
      </c>
    </row>
    <row r="9" spans="1:74" x14ac:dyDescent="0.2">
      <c r="A9" s="640" t="s">
        <v>1199</v>
      </c>
      <c r="B9" s="641" t="s">
        <v>1230</v>
      </c>
      <c r="C9" s="214">
        <v>0.386517</v>
      </c>
      <c r="D9" s="214">
        <v>0.38700099999999998</v>
      </c>
      <c r="E9" s="214">
        <v>0.38429000000000002</v>
      </c>
      <c r="F9" s="214">
        <v>0.39253300000000002</v>
      </c>
      <c r="G9" s="214">
        <v>0.39909600000000001</v>
      </c>
      <c r="H9" s="214">
        <v>0.40013300000000002</v>
      </c>
      <c r="I9" s="214">
        <v>0.40061400000000003</v>
      </c>
      <c r="J9" s="214">
        <v>0.39754899999999999</v>
      </c>
      <c r="K9" s="214">
        <v>0.41353400000000001</v>
      </c>
      <c r="L9" s="214">
        <v>0.42838700000000002</v>
      </c>
      <c r="M9" s="214">
        <v>0.435168</v>
      </c>
      <c r="N9" s="214">
        <v>0.42754900000000001</v>
      </c>
      <c r="O9" s="214">
        <v>0.41945199999999999</v>
      </c>
      <c r="P9" s="214">
        <v>0.43385699999999999</v>
      </c>
      <c r="Q9" s="214">
        <v>0.43854900000000002</v>
      </c>
      <c r="R9" s="214">
        <v>0.4531</v>
      </c>
      <c r="S9" s="214">
        <v>0.46203300000000003</v>
      </c>
      <c r="T9" s="214">
        <v>0.46796700000000002</v>
      </c>
      <c r="U9" s="214">
        <v>0.47738799999999998</v>
      </c>
      <c r="V9" s="214">
        <v>0.486678</v>
      </c>
      <c r="W9" s="214">
        <v>0.497367</v>
      </c>
      <c r="X9" s="214">
        <v>0.48803299999999999</v>
      </c>
      <c r="Y9" s="214">
        <v>0.48823299999999997</v>
      </c>
      <c r="Z9" s="214">
        <v>0.46861399999999998</v>
      </c>
      <c r="AA9" s="214">
        <v>0.47222599999999998</v>
      </c>
      <c r="AB9" s="214">
        <v>0.47849999999999998</v>
      </c>
      <c r="AC9" s="214">
        <v>0.49738700000000002</v>
      </c>
      <c r="AD9" s="214">
        <v>0.52116799999999996</v>
      </c>
      <c r="AE9" s="214">
        <v>0.52867799999999998</v>
      </c>
      <c r="AF9" s="214">
        <v>0.54786699999999999</v>
      </c>
      <c r="AG9" s="214">
        <v>0.55770900000000001</v>
      </c>
      <c r="AH9" s="214">
        <v>0.57206500000000005</v>
      </c>
      <c r="AI9" s="214">
        <v>0.590333</v>
      </c>
      <c r="AJ9" s="214">
        <v>0.58961399999999997</v>
      </c>
      <c r="AK9" s="214">
        <v>0.58273299999999995</v>
      </c>
      <c r="AL9" s="214">
        <v>0.59425899999999998</v>
      </c>
      <c r="AM9" s="214">
        <v>0.56100000000000005</v>
      </c>
      <c r="AN9" s="214">
        <v>0.58125099999999996</v>
      </c>
      <c r="AO9" s="214">
        <v>0.59725899999999998</v>
      </c>
      <c r="AP9" s="214">
        <v>0.62200100000000003</v>
      </c>
      <c r="AQ9" s="214">
        <v>0.61841900000000005</v>
      </c>
      <c r="AR9" s="214">
        <v>0.62640099999999999</v>
      </c>
      <c r="AS9" s="214">
        <v>0.63487099999999996</v>
      </c>
      <c r="AT9" s="214">
        <v>0.63087099999999996</v>
      </c>
      <c r="AU9" s="214">
        <v>0.64300000000000002</v>
      </c>
      <c r="AV9" s="214">
        <v>0.65190300000000001</v>
      </c>
      <c r="AW9" s="214">
        <v>0.63900000000000001</v>
      </c>
      <c r="AX9" s="214">
        <v>0.62303200000000003</v>
      </c>
      <c r="AY9" s="214">
        <v>0.61967700000000003</v>
      </c>
      <c r="AZ9" s="214">
        <v>0.62810299999999997</v>
      </c>
      <c r="BA9" s="214">
        <v>0.637903</v>
      </c>
      <c r="BB9" s="214">
        <v>0.63047940475999997</v>
      </c>
      <c r="BC9" s="214">
        <v>0.62540889673</v>
      </c>
      <c r="BD9" s="355">
        <v>0.64161659999999998</v>
      </c>
      <c r="BE9" s="355">
        <v>0.62552370000000002</v>
      </c>
      <c r="BF9" s="355">
        <v>0.62855240000000001</v>
      </c>
      <c r="BG9" s="355">
        <v>0.64430209999999999</v>
      </c>
      <c r="BH9" s="355">
        <v>0.64643620000000002</v>
      </c>
      <c r="BI9" s="355">
        <v>0.64271009999999995</v>
      </c>
      <c r="BJ9" s="355">
        <v>0.65324780000000005</v>
      </c>
      <c r="BK9" s="355">
        <v>0.63935470000000005</v>
      </c>
      <c r="BL9" s="355">
        <v>0.64724599999999999</v>
      </c>
      <c r="BM9" s="355">
        <v>0.6604679</v>
      </c>
      <c r="BN9" s="355">
        <v>0.6784808</v>
      </c>
      <c r="BO9" s="355">
        <v>0.671346</v>
      </c>
      <c r="BP9" s="355">
        <v>0.67812830000000002</v>
      </c>
      <c r="BQ9" s="355">
        <v>0.66286310000000004</v>
      </c>
      <c r="BR9" s="355">
        <v>0.66451079999999996</v>
      </c>
      <c r="BS9" s="355">
        <v>0.68068589999999995</v>
      </c>
      <c r="BT9" s="355">
        <v>0.68323650000000002</v>
      </c>
      <c r="BU9" s="355">
        <v>0.6828729</v>
      </c>
      <c r="BV9" s="355">
        <v>0.69374179999999996</v>
      </c>
    </row>
    <row r="10" spans="1:74" x14ac:dyDescent="0.2">
      <c r="A10" s="640" t="s">
        <v>1201</v>
      </c>
      <c r="B10" s="641" t="s">
        <v>1202</v>
      </c>
      <c r="C10" s="214">
        <v>0.28464499999999998</v>
      </c>
      <c r="D10" s="214">
        <v>0.28465499999999999</v>
      </c>
      <c r="E10" s="214">
        <v>0.29312899999999997</v>
      </c>
      <c r="F10" s="214">
        <v>0.30526599999999998</v>
      </c>
      <c r="G10" s="214">
        <v>0.31764500000000001</v>
      </c>
      <c r="H10" s="214">
        <v>0.332233</v>
      </c>
      <c r="I10" s="214">
        <v>0.33670899999999998</v>
      </c>
      <c r="J10" s="214">
        <v>0.32903199999999999</v>
      </c>
      <c r="K10" s="214">
        <v>0.33853299999999997</v>
      </c>
      <c r="L10" s="214">
        <v>0.33480599999999999</v>
      </c>
      <c r="M10" s="214">
        <v>0.33103300000000002</v>
      </c>
      <c r="N10" s="214">
        <v>0.31483800000000001</v>
      </c>
      <c r="O10" s="214">
        <v>0.30567699999999998</v>
      </c>
      <c r="P10" s="214">
        <v>0.31864199999999998</v>
      </c>
      <c r="Q10" s="214">
        <v>0.32038699999999998</v>
      </c>
      <c r="R10" s="214">
        <v>0.33163300000000001</v>
      </c>
      <c r="S10" s="214">
        <v>0.34806399999999998</v>
      </c>
      <c r="T10" s="214">
        <v>0.36413299999999998</v>
      </c>
      <c r="U10" s="214">
        <v>0.37322499999999997</v>
      </c>
      <c r="V10" s="214">
        <v>0.382129</v>
      </c>
      <c r="W10" s="214">
        <v>0.38569999999999999</v>
      </c>
      <c r="X10" s="214">
        <v>0.36093500000000001</v>
      </c>
      <c r="Y10" s="214">
        <v>0.35213299999999997</v>
      </c>
      <c r="Z10" s="214">
        <v>0.32503199999999999</v>
      </c>
      <c r="AA10" s="214">
        <v>0.32700000000000001</v>
      </c>
      <c r="AB10" s="214">
        <v>0.33300000000000002</v>
      </c>
      <c r="AC10" s="214">
        <v>0.34958</v>
      </c>
      <c r="AD10" s="214">
        <v>0.3725</v>
      </c>
      <c r="AE10" s="214">
        <v>0.38941900000000002</v>
      </c>
      <c r="AF10" s="214">
        <v>0.41603299999999999</v>
      </c>
      <c r="AG10" s="214">
        <v>0.42083799999999999</v>
      </c>
      <c r="AH10" s="214">
        <v>0.43267699999999998</v>
      </c>
      <c r="AI10" s="214">
        <v>0.438633</v>
      </c>
      <c r="AJ10" s="214">
        <v>0.43003200000000003</v>
      </c>
      <c r="AK10" s="214">
        <v>0.40229999999999999</v>
      </c>
      <c r="AL10" s="214">
        <v>0.41248299999999999</v>
      </c>
      <c r="AM10" s="214">
        <v>0.37816100000000002</v>
      </c>
      <c r="AN10" s="214">
        <v>0.38714199999999999</v>
      </c>
      <c r="AO10" s="214">
        <v>0.40470899999999999</v>
      </c>
      <c r="AP10" s="214">
        <v>0.42763299999999999</v>
      </c>
      <c r="AQ10" s="214">
        <v>0.43035400000000001</v>
      </c>
      <c r="AR10" s="214">
        <v>0.449133</v>
      </c>
      <c r="AS10" s="214">
        <v>0.462613</v>
      </c>
      <c r="AT10" s="214">
        <v>0.45864500000000002</v>
      </c>
      <c r="AU10" s="214">
        <v>0.46096700000000002</v>
      </c>
      <c r="AV10" s="214">
        <v>0.45041900000000001</v>
      </c>
      <c r="AW10" s="214">
        <v>0.42659999999999998</v>
      </c>
      <c r="AX10" s="214">
        <v>0.40858100000000003</v>
      </c>
      <c r="AY10" s="214">
        <v>0.39751599999999998</v>
      </c>
      <c r="AZ10" s="214">
        <v>0.40372400000000003</v>
      </c>
      <c r="BA10" s="214">
        <v>0.41838700000000001</v>
      </c>
      <c r="BB10" s="214">
        <v>0.42653733332999999</v>
      </c>
      <c r="BC10" s="214">
        <v>0.4364908871</v>
      </c>
      <c r="BD10" s="355">
        <v>0.45374530000000002</v>
      </c>
      <c r="BE10" s="355">
        <v>0.45633180000000001</v>
      </c>
      <c r="BF10" s="355">
        <v>0.46165040000000002</v>
      </c>
      <c r="BG10" s="355">
        <v>0.46732089999999998</v>
      </c>
      <c r="BH10" s="355">
        <v>0.45189289999999999</v>
      </c>
      <c r="BI10" s="355">
        <v>0.43831340000000002</v>
      </c>
      <c r="BJ10" s="355">
        <v>0.43178090000000002</v>
      </c>
      <c r="BK10" s="355">
        <v>0.41497339999999999</v>
      </c>
      <c r="BL10" s="355">
        <v>0.42761909999999997</v>
      </c>
      <c r="BM10" s="355">
        <v>0.43610389999999999</v>
      </c>
      <c r="BN10" s="355">
        <v>0.44634200000000002</v>
      </c>
      <c r="BO10" s="355">
        <v>0.45837800000000001</v>
      </c>
      <c r="BP10" s="355">
        <v>0.4743385</v>
      </c>
      <c r="BQ10" s="355">
        <v>0.47739969999999998</v>
      </c>
      <c r="BR10" s="355">
        <v>0.48191509999999999</v>
      </c>
      <c r="BS10" s="355">
        <v>0.48782720000000002</v>
      </c>
      <c r="BT10" s="355">
        <v>0.47263699999999997</v>
      </c>
      <c r="BU10" s="355">
        <v>0.46099610000000002</v>
      </c>
      <c r="BV10" s="355">
        <v>0.45464880000000002</v>
      </c>
    </row>
    <row r="11" spans="1:74" x14ac:dyDescent="0.2">
      <c r="A11" s="640"/>
      <c r="B11" s="155" t="s">
        <v>1203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405"/>
      <c r="BB11" s="648"/>
      <c r="BC11" s="648"/>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1204</v>
      </c>
      <c r="B12" s="641" t="s">
        <v>1205</v>
      </c>
      <c r="C12" s="214">
        <v>2.0129000000000001E-2</v>
      </c>
      <c r="D12" s="214">
        <v>1.3551000000000001E-2</v>
      </c>
      <c r="E12" s="214">
        <v>1.8709E-2</v>
      </c>
      <c r="F12" s="214">
        <v>2.2433000000000002E-2</v>
      </c>
      <c r="G12" s="214">
        <v>2.1354000000000001E-2</v>
      </c>
      <c r="H12" s="214">
        <v>1.55E-2</v>
      </c>
      <c r="I12" s="214">
        <v>1.8064E-2</v>
      </c>
      <c r="J12" s="214">
        <v>1.8579999999999999E-2</v>
      </c>
      <c r="K12" s="214">
        <v>1.7000000000000001E-2</v>
      </c>
      <c r="L12" s="214">
        <v>1.8419000000000001E-2</v>
      </c>
      <c r="M12" s="214">
        <v>1.6566000000000001E-2</v>
      </c>
      <c r="N12" s="214">
        <v>1.5677E-2</v>
      </c>
      <c r="O12" s="214">
        <v>7.3870000000000003E-3</v>
      </c>
      <c r="P12" s="214">
        <v>6.8570000000000002E-3</v>
      </c>
      <c r="Q12" s="214">
        <v>6.2899999999999996E-3</v>
      </c>
      <c r="R12" s="214">
        <v>7.2659999999999999E-3</v>
      </c>
      <c r="S12" s="214">
        <v>5.8710000000000004E-3</v>
      </c>
      <c r="T12" s="214">
        <v>6.2329999999999998E-3</v>
      </c>
      <c r="U12" s="214">
        <v>7.3540000000000003E-3</v>
      </c>
      <c r="V12" s="214">
        <v>7.6449999999999999E-3</v>
      </c>
      <c r="W12" s="214">
        <v>9.7330000000000003E-3</v>
      </c>
      <c r="X12" s="214">
        <v>8.0319999999999992E-3</v>
      </c>
      <c r="Y12" s="214">
        <v>7.1999999999999998E-3</v>
      </c>
      <c r="Z12" s="214">
        <v>6.483E-3</v>
      </c>
      <c r="AA12" s="214">
        <v>5.548E-3</v>
      </c>
      <c r="AB12" s="214">
        <v>6.6420000000000003E-3</v>
      </c>
      <c r="AC12" s="214">
        <v>4.7739999999999996E-3</v>
      </c>
      <c r="AD12" s="214">
        <v>5.5329999999999997E-3</v>
      </c>
      <c r="AE12" s="214">
        <v>6.3870000000000003E-3</v>
      </c>
      <c r="AF12" s="214">
        <v>3.0660000000000001E-3</v>
      </c>
      <c r="AG12" s="214">
        <v>6.3540000000000003E-3</v>
      </c>
      <c r="AH12" s="214">
        <v>7.4510000000000002E-3</v>
      </c>
      <c r="AI12" s="214">
        <v>5.9329999999999999E-3</v>
      </c>
      <c r="AJ12" s="214">
        <v>5.3220000000000003E-3</v>
      </c>
      <c r="AK12" s="214">
        <v>4.4999999999999997E-3</v>
      </c>
      <c r="AL12" s="214">
        <v>5.483E-3</v>
      </c>
      <c r="AM12" s="214">
        <v>4.1289999999999999E-3</v>
      </c>
      <c r="AN12" s="214">
        <v>6.8919999999999997E-3</v>
      </c>
      <c r="AO12" s="214">
        <v>6.6769999999999998E-3</v>
      </c>
      <c r="AP12" s="214">
        <v>5.3660000000000001E-3</v>
      </c>
      <c r="AQ12" s="214">
        <v>6.2579999999999997E-3</v>
      </c>
      <c r="AR12" s="214">
        <v>5.1330000000000004E-3</v>
      </c>
      <c r="AS12" s="214">
        <v>6.0650000000000001E-3</v>
      </c>
      <c r="AT12" s="214">
        <v>4.0969999999999999E-3</v>
      </c>
      <c r="AU12" s="214">
        <v>5.267E-3</v>
      </c>
      <c r="AV12" s="214">
        <v>6.5160000000000001E-3</v>
      </c>
      <c r="AW12" s="214">
        <v>6.5329999999999997E-3</v>
      </c>
      <c r="AX12" s="214">
        <v>7.2899999999999996E-3</v>
      </c>
      <c r="AY12" s="214">
        <v>5.3229999999999996E-3</v>
      </c>
      <c r="AZ12" s="214">
        <v>3.9309999999999996E-3</v>
      </c>
      <c r="BA12" s="214">
        <v>4.548E-3</v>
      </c>
      <c r="BB12" s="214">
        <v>5.9866299999999997E-3</v>
      </c>
      <c r="BC12" s="214">
        <v>5.8386000000000002E-3</v>
      </c>
      <c r="BD12" s="355">
        <v>6.40385E-3</v>
      </c>
      <c r="BE12" s="355">
        <v>5.1900499999999999E-3</v>
      </c>
      <c r="BF12" s="355">
        <v>5.2995899999999999E-3</v>
      </c>
      <c r="BG12" s="355">
        <v>4.8466500000000001E-3</v>
      </c>
      <c r="BH12" s="355">
        <v>4.9916700000000001E-3</v>
      </c>
      <c r="BI12" s="355">
        <v>4.4739000000000003E-3</v>
      </c>
      <c r="BJ12" s="355">
        <v>5.29226E-3</v>
      </c>
      <c r="BK12" s="355">
        <v>4.8529000000000003E-3</v>
      </c>
      <c r="BL12" s="355">
        <v>3.6737200000000001E-3</v>
      </c>
      <c r="BM12" s="355">
        <v>4.43729E-3</v>
      </c>
      <c r="BN12" s="355">
        <v>5.4818999999999996E-3</v>
      </c>
      <c r="BO12" s="355">
        <v>5.3201000000000003E-3</v>
      </c>
      <c r="BP12" s="355">
        <v>5.8714500000000003E-3</v>
      </c>
      <c r="BQ12" s="355">
        <v>4.6469099999999998E-3</v>
      </c>
      <c r="BR12" s="355">
        <v>4.7582700000000002E-3</v>
      </c>
      <c r="BS12" s="355">
        <v>4.3242799999999998E-3</v>
      </c>
      <c r="BT12" s="355">
        <v>4.4636800000000003E-3</v>
      </c>
      <c r="BU12" s="355">
        <v>3.9462500000000001E-3</v>
      </c>
      <c r="BV12" s="355">
        <v>4.7587100000000002E-3</v>
      </c>
    </row>
    <row r="13" spans="1:74" x14ac:dyDescent="0.2">
      <c r="A13" s="640" t="s">
        <v>1206</v>
      </c>
      <c r="B13" s="641" t="s">
        <v>1207</v>
      </c>
      <c r="C13" s="214">
        <v>0.53109600000000001</v>
      </c>
      <c r="D13" s="214">
        <v>0.54168899999999998</v>
      </c>
      <c r="E13" s="214">
        <v>0.54457999999999995</v>
      </c>
      <c r="F13" s="214">
        <v>0.558033</v>
      </c>
      <c r="G13" s="214">
        <v>0.56848299999999996</v>
      </c>
      <c r="H13" s="214">
        <v>0.58540000000000003</v>
      </c>
      <c r="I13" s="214">
        <v>0.56857999999999997</v>
      </c>
      <c r="J13" s="214">
        <v>0.54325800000000002</v>
      </c>
      <c r="K13" s="214">
        <v>0.52206600000000003</v>
      </c>
      <c r="L13" s="214">
        <v>0.54057999999999995</v>
      </c>
      <c r="M13" s="214">
        <v>0.55013299999999998</v>
      </c>
      <c r="N13" s="214">
        <v>0.57861200000000002</v>
      </c>
      <c r="O13" s="214">
        <v>0.54267699999999996</v>
      </c>
      <c r="P13" s="214">
        <v>0.53592799999999996</v>
      </c>
      <c r="Q13" s="214">
        <v>0.55932199999999999</v>
      </c>
      <c r="R13" s="214">
        <v>0.56140000000000001</v>
      </c>
      <c r="S13" s="214">
        <v>0.57409600000000005</v>
      </c>
      <c r="T13" s="214">
        <v>0.56556600000000001</v>
      </c>
      <c r="U13" s="214">
        <v>0.57545100000000005</v>
      </c>
      <c r="V13" s="214">
        <v>0.58361200000000002</v>
      </c>
      <c r="W13" s="214">
        <v>0.573766</v>
      </c>
      <c r="X13" s="214">
        <v>0.54225800000000002</v>
      </c>
      <c r="Y13" s="214">
        <v>0.55723299999999998</v>
      </c>
      <c r="Z13" s="214">
        <v>0.59977400000000003</v>
      </c>
      <c r="AA13" s="214">
        <v>0.58393499999999998</v>
      </c>
      <c r="AB13" s="214">
        <v>0.572214</v>
      </c>
      <c r="AC13" s="214">
        <v>0.56425800000000004</v>
      </c>
      <c r="AD13" s="214">
        <v>0.60029999999999994</v>
      </c>
      <c r="AE13" s="214">
        <v>0.596225</v>
      </c>
      <c r="AF13" s="214">
        <v>0.59599999999999997</v>
      </c>
      <c r="AG13" s="214">
        <v>0.61254799999999998</v>
      </c>
      <c r="AH13" s="214">
        <v>0.60190299999999997</v>
      </c>
      <c r="AI13" s="214">
        <v>0.55176599999999998</v>
      </c>
      <c r="AJ13" s="214">
        <v>0.52883800000000003</v>
      </c>
      <c r="AK13" s="214">
        <v>0.603433</v>
      </c>
      <c r="AL13" s="214">
        <v>0.63522500000000004</v>
      </c>
      <c r="AM13" s="214">
        <v>0.56145100000000003</v>
      </c>
      <c r="AN13" s="214">
        <v>0.52917800000000004</v>
      </c>
      <c r="AO13" s="214">
        <v>0.53674100000000002</v>
      </c>
      <c r="AP13" s="214">
        <v>0.589333</v>
      </c>
      <c r="AQ13" s="214">
        <v>0.58196700000000001</v>
      </c>
      <c r="AR13" s="214">
        <v>0.56940000000000002</v>
      </c>
      <c r="AS13" s="214">
        <v>0.58096800000000004</v>
      </c>
      <c r="AT13" s="214">
        <v>0.57454799999999995</v>
      </c>
      <c r="AU13" s="214">
        <v>0.52896699999999996</v>
      </c>
      <c r="AV13" s="214">
        <v>0.52003200000000005</v>
      </c>
      <c r="AW13" s="214">
        <v>0.55246700000000004</v>
      </c>
      <c r="AX13" s="214">
        <v>0.57758100000000001</v>
      </c>
      <c r="AY13" s="214">
        <v>0.58058100000000001</v>
      </c>
      <c r="AZ13" s="214">
        <v>0.56558600000000003</v>
      </c>
      <c r="BA13" s="214">
        <v>0.58570999999999995</v>
      </c>
      <c r="BB13" s="214">
        <v>0.58678280000000005</v>
      </c>
      <c r="BC13" s="214">
        <v>0.57840720000000001</v>
      </c>
      <c r="BD13" s="355">
        <v>0.58473109999999995</v>
      </c>
      <c r="BE13" s="355">
        <v>0.59896839999999996</v>
      </c>
      <c r="BF13" s="355">
        <v>0.58925530000000004</v>
      </c>
      <c r="BG13" s="355">
        <v>0.57046350000000001</v>
      </c>
      <c r="BH13" s="355">
        <v>0.53360719999999995</v>
      </c>
      <c r="BI13" s="355">
        <v>0.57055149999999999</v>
      </c>
      <c r="BJ13" s="355">
        <v>0.59852340000000004</v>
      </c>
      <c r="BK13" s="355">
        <v>0.56606529999999999</v>
      </c>
      <c r="BL13" s="355">
        <v>0.56414050000000004</v>
      </c>
      <c r="BM13" s="355">
        <v>0.56031089999999995</v>
      </c>
      <c r="BN13" s="355">
        <v>0.58270639999999996</v>
      </c>
      <c r="BO13" s="355">
        <v>0.57781070000000001</v>
      </c>
      <c r="BP13" s="355">
        <v>0.58110640000000002</v>
      </c>
      <c r="BQ13" s="355">
        <v>0.58967219999999998</v>
      </c>
      <c r="BR13" s="355">
        <v>0.57695320000000005</v>
      </c>
      <c r="BS13" s="355">
        <v>0.56089279999999997</v>
      </c>
      <c r="BT13" s="355">
        <v>0.52955980000000002</v>
      </c>
      <c r="BU13" s="355">
        <v>0.56727309999999997</v>
      </c>
      <c r="BV13" s="355">
        <v>0.59033539999999995</v>
      </c>
    </row>
    <row r="14" spans="1:74" x14ac:dyDescent="0.2">
      <c r="A14" s="640" t="s">
        <v>1208</v>
      </c>
      <c r="B14" s="641" t="s">
        <v>1200</v>
      </c>
      <c r="C14" s="214">
        <v>-0.13045100000000001</v>
      </c>
      <c r="D14" s="214">
        <v>-5.2585E-2</v>
      </c>
      <c r="E14" s="214">
        <v>0.124227</v>
      </c>
      <c r="F14" s="214">
        <v>0.25453399999999998</v>
      </c>
      <c r="G14" s="214">
        <v>0.26812999999999998</v>
      </c>
      <c r="H14" s="214">
        <v>0.24026600000000001</v>
      </c>
      <c r="I14" s="214">
        <v>0.26100099999999998</v>
      </c>
      <c r="J14" s="214">
        <v>0.21732299999999999</v>
      </c>
      <c r="K14" s="214">
        <v>1.3767E-2</v>
      </c>
      <c r="L14" s="214">
        <v>-8.9482999999999993E-2</v>
      </c>
      <c r="M14" s="214">
        <v>-0.202399</v>
      </c>
      <c r="N14" s="214">
        <v>-0.204064</v>
      </c>
      <c r="O14" s="214">
        <v>-0.13958100000000001</v>
      </c>
      <c r="P14" s="214">
        <v>-6.5393000000000007E-2</v>
      </c>
      <c r="Q14" s="214">
        <v>8.1935999999999995E-2</v>
      </c>
      <c r="R14" s="214">
        <v>0.24543400000000001</v>
      </c>
      <c r="S14" s="214">
        <v>0.28042</v>
      </c>
      <c r="T14" s="214">
        <v>0.268901</v>
      </c>
      <c r="U14" s="214">
        <v>0.275453</v>
      </c>
      <c r="V14" s="214">
        <v>0.23783899999999999</v>
      </c>
      <c r="W14" s="214">
        <v>4.6334E-2</v>
      </c>
      <c r="X14" s="214">
        <v>-0.13190299999999999</v>
      </c>
      <c r="Y14" s="214">
        <v>-0.26316699999999998</v>
      </c>
      <c r="Z14" s="214">
        <v>-0.23025699999999999</v>
      </c>
      <c r="AA14" s="214">
        <v>-0.18396699999999999</v>
      </c>
      <c r="AB14" s="214">
        <v>-7.4106000000000005E-2</v>
      </c>
      <c r="AC14" s="214">
        <v>9.7063999999999998E-2</v>
      </c>
      <c r="AD14" s="214">
        <v>0.25426700000000002</v>
      </c>
      <c r="AE14" s="214">
        <v>0.28412900000000002</v>
      </c>
      <c r="AF14" s="214">
        <v>0.27136700000000002</v>
      </c>
      <c r="AG14" s="214">
        <v>0.29025899999999999</v>
      </c>
      <c r="AH14" s="214">
        <v>0.278387</v>
      </c>
      <c r="AI14" s="214">
        <v>5.2533999999999997E-2</v>
      </c>
      <c r="AJ14" s="214">
        <v>-8.9901999999999996E-2</v>
      </c>
      <c r="AK14" s="214">
        <v>-0.221167</v>
      </c>
      <c r="AL14" s="214">
        <v>-0.24261199999999999</v>
      </c>
      <c r="AM14" s="214">
        <v>-0.17077400000000001</v>
      </c>
      <c r="AN14" s="214">
        <v>-0.13782</v>
      </c>
      <c r="AO14" s="214">
        <v>6.6064999999999999E-2</v>
      </c>
      <c r="AP14" s="214">
        <v>0.228267</v>
      </c>
      <c r="AQ14" s="214">
        <v>0.295516</v>
      </c>
      <c r="AR14" s="214">
        <v>0.28363300000000002</v>
      </c>
      <c r="AS14" s="214">
        <v>0.26248300000000002</v>
      </c>
      <c r="AT14" s="214">
        <v>0.25748399999999999</v>
      </c>
      <c r="AU14" s="214">
        <v>4.5365999999999997E-2</v>
      </c>
      <c r="AV14" s="214">
        <v>-8.9902999999999997E-2</v>
      </c>
      <c r="AW14" s="214">
        <v>-0.2286</v>
      </c>
      <c r="AX14" s="214">
        <v>-0.25445200000000001</v>
      </c>
      <c r="AY14" s="214">
        <v>-0.24013000000000001</v>
      </c>
      <c r="AZ14" s="214">
        <v>-0.15124099999999999</v>
      </c>
      <c r="BA14" s="214">
        <v>6.5129000000000006E-2</v>
      </c>
      <c r="BB14" s="214">
        <v>0.21878040000000001</v>
      </c>
      <c r="BC14" s="214">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648"/>
      <c r="BC15" s="648"/>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1210</v>
      </c>
      <c r="B16" s="641" t="s">
        <v>1202</v>
      </c>
      <c r="C16" s="214">
        <v>-1.8935E-2</v>
      </c>
      <c r="D16" s="214">
        <v>-1.8620000000000001E-2</v>
      </c>
      <c r="E16" s="214">
        <v>-1.7774000000000002E-2</v>
      </c>
      <c r="F16" s="214">
        <v>-1.7565999999999998E-2</v>
      </c>
      <c r="G16" s="214">
        <v>-1.7935E-2</v>
      </c>
      <c r="H16" s="214">
        <v>-1.78E-2</v>
      </c>
      <c r="I16" s="214">
        <v>-1.7096E-2</v>
      </c>
      <c r="J16" s="214">
        <v>-1.7967E-2</v>
      </c>
      <c r="K16" s="214">
        <v>-1.7632999999999999E-2</v>
      </c>
      <c r="L16" s="214">
        <v>-1.7838E-2</v>
      </c>
      <c r="M16" s="214">
        <v>-1.7933000000000001E-2</v>
      </c>
      <c r="N16" s="214">
        <v>-1.7160999999999999E-2</v>
      </c>
      <c r="O16" s="214">
        <v>-1.6386999999999999E-2</v>
      </c>
      <c r="P16" s="214">
        <v>-1.7000000000000001E-2</v>
      </c>
      <c r="Q16" s="214">
        <v>-1.7160999999999999E-2</v>
      </c>
      <c r="R16" s="214">
        <v>-1.8100000000000002E-2</v>
      </c>
      <c r="S16" s="214">
        <v>-1.8870999999999999E-2</v>
      </c>
      <c r="T16" s="214">
        <v>-1.9033000000000001E-2</v>
      </c>
      <c r="U16" s="214">
        <v>-1.8773999999999999E-2</v>
      </c>
      <c r="V16" s="214">
        <v>-1.7967E-2</v>
      </c>
      <c r="W16" s="214">
        <v>-1.84E-2</v>
      </c>
      <c r="X16" s="214">
        <v>-1.8870999999999999E-2</v>
      </c>
      <c r="Y16" s="214">
        <v>-1.8966E-2</v>
      </c>
      <c r="Z16" s="214">
        <v>-1.8935E-2</v>
      </c>
      <c r="AA16" s="214">
        <v>-1.8806E-2</v>
      </c>
      <c r="AB16" s="214">
        <v>-1.8891999999999999E-2</v>
      </c>
      <c r="AC16" s="214">
        <v>-1.9193000000000002E-2</v>
      </c>
      <c r="AD16" s="214">
        <v>-1.9932999999999999E-2</v>
      </c>
      <c r="AE16" s="214">
        <v>-2.0032000000000001E-2</v>
      </c>
      <c r="AF16" s="214">
        <v>-1.9966000000000001E-2</v>
      </c>
      <c r="AG16" s="214">
        <v>-2.0129000000000001E-2</v>
      </c>
      <c r="AH16" s="214">
        <v>-1.9418999999999999E-2</v>
      </c>
      <c r="AI16" s="214">
        <v>-1.9665999999999999E-2</v>
      </c>
      <c r="AJ16" s="214">
        <v>-1.8967000000000001E-2</v>
      </c>
      <c r="AK16" s="214">
        <v>-0.02</v>
      </c>
      <c r="AL16" s="214">
        <v>-2.0934999999999999E-2</v>
      </c>
      <c r="AM16" s="214">
        <v>-2.0192999999999999E-2</v>
      </c>
      <c r="AN16" s="214">
        <v>-2.0677999999999998E-2</v>
      </c>
      <c r="AO16" s="214">
        <v>-2.0677000000000001E-2</v>
      </c>
      <c r="AP16" s="214">
        <v>-2.0299999999999999E-2</v>
      </c>
      <c r="AQ16" s="214">
        <v>-2.0967E-2</v>
      </c>
      <c r="AR16" s="214">
        <v>-2.1533E-2</v>
      </c>
      <c r="AS16" s="214">
        <v>-2.1194000000000001E-2</v>
      </c>
      <c r="AT16" s="214">
        <v>-2.0742E-2</v>
      </c>
      <c r="AU16" s="214">
        <v>-2.0532999999999999E-2</v>
      </c>
      <c r="AV16" s="214">
        <v>-2.1257999999999999E-2</v>
      </c>
      <c r="AW16" s="214">
        <v>-2.1566999999999999E-2</v>
      </c>
      <c r="AX16" s="214">
        <v>-2.1999999999999999E-2</v>
      </c>
      <c r="AY16" s="214">
        <v>-2.1419000000000001E-2</v>
      </c>
      <c r="AZ16" s="214">
        <v>-2.1378999999999999E-2</v>
      </c>
      <c r="BA16" s="214">
        <v>-2.129E-2</v>
      </c>
      <c r="BB16" s="214">
        <v>-1.94281E-2</v>
      </c>
      <c r="BC16" s="214">
        <v>-2.0128199999999999E-2</v>
      </c>
      <c r="BD16" s="355">
        <v>-1.9813500000000001E-2</v>
      </c>
      <c r="BE16" s="355">
        <v>-1.9779100000000001E-2</v>
      </c>
      <c r="BF16" s="355">
        <v>-1.9608899999999999E-2</v>
      </c>
      <c r="BG16" s="355">
        <v>-1.95023E-2</v>
      </c>
      <c r="BH16" s="355">
        <v>-1.9131100000000002E-2</v>
      </c>
      <c r="BI16" s="355">
        <v>-1.95356E-2</v>
      </c>
      <c r="BJ16" s="355">
        <v>-1.9561800000000001E-2</v>
      </c>
      <c r="BK16" s="355">
        <v>-2.0127699999999998E-2</v>
      </c>
      <c r="BL16" s="355">
        <v>-1.9518899999999999E-2</v>
      </c>
      <c r="BM16" s="355">
        <v>-1.9893999999999998E-2</v>
      </c>
      <c r="BN16" s="355">
        <v>-1.9566500000000001E-2</v>
      </c>
      <c r="BO16" s="355">
        <v>-1.9822200000000002E-2</v>
      </c>
      <c r="BP16" s="355">
        <v>-1.99013E-2</v>
      </c>
      <c r="BQ16" s="355">
        <v>-1.9826099999999999E-2</v>
      </c>
      <c r="BR16" s="355">
        <v>-1.96139E-2</v>
      </c>
      <c r="BS16" s="355">
        <v>-1.9462299999999998E-2</v>
      </c>
      <c r="BT16" s="355">
        <v>-1.9094900000000001E-2</v>
      </c>
      <c r="BU16" s="355">
        <v>-1.9620599999999998E-2</v>
      </c>
      <c r="BV16" s="355">
        <v>-1.9510400000000001E-2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405"/>
      <c r="BB17" s="648"/>
      <c r="BC17" s="648"/>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1211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405"/>
      <c r="BB18" s="648"/>
      <c r="BC18" s="648"/>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1212</v>
      </c>
      <c r="B19" s="641" t="s">
        <v>1213</v>
      </c>
      <c r="C19" s="214">
        <v>3.5399999999999999E-4</v>
      </c>
      <c r="D19" s="214">
        <v>3.4400000000000001E-4</v>
      </c>
      <c r="E19" s="214">
        <v>2.5799999999999998E-4</v>
      </c>
      <c r="F19" s="214">
        <v>3.3300000000000002E-4</v>
      </c>
      <c r="G19" s="214">
        <v>3.2200000000000002E-4</v>
      </c>
      <c r="H19" s="214">
        <v>2.6600000000000001E-4</v>
      </c>
      <c r="I19" s="214">
        <v>2.9E-4</v>
      </c>
      <c r="J19" s="214">
        <v>3.8699999999999997E-4</v>
      </c>
      <c r="K19" s="214">
        <v>3.3300000000000002E-4</v>
      </c>
      <c r="L19" s="214">
        <v>1.93E-4</v>
      </c>
      <c r="M19" s="214">
        <v>4.0000000000000002E-4</v>
      </c>
      <c r="N19" s="214">
        <v>2.9E-4</v>
      </c>
      <c r="O19" s="214">
        <v>3.5399999999999999E-4</v>
      </c>
      <c r="P19" s="214">
        <v>2.8499999999999999E-4</v>
      </c>
      <c r="Q19" s="214">
        <v>3.5399999999999999E-4</v>
      </c>
      <c r="R19" s="214">
        <v>2.9999999999999997E-4</v>
      </c>
      <c r="S19" s="214">
        <v>3.8699999999999997E-4</v>
      </c>
      <c r="T19" s="214">
        <v>2.6600000000000001E-4</v>
      </c>
      <c r="U19" s="214">
        <v>3.8699999999999997E-4</v>
      </c>
      <c r="V19" s="214">
        <v>3.8699999999999997E-4</v>
      </c>
      <c r="W19" s="214">
        <v>2.9999999999999997E-4</v>
      </c>
      <c r="X19" s="214">
        <v>3.5399999999999999E-4</v>
      </c>
      <c r="Y19" s="214">
        <v>3.6600000000000001E-4</v>
      </c>
      <c r="Z19" s="214">
        <v>2.9E-4</v>
      </c>
      <c r="AA19" s="214">
        <v>-1.4031999999999999E-2</v>
      </c>
      <c r="AB19" s="214">
        <v>-2.3713999999999999E-2</v>
      </c>
      <c r="AC19" s="214">
        <v>-2.0645E-2</v>
      </c>
      <c r="AD19" s="214">
        <v>-1.6466999999999999E-2</v>
      </c>
      <c r="AE19" s="214">
        <v>-2.8289999999999999E-2</v>
      </c>
      <c r="AF19" s="214">
        <v>-2.3800000000000002E-2</v>
      </c>
      <c r="AG19" s="214">
        <v>-3.8646E-2</v>
      </c>
      <c r="AH19" s="214">
        <v>-5.6418999999999997E-2</v>
      </c>
      <c r="AI19" s="214">
        <v>-4.5267000000000002E-2</v>
      </c>
      <c r="AJ19" s="214">
        <v>-6.2516000000000002E-2</v>
      </c>
      <c r="AK19" s="214">
        <v>-4.8432999999999997E-2</v>
      </c>
      <c r="AL19" s="214">
        <v>-7.0031999999999997E-2</v>
      </c>
      <c r="AM19" s="214">
        <v>-6.6968E-2</v>
      </c>
      <c r="AN19" s="214">
        <v>-7.0749999999999993E-2</v>
      </c>
      <c r="AO19" s="214">
        <v>-5.5E-2</v>
      </c>
      <c r="AP19" s="214">
        <v>-6.2167E-2</v>
      </c>
      <c r="AQ19" s="214">
        <v>-7.7482999999999996E-2</v>
      </c>
      <c r="AR19" s="214">
        <v>-7.0000000000000007E-2</v>
      </c>
      <c r="AS19" s="214">
        <v>-6.5290000000000001E-2</v>
      </c>
      <c r="AT19" s="214">
        <v>-0.06</v>
      </c>
      <c r="AU19" s="214">
        <v>-5.1067000000000001E-2</v>
      </c>
      <c r="AV19" s="214">
        <v>-6.8160999999999999E-2</v>
      </c>
      <c r="AW19" s="214">
        <v>-6.5866999999999995E-2</v>
      </c>
      <c r="AX19" s="214">
        <v>-6.4032000000000006E-2</v>
      </c>
      <c r="AY19" s="214">
        <v>-8.2807000000000006E-2</v>
      </c>
      <c r="AZ19" s="214">
        <v>-7.5759000000000007E-2</v>
      </c>
      <c r="BA19" s="214">
        <v>-8.4554000000000004E-2</v>
      </c>
      <c r="BB19" s="214">
        <v>-0.1133218</v>
      </c>
      <c r="BC19" s="214">
        <v>-0.11845849999999999</v>
      </c>
      <c r="BD19" s="355">
        <v>-0.12318809999999999</v>
      </c>
      <c r="BE19" s="355">
        <v>-0.12943089999999999</v>
      </c>
      <c r="BF19" s="355">
        <v>-0.1611146</v>
      </c>
      <c r="BG19" s="355">
        <v>-0.1829983</v>
      </c>
      <c r="BH19" s="355">
        <v>-0.1846274</v>
      </c>
      <c r="BI19" s="355">
        <v>-0.18947639999999999</v>
      </c>
      <c r="BJ19" s="355">
        <v>-0.19617589999999999</v>
      </c>
      <c r="BK19" s="355">
        <v>-0.2017611</v>
      </c>
      <c r="BL19" s="355">
        <v>-0.20780119999999999</v>
      </c>
      <c r="BM19" s="355">
        <v>-0.2122627</v>
      </c>
      <c r="BN19" s="355">
        <v>-0.21680940000000001</v>
      </c>
      <c r="BO19" s="355">
        <v>-0.222829</v>
      </c>
      <c r="BP19" s="355">
        <v>-0.2272835</v>
      </c>
      <c r="BQ19" s="355">
        <v>-0.23361499999999999</v>
      </c>
      <c r="BR19" s="355">
        <v>-0.2402841</v>
      </c>
      <c r="BS19" s="355">
        <v>-0.24411569999999999</v>
      </c>
      <c r="BT19" s="355">
        <v>-0.25075890000000001</v>
      </c>
      <c r="BU19" s="355">
        <v>-0.25424020000000003</v>
      </c>
      <c r="BV19" s="355">
        <v>-0.26133699999999999</v>
      </c>
    </row>
    <row r="20" spans="1:74" x14ac:dyDescent="0.2">
      <c r="A20" s="640" t="s">
        <v>1214</v>
      </c>
      <c r="B20" s="641" t="s">
        <v>1224</v>
      </c>
      <c r="C20" s="214">
        <v>-1.8508E-2</v>
      </c>
      <c r="D20" s="214">
        <v>-1.9168000000000001E-2</v>
      </c>
      <c r="E20" s="214">
        <v>-4.2883999999999999E-2</v>
      </c>
      <c r="F20" s="214">
        <v>-7.2405999999999998E-2</v>
      </c>
      <c r="G20" s="214">
        <v>-3.8953000000000002E-2</v>
      </c>
      <c r="H20" s="214">
        <v>-5.7359E-2</v>
      </c>
      <c r="I20" s="214">
        <v>-5.2594000000000002E-2</v>
      </c>
      <c r="J20" s="214">
        <v>-7.0688000000000001E-2</v>
      </c>
      <c r="K20" s="214">
        <v>-4.7935999999999999E-2</v>
      </c>
      <c r="L20" s="214">
        <v>-9.8089999999999997E-2</v>
      </c>
      <c r="M20" s="214">
        <v>-9.5148999999999997E-2</v>
      </c>
      <c r="N20" s="214">
        <v>-4.2429000000000001E-2</v>
      </c>
      <c r="O20" s="214">
        <v>2.1198000000000002E-2</v>
      </c>
      <c r="P20" s="214">
        <v>-2.2957999999999999E-2</v>
      </c>
      <c r="Q20" s="214">
        <v>-0.14372199999999999</v>
      </c>
      <c r="R20" s="214">
        <v>-0.172014</v>
      </c>
      <c r="S20" s="214">
        <v>-0.22742299999999999</v>
      </c>
      <c r="T20" s="214">
        <v>-0.15632399999999999</v>
      </c>
      <c r="U20" s="214">
        <v>-0.187166</v>
      </c>
      <c r="V20" s="214">
        <v>-0.209954</v>
      </c>
      <c r="W20" s="214">
        <v>-0.24640999999999999</v>
      </c>
      <c r="X20" s="214">
        <v>-0.249893</v>
      </c>
      <c r="Y20" s="214">
        <v>-0.24096100000000001</v>
      </c>
      <c r="Z20" s="214">
        <v>-0.25353199999999998</v>
      </c>
      <c r="AA20" s="214">
        <v>-0.168263</v>
      </c>
      <c r="AB20" s="214">
        <v>-0.120921</v>
      </c>
      <c r="AC20" s="214">
        <v>-0.208513</v>
      </c>
      <c r="AD20" s="214">
        <v>-0.32799400000000001</v>
      </c>
      <c r="AE20" s="214">
        <v>-0.38427800000000001</v>
      </c>
      <c r="AF20" s="214">
        <v>-0.29239500000000002</v>
      </c>
      <c r="AG20" s="214">
        <v>-0.371724</v>
      </c>
      <c r="AH20" s="214">
        <v>-0.327511</v>
      </c>
      <c r="AI20" s="214">
        <v>-0.38677800000000001</v>
      </c>
      <c r="AJ20" s="214">
        <v>-0.44963900000000001</v>
      </c>
      <c r="AK20" s="214">
        <v>-0.33450400000000002</v>
      </c>
      <c r="AL20" s="214">
        <v>-0.39369999999999999</v>
      </c>
      <c r="AM20" s="214">
        <v>-0.35193200000000002</v>
      </c>
      <c r="AN20" s="214">
        <v>-0.51302599999999998</v>
      </c>
      <c r="AO20" s="214">
        <v>-0.33852300000000002</v>
      </c>
      <c r="AP20" s="214">
        <v>-0.51792099999999996</v>
      </c>
      <c r="AQ20" s="214">
        <v>-0.49622500000000003</v>
      </c>
      <c r="AR20" s="214">
        <v>-0.45078499999999999</v>
      </c>
      <c r="AS20" s="214">
        <v>-0.529254</v>
      </c>
      <c r="AT20" s="214">
        <v>-0.49303999999999998</v>
      </c>
      <c r="AU20" s="214">
        <v>-0.660103</v>
      </c>
      <c r="AV20" s="214">
        <v>-0.531366</v>
      </c>
      <c r="AW20" s="214">
        <v>-0.55860100000000001</v>
      </c>
      <c r="AX20" s="214">
        <v>-0.60662799999999995</v>
      </c>
      <c r="AY20" s="214">
        <v>-0.718916</v>
      </c>
      <c r="AZ20" s="214">
        <v>-0.69403599999999999</v>
      </c>
      <c r="BA20" s="214">
        <v>-0.55061800000000005</v>
      </c>
      <c r="BB20" s="214">
        <v>-0.59403333332999997</v>
      </c>
      <c r="BC20" s="214">
        <v>-0.6162471129</v>
      </c>
      <c r="BD20" s="355">
        <v>-0.61569050000000003</v>
      </c>
      <c r="BE20" s="355">
        <v>-0.63812020000000003</v>
      </c>
      <c r="BF20" s="355">
        <v>-0.62924440000000004</v>
      </c>
      <c r="BG20" s="355">
        <v>-0.66856300000000002</v>
      </c>
      <c r="BH20" s="355">
        <v>-0.61654169999999997</v>
      </c>
      <c r="BI20" s="355">
        <v>-0.58491119999999996</v>
      </c>
      <c r="BJ20" s="355">
        <v>-0.66803679999999999</v>
      </c>
      <c r="BK20" s="355">
        <v>-0.76077159999999999</v>
      </c>
      <c r="BL20" s="355">
        <v>-0.76267280000000004</v>
      </c>
      <c r="BM20" s="355">
        <v>-0.73770789999999997</v>
      </c>
      <c r="BN20" s="355">
        <v>-0.78580989999999995</v>
      </c>
      <c r="BO20" s="355">
        <v>-0.78379549999999998</v>
      </c>
      <c r="BP20" s="355">
        <v>-0.68492470000000005</v>
      </c>
      <c r="BQ20" s="355">
        <v>-0.70441039999999999</v>
      </c>
      <c r="BR20" s="355">
        <v>-0.67962719999999999</v>
      </c>
      <c r="BS20" s="355">
        <v>-0.73154439999999998</v>
      </c>
      <c r="BT20" s="355">
        <v>-0.73535320000000004</v>
      </c>
      <c r="BU20" s="355">
        <v>-0.72555939999999997</v>
      </c>
      <c r="BV20" s="355">
        <v>-0.74350269999999996</v>
      </c>
    </row>
    <row r="21" spans="1:74" x14ac:dyDescent="0.2">
      <c r="A21" s="640" t="s">
        <v>1215</v>
      </c>
      <c r="B21" s="641" t="s">
        <v>1216</v>
      </c>
      <c r="C21" s="214">
        <v>7.744E-3</v>
      </c>
      <c r="D21" s="214">
        <v>-2.8010000000000001E-3</v>
      </c>
      <c r="E21" s="214">
        <v>-7.1720000000000004E-3</v>
      </c>
      <c r="F21" s="214">
        <v>-6.6870000000000002E-3</v>
      </c>
      <c r="G21" s="214">
        <v>1.8699999999999999E-4</v>
      </c>
      <c r="H21" s="214">
        <v>-6.3200000000000001E-3</v>
      </c>
      <c r="I21" s="214">
        <v>-1.6836E-2</v>
      </c>
      <c r="J21" s="214">
        <v>5.2420000000000001E-3</v>
      </c>
      <c r="K21" s="214">
        <v>6.1590000000000004E-3</v>
      </c>
      <c r="L21" s="214">
        <v>7.659E-3</v>
      </c>
      <c r="M21" s="214">
        <v>-4.0540000000000003E-3</v>
      </c>
      <c r="N21" s="214">
        <v>5.0100000000000003E-4</v>
      </c>
      <c r="O21" s="214">
        <v>1.1839999999999999E-3</v>
      </c>
      <c r="P21" s="214">
        <v>-7.8079999999999998E-3</v>
      </c>
      <c r="Q21" s="214">
        <v>-9.1009999999999997E-3</v>
      </c>
      <c r="R21" s="214">
        <v>-8.3850000000000001E-3</v>
      </c>
      <c r="S21" s="214">
        <v>-1.2833000000000001E-2</v>
      </c>
      <c r="T21" s="214">
        <v>-1.1531E-2</v>
      </c>
      <c r="U21" s="214">
        <v>-2.7352999999999999E-2</v>
      </c>
      <c r="V21" s="214">
        <v>-1.9314999999999999E-2</v>
      </c>
      <c r="W21" s="214">
        <v>-8.685E-3</v>
      </c>
      <c r="X21" s="214">
        <v>3.7590000000000002E-3</v>
      </c>
      <c r="Y21" s="214">
        <v>3.3430000000000001E-3</v>
      </c>
      <c r="Z21" s="214">
        <v>-9.7619999999999998E-3</v>
      </c>
      <c r="AA21" s="214">
        <v>-5.0366000000000001E-2</v>
      </c>
      <c r="AB21" s="214">
        <v>-8.7829999999999991E-3</v>
      </c>
      <c r="AC21" s="214">
        <v>-6.547E-2</v>
      </c>
      <c r="AD21" s="214">
        <v>-4.7218999999999997E-2</v>
      </c>
      <c r="AE21" s="214">
        <v>-6.5555000000000002E-2</v>
      </c>
      <c r="AF21" s="214">
        <v>-5.4845999999999999E-2</v>
      </c>
      <c r="AG21" s="214">
        <v>-8.4752999999999995E-2</v>
      </c>
      <c r="AH21" s="214">
        <v>-9.5329999999999998E-2</v>
      </c>
      <c r="AI21" s="214">
        <v>-9.2828999999999995E-2</v>
      </c>
      <c r="AJ21" s="214">
        <v>-4.5268999999999997E-2</v>
      </c>
      <c r="AK21" s="214">
        <v>-2.8816999999999999E-2</v>
      </c>
      <c r="AL21" s="214">
        <v>-2.9146999999999999E-2</v>
      </c>
      <c r="AM21" s="214">
        <v>-4.0753999999999999E-2</v>
      </c>
      <c r="AN21" s="214">
        <v>-4.6316000000000003E-2</v>
      </c>
      <c r="AO21" s="214">
        <v>-7.7116000000000004E-2</v>
      </c>
      <c r="AP21" s="214">
        <v>-5.5878999999999998E-2</v>
      </c>
      <c r="AQ21" s="214">
        <v>-9.6581E-2</v>
      </c>
      <c r="AR21" s="214">
        <v>-0.122707</v>
      </c>
      <c r="AS21" s="214">
        <v>-0.109887</v>
      </c>
      <c r="AT21" s="214">
        <v>-0.118113</v>
      </c>
      <c r="AU21" s="214">
        <v>-9.0188000000000004E-2</v>
      </c>
      <c r="AV21" s="214">
        <v>-9.7324999999999995E-2</v>
      </c>
      <c r="AW21" s="214">
        <v>-9.1872999999999996E-2</v>
      </c>
      <c r="AX21" s="214">
        <v>-5.7249000000000001E-2</v>
      </c>
      <c r="AY21" s="214">
        <v>-5.6177999999999999E-2</v>
      </c>
      <c r="AZ21" s="214">
        <v>-4.2817000000000001E-2</v>
      </c>
      <c r="BA21" s="214">
        <v>-0.100229</v>
      </c>
      <c r="BB21" s="214">
        <v>-0.1201369</v>
      </c>
      <c r="BC21" s="214">
        <v>-0.1166688</v>
      </c>
      <c r="BD21" s="355">
        <v>-0.16349859999999999</v>
      </c>
      <c r="BE21" s="355">
        <v>-0.1698334</v>
      </c>
      <c r="BF21" s="355">
        <v>-0.16215750000000001</v>
      </c>
      <c r="BG21" s="355">
        <v>-0.1553629</v>
      </c>
      <c r="BH21" s="355">
        <v>-0.15896360000000001</v>
      </c>
      <c r="BI21" s="355">
        <v>-0.1410052</v>
      </c>
      <c r="BJ21" s="355">
        <v>-0.1476317</v>
      </c>
      <c r="BK21" s="355">
        <v>-0.1081872</v>
      </c>
      <c r="BL21" s="355">
        <v>-0.1356501</v>
      </c>
      <c r="BM21" s="355">
        <v>-0.16759969999999999</v>
      </c>
      <c r="BN21" s="355">
        <v>-0.1858457</v>
      </c>
      <c r="BO21" s="355">
        <v>-0.20282359999999999</v>
      </c>
      <c r="BP21" s="355">
        <v>-0.19929720000000001</v>
      </c>
      <c r="BQ21" s="355">
        <v>-0.21249589999999999</v>
      </c>
      <c r="BR21" s="355">
        <v>-0.20800969999999999</v>
      </c>
      <c r="BS21" s="355">
        <v>-0.20779259999999999</v>
      </c>
      <c r="BT21" s="355">
        <v>-0.19105820000000001</v>
      </c>
      <c r="BU21" s="355">
        <v>-0.18895719999999999</v>
      </c>
      <c r="BV21" s="355">
        <v>-0.1843996</v>
      </c>
    </row>
    <row r="22" spans="1:74" x14ac:dyDescent="0.2">
      <c r="A22" s="640" t="s">
        <v>192</v>
      </c>
      <c r="B22" s="641" t="s">
        <v>1217</v>
      </c>
      <c r="C22" s="214">
        <v>-3.4039E-2</v>
      </c>
      <c r="D22" s="214">
        <v>-0.110239</v>
      </c>
      <c r="E22" s="214">
        <v>-8.2860000000000003E-2</v>
      </c>
      <c r="F22" s="214">
        <v>-7.4591000000000005E-2</v>
      </c>
      <c r="G22" s="214">
        <v>-6.9490999999999997E-2</v>
      </c>
      <c r="H22" s="214">
        <v>-0.111069</v>
      </c>
      <c r="I22" s="214">
        <v>-9.0130000000000002E-2</v>
      </c>
      <c r="J22" s="214">
        <v>-8.0170000000000005E-2</v>
      </c>
      <c r="K22" s="214">
        <v>-0.12925700000000001</v>
      </c>
      <c r="L22" s="214">
        <v>-0.100869</v>
      </c>
      <c r="M22" s="214">
        <v>-0.101162</v>
      </c>
      <c r="N22" s="214">
        <v>-8.3616999999999997E-2</v>
      </c>
      <c r="O22" s="214">
        <v>-5.5212999999999998E-2</v>
      </c>
      <c r="P22" s="214">
        <v>-0.13725000000000001</v>
      </c>
      <c r="Q22" s="214">
        <v>-7.5923000000000004E-2</v>
      </c>
      <c r="R22" s="214">
        <v>-5.9131999999999997E-2</v>
      </c>
      <c r="S22" s="214">
        <v>-6.1331999999999998E-2</v>
      </c>
      <c r="T22" s="214">
        <v>-2.6047000000000001E-2</v>
      </c>
      <c r="U22" s="214">
        <v>-0.181835</v>
      </c>
      <c r="V22" s="214">
        <v>-0.15587300000000001</v>
      </c>
      <c r="W22" s="214">
        <v>-3.7537000000000001E-2</v>
      </c>
      <c r="X22" s="214">
        <v>-0.20626700000000001</v>
      </c>
      <c r="Y22" s="214">
        <v>-4.7704000000000003E-2</v>
      </c>
      <c r="Z22" s="214">
        <v>-0.18892999999999999</v>
      </c>
      <c r="AA22" s="214">
        <v>-0.147455</v>
      </c>
      <c r="AB22" s="214">
        <v>-0.11847000000000001</v>
      </c>
      <c r="AC22" s="214">
        <v>-0.12967500000000001</v>
      </c>
      <c r="AD22" s="214">
        <v>-0.13894200000000001</v>
      </c>
      <c r="AE22" s="214">
        <v>-0.14385899999999999</v>
      </c>
      <c r="AF22" s="214">
        <v>-0.18390699999999999</v>
      </c>
      <c r="AG22" s="214">
        <v>-0.18493799999999999</v>
      </c>
      <c r="AH22" s="214">
        <v>-0.17299</v>
      </c>
      <c r="AI22" s="214">
        <v>-0.135162</v>
      </c>
      <c r="AJ22" s="214">
        <v>-0.130798</v>
      </c>
      <c r="AK22" s="214">
        <v>-0.16863300000000001</v>
      </c>
      <c r="AL22" s="214">
        <v>-0.162221</v>
      </c>
      <c r="AM22" s="214">
        <v>-0.168048</v>
      </c>
      <c r="AN22" s="214">
        <v>-0.208067</v>
      </c>
      <c r="AO22" s="214">
        <v>-0.12506200000000001</v>
      </c>
      <c r="AP22" s="214">
        <v>-0.12581300000000001</v>
      </c>
      <c r="AQ22" s="214">
        <v>-0.165183</v>
      </c>
      <c r="AR22" s="214">
        <v>-0.16383800000000001</v>
      </c>
      <c r="AS22" s="214">
        <v>-0.19986400000000001</v>
      </c>
      <c r="AT22" s="214">
        <v>-0.18681300000000001</v>
      </c>
      <c r="AU22" s="214">
        <v>-0.23347999999999999</v>
      </c>
      <c r="AV22" s="214">
        <v>-0.14313200000000001</v>
      </c>
      <c r="AW22" s="214">
        <v>-0.17910100000000001</v>
      </c>
      <c r="AX22" s="214">
        <v>-0.159466</v>
      </c>
      <c r="AY22" s="214">
        <v>-0.188057</v>
      </c>
      <c r="AZ22" s="214">
        <v>-0.212917</v>
      </c>
      <c r="BA22" s="214">
        <v>-0.199683</v>
      </c>
      <c r="BB22" s="214">
        <v>-0.18522089999999999</v>
      </c>
      <c r="BC22" s="214">
        <v>-0.1903609</v>
      </c>
      <c r="BD22" s="355">
        <v>-0.19332640000000001</v>
      </c>
      <c r="BE22" s="355">
        <v>-0.2267303</v>
      </c>
      <c r="BF22" s="355">
        <v>-0.21604680000000001</v>
      </c>
      <c r="BG22" s="355">
        <v>-0.22310959999999999</v>
      </c>
      <c r="BH22" s="355">
        <v>-0.21202960000000001</v>
      </c>
      <c r="BI22" s="355">
        <v>-0.19089619999999999</v>
      </c>
      <c r="BJ22" s="355">
        <v>-0.21369460000000001</v>
      </c>
      <c r="BK22" s="355">
        <v>-0.2124626</v>
      </c>
      <c r="BL22" s="355">
        <v>-0.2385409</v>
      </c>
      <c r="BM22" s="355">
        <v>-0.19863620000000001</v>
      </c>
      <c r="BN22" s="355">
        <v>-0.19730439999999999</v>
      </c>
      <c r="BO22" s="355">
        <v>-0.1918</v>
      </c>
      <c r="BP22" s="355">
        <v>-0.1973741</v>
      </c>
      <c r="BQ22" s="355">
        <v>-0.23692089999999999</v>
      </c>
      <c r="BR22" s="355">
        <v>-0.22809370000000001</v>
      </c>
      <c r="BS22" s="355">
        <v>-0.23759640000000001</v>
      </c>
      <c r="BT22" s="355">
        <v>-0.22722619999999999</v>
      </c>
      <c r="BU22" s="355">
        <v>-0.206342</v>
      </c>
      <c r="BV22" s="355">
        <v>-0.231131</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648"/>
      <c r="BC23" s="648"/>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648"/>
      <c r="BC24" s="648"/>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1219</v>
      </c>
      <c r="B25" s="641" t="s">
        <v>1216</v>
      </c>
      <c r="C25" s="214">
        <v>0.35280600000000001</v>
      </c>
      <c r="D25" s="214">
        <v>0.34751700000000002</v>
      </c>
      <c r="E25" s="214">
        <v>0.27967700000000001</v>
      </c>
      <c r="F25" s="214">
        <v>0.27900000000000003</v>
      </c>
      <c r="G25" s="214">
        <v>0.26219300000000001</v>
      </c>
      <c r="H25" s="214">
        <v>0.29380000000000001</v>
      </c>
      <c r="I25" s="214">
        <v>0.28854800000000003</v>
      </c>
      <c r="J25" s="214">
        <v>0.27570899999999998</v>
      </c>
      <c r="K25" s="214">
        <v>0.32490000000000002</v>
      </c>
      <c r="L25" s="214">
        <v>0.42454799999999998</v>
      </c>
      <c r="M25" s="214">
        <v>0.44579999999999997</v>
      </c>
      <c r="N25" s="214">
        <v>0.44848300000000002</v>
      </c>
      <c r="O25" s="214">
        <v>0.37274099999999999</v>
      </c>
      <c r="P25" s="214">
        <v>0.326071</v>
      </c>
      <c r="Q25" s="214">
        <v>0.30693500000000001</v>
      </c>
      <c r="R25" s="214">
        <v>0.26416600000000001</v>
      </c>
      <c r="S25" s="214">
        <v>0.239451</v>
      </c>
      <c r="T25" s="214">
        <v>0.26729999999999998</v>
      </c>
      <c r="U25" s="214">
        <v>0.27396700000000002</v>
      </c>
      <c r="V25" s="214">
        <v>0.27190300000000001</v>
      </c>
      <c r="W25" s="214">
        <v>0.37090000000000001</v>
      </c>
      <c r="X25" s="214">
        <v>0.40064499999999997</v>
      </c>
      <c r="Y25" s="214">
        <v>0.43509999999999999</v>
      </c>
      <c r="Z25" s="214">
        <v>0.43964500000000001</v>
      </c>
      <c r="AA25" s="214">
        <v>0.39203199999999999</v>
      </c>
      <c r="AB25" s="214">
        <v>0.38603500000000002</v>
      </c>
      <c r="AC25" s="214">
        <v>0.34057999999999999</v>
      </c>
      <c r="AD25" s="214">
        <v>0.28249999999999997</v>
      </c>
      <c r="AE25" s="214">
        <v>0.27128999999999998</v>
      </c>
      <c r="AF25" s="214">
        <v>0.27426600000000001</v>
      </c>
      <c r="AG25" s="214">
        <v>0.26551599999999997</v>
      </c>
      <c r="AH25" s="214">
        <v>0.28000000000000003</v>
      </c>
      <c r="AI25" s="214">
        <v>0.36913299999999999</v>
      </c>
      <c r="AJ25" s="214">
        <v>0.41822500000000001</v>
      </c>
      <c r="AK25" s="214">
        <v>0.503166</v>
      </c>
      <c r="AL25" s="214">
        <v>0.51245099999999999</v>
      </c>
      <c r="AM25" s="214">
        <v>0.45787099999999997</v>
      </c>
      <c r="AN25" s="214">
        <v>0.40496399999999999</v>
      </c>
      <c r="AO25" s="214">
        <v>0.32470900000000003</v>
      </c>
      <c r="AP25" s="214">
        <v>0.26916600000000002</v>
      </c>
      <c r="AQ25" s="214">
        <v>0.254774</v>
      </c>
      <c r="AR25" s="214">
        <v>0.274233</v>
      </c>
      <c r="AS25" s="214">
        <v>0.27932299999999999</v>
      </c>
      <c r="AT25" s="214">
        <v>0.29383900000000002</v>
      </c>
      <c r="AU25" s="214">
        <v>0.38556699999999999</v>
      </c>
      <c r="AV25" s="214">
        <v>0.44671</v>
      </c>
      <c r="AW25" s="214">
        <v>0.53029999999999999</v>
      </c>
      <c r="AX25" s="214">
        <v>0.51532299999999998</v>
      </c>
      <c r="AY25" s="214">
        <v>0.51093599999999995</v>
      </c>
      <c r="AZ25" s="214">
        <v>0.430759</v>
      </c>
      <c r="BA25" s="214">
        <v>0.346968</v>
      </c>
      <c r="BB25" s="214">
        <v>0.282418</v>
      </c>
      <c r="BC25" s="214">
        <v>0.25954749999999999</v>
      </c>
      <c r="BD25" s="355">
        <v>0.28240789999999999</v>
      </c>
      <c r="BE25" s="355">
        <v>0.28237839999999997</v>
      </c>
      <c r="BF25" s="355">
        <v>0.3009869</v>
      </c>
      <c r="BG25" s="355">
        <v>0.34648889999999999</v>
      </c>
      <c r="BH25" s="355">
        <v>0.40223500000000001</v>
      </c>
      <c r="BI25" s="355">
        <v>0.4590574</v>
      </c>
      <c r="BJ25" s="355">
        <v>0.45393660000000002</v>
      </c>
      <c r="BK25" s="355">
        <v>0.42220920000000001</v>
      </c>
      <c r="BL25" s="355">
        <v>0.37858310000000001</v>
      </c>
      <c r="BM25" s="355">
        <v>0.3242292</v>
      </c>
      <c r="BN25" s="355">
        <v>0.28083279999999999</v>
      </c>
      <c r="BO25" s="355">
        <v>0.26572760000000001</v>
      </c>
      <c r="BP25" s="355">
        <v>0.28384399999999999</v>
      </c>
      <c r="BQ25" s="355">
        <v>0.27964240000000001</v>
      </c>
      <c r="BR25" s="355">
        <v>0.2970603</v>
      </c>
      <c r="BS25" s="355">
        <v>0.34443220000000002</v>
      </c>
      <c r="BT25" s="355">
        <v>0.40355459999999999</v>
      </c>
      <c r="BU25" s="355">
        <v>0.4609837</v>
      </c>
      <c r="BV25" s="355">
        <v>0.45174320000000001</v>
      </c>
    </row>
    <row r="26" spans="1:74" x14ac:dyDescent="0.2">
      <c r="A26" s="640" t="s">
        <v>980</v>
      </c>
      <c r="B26" s="641" t="s">
        <v>1217</v>
      </c>
      <c r="C26" s="214">
        <v>0.159548</v>
      </c>
      <c r="D26" s="214">
        <v>0.18427499999999999</v>
      </c>
      <c r="E26" s="214">
        <v>0.165161</v>
      </c>
      <c r="F26" s="214">
        <v>0.172433</v>
      </c>
      <c r="G26" s="214">
        <v>0.17029</v>
      </c>
      <c r="H26" s="214">
        <v>0.14829999999999999</v>
      </c>
      <c r="I26" s="214">
        <v>0.15009600000000001</v>
      </c>
      <c r="J26" s="214">
        <v>0.16070899999999999</v>
      </c>
      <c r="K26" s="214">
        <v>0.19856599999999999</v>
      </c>
      <c r="L26" s="214">
        <v>0.19728999999999999</v>
      </c>
      <c r="M26" s="214">
        <v>0.18166599999999999</v>
      </c>
      <c r="N26" s="214">
        <v>0.19764499999999999</v>
      </c>
      <c r="O26" s="214">
        <v>0.17054800000000001</v>
      </c>
      <c r="P26" s="214">
        <v>0.18024999999999999</v>
      </c>
      <c r="Q26" s="214">
        <v>0.18335399999999999</v>
      </c>
      <c r="R26" s="214">
        <v>0.16506599999999999</v>
      </c>
      <c r="S26" s="214">
        <v>0.14003199999999999</v>
      </c>
      <c r="T26" s="214">
        <v>0.15840000000000001</v>
      </c>
      <c r="U26" s="214">
        <v>0.15270900000000001</v>
      </c>
      <c r="V26" s="214">
        <v>0.17196700000000001</v>
      </c>
      <c r="W26" s="214">
        <v>0.18953300000000001</v>
      </c>
      <c r="X26" s="214">
        <v>0.16619300000000001</v>
      </c>
      <c r="Y26" s="214">
        <v>0.160166</v>
      </c>
      <c r="Z26" s="214">
        <v>0.14912900000000001</v>
      </c>
      <c r="AA26" s="214">
        <v>0.131935</v>
      </c>
      <c r="AB26" s="214">
        <v>0.14482100000000001</v>
      </c>
      <c r="AC26" s="214">
        <v>0.15432199999999999</v>
      </c>
      <c r="AD26" s="214">
        <v>0.150066</v>
      </c>
      <c r="AE26" s="214">
        <v>0.16083800000000001</v>
      </c>
      <c r="AF26" s="214">
        <v>0.1565</v>
      </c>
      <c r="AG26" s="214">
        <v>0.14816099999999999</v>
      </c>
      <c r="AH26" s="214">
        <v>0.14438699999999999</v>
      </c>
      <c r="AI26" s="214">
        <v>0.1741</v>
      </c>
      <c r="AJ26" s="214">
        <v>0.17535400000000001</v>
      </c>
      <c r="AK26" s="214">
        <v>0.15506600000000001</v>
      </c>
      <c r="AL26" s="214">
        <v>0.14661199999999999</v>
      </c>
      <c r="AM26" s="214">
        <v>0.12883800000000001</v>
      </c>
      <c r="AN26" s="214">
        <v>0.139214</v>
      </c>
      <c r="AO26" s="214">
        <v>0.168935</v>
      </c>
      <c r="AP26" s="214">
        <v>0.13589999999999999</v>
      </c>
      <c r="AQ26" s="214">
        <v>0.13864499999999999</v>
      </c>
      <c r="AR26" s="214">
        <v>0.13966600000000001</v>
      </c>
      <c r="AS26" s="214">
        <v>0.152419</v>
      </c>
      <c r="AT26" s="214">
        <v>0.155032</v>
      </c>
      <c r="AU26" s="214">
        <v>0.160133</v>
      </c>
      <c r="AV26" s="214">
        <v>0.15625800000000001</v>
      </c>
      <c r="AW26" s="214">
        <v>0.145867</v>
      </c>
      <c r="AX26" s="214">
        <v>0.13403200000000001</v>
      </c>
      <c r="AY26" s="214">
        <v>0.15735499999999999</v>
      </c>
      <c r="AZ26" s="214">
        <v>0.136655</v>
      </c>
      <c r="BA26" s="214">
        <v>0.14016100000000001</v>
      </c>
      <c r="BB26" s="214">
        <v>0.1523245</v>
      </c>
      <c r="BC26" s="214">
        <v>0.15886169999999999</v>
      </c>
      <c r="BD26" s="355">
        <v>0.15700120000000001</v>
      </c>
      <c r="BE26" s="355">
        <v>0.15712480000000001</v>
      </c>
      <c r="BF26" s="355">
        <v>0.1578283</v>
      </c>
      <c r="BG26" s="355">
        <v>0.17195379999999999</v>
      </c>
      <c r="BH26" s="355">
        <v>0.16803860000000001</v>
      </c>
      <c r="BI26" s="355">
        <v>0.1594788</v>
      </c>
      <c r="BJ26" s="355">
        <v>0.15396170000000001</v>
      </c>
      <c r="BK26" s="355">
        <v>0.1430111</v>
      </c>
      <c r="BL26" s="355">
        <v>0.15773880000000001</v>
      </c>
      <c r="BM26" s="355">
        <v>0.1594815</v>
      </c>
      <c r="BN26" s="355">
        <v>0.1564622</v>
      </c>
      <c r="BO26" s="355">
        <v>0.16337399999999999</v>
      </c>
      <c r="BP26" s="355">
        <v>0.15947020000000001</v>
      </c>
      <c r="BQ26" s="355">
        <v>0.15764040000000001</v>
      </c>
      <c r="BR26" s="355">
        <v>0.1568369</v>
      </c>
      <c r="BS26" s="355">
        <v>0.17044500000000001</v>
      </c>
      <c r="BT26" s="355">
        <v>0.16724700000000001</v>
      </c>
      <c r="BU26" s="355">
        <v>0.1591206</v>
      </c>
      <c r="BV26" s="355">
        <v>0.15298100000000001</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648"/>
      <c r="BC27" s="648"/>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1220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648"/>
      <c r="BC28" s="648"/>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1221</v>
      </c>
      <c r="B29" s="641" t="s">
        <v>1222</v>
      </c>
      <c r="C29" s="214">
        <v>0.99132200000000004</v>
      </c>
      <c r="D29" s="214">
        <v>0.94820599999999999</v>
      </c>
      <c r="E29" s="214">
        <v>0.94261200000000001</v>
      </c>
      <c r="F29" s="214">
        <v>0.93783300000000003</v>
      </c>
      <c r="G29" s="214">
        <v>0.915354</v>
      </c>
      <c r="H29" s="214">
        <v>0.94543299999999997</v>
      </c>
      <c r="I29" s="214">
        <v>0.974935</v>
      </c>
      <c r="J29" s="214">
        <v>0.96725799999999995</v>
      </c>
      <c r="K29" s="214">
        <v>0.95663299999999996</v>
      </c>
      <c r="L29" s="214">
        <v>0.975935</v>
      </c>
      <c r="M29" s="214">
        <v>0.97516599999999998</v>
      </c>
      <c r="N29" s="214">
        <v>0.96967700000000001</v>
      </c>
      <c r="O29" s="214">
        <v>0.95306400000000002</v>
      </c>
      <c r="P29" s="214">
        <v>0.98485699999999998</v>
      </c>
      <c r="Q29" s="214">
        <v>0.93222499999999997</v>
      </c>
      <c r="R29" s="214">
        <v>0.92169999999999996</v>
      </c>
      <c r="S29" s="214">
        <v>0.93474100000000004</v>
      </c>
      <c r="T29" s="214">
        <v>0.90559999999999996</v>
      </c>
      <c r="U29" s="214">
        <v>0.98725799999999997</v>
      </c>
      <c r="V29" s="214">
        <v>0.95425800000000005</v>
      </c>
      <c r="W29" s="214">
        <v>1.050333</v>
      </c>
      <c r="X29" s="214">
        <v>1.063709</v>
      </c>
      <c r="Y29" s="214">
        <v>1.088166</v>
      </c>
      <c r="Z29" s="214">
        <v>1.1059030000000001</v>
      </c>
      <c r="AA29" s="214">
        <v>1.0660000000000001</v>
      </c>
      <c r="AB29" s="214">
        <v>1.0137849999999999</v>
      </c>
      <c r="AC29" s="214">
        <v>1.038419</v>
      </c>
      <c r="AD29" s="214">
        <v>0.97046600000000005</v>
      </c>
      <c r="AE29" s="214">
        <v>0.98609599999999997</v>
      </c>
      <c r="AF29" s="214">
        <v>1.007466</v>
      </c>
      <c r="AG29" s="214">
        <v>1.0508710000000001</v>
      </c>
      <c r="AH29" s="214">
        <v>1.149451</v>
      </c>
      <c r="AI29" s="214">
        <v>1.0971660000000001</v>
      </c>
      <c r="AJ29" s="214">
        <v>1.0400640000000001</v>
      </c>
      <c r="AK29" s="214">
        <v>1.096166</v>
      </c>
      <c r="AL29" s="214">
        <v>1.055677</v>
      </c>
      <c r="AM29" s="214">
        <v>1.015741</v>
      </c>
      <c r="AN29" s="214">
        <v>1.086071</v>
      </c>
      <c r="AO29" s="214">
        <v>1.0076449999999999</v>
      </c>
      <c r="AP29" s="214">
        <v>1.0556000000000001</v>
      </c>
      <c r="AQ29" s="214">
        <v>1.0334829999999999</v>
      </c>
      <c r="AR29" s="214">
        <v>0.969333</v>
      </c>
      <c r="AS29" s="214">
        <v>1.0669999999999999</v>
      </c>
      <c r="AT29" s="214">
        <v>0.97122600000000003</v>
      </c>
      <c r="AU29" s="214">
        <v>1.0353000000000001</v>
      </c>
      <c r="AV29" s="214">
        <v>1.0682259999999999</v>
      </c>
      <c r="AW29" s="214">
        <v>1.1696</v>
      </c>
      <c r="AX29" s="214">
        <v>1.1408389999999999</v>
      </c>
      <c r="AY29" s="214">
        <v>1.103936</v>
      </c>
      <c r="AZ29" s="214">
        <v>1.0941719999999999</v>
      </c>
      <c r="BA29" s="214">
        <v>1.1160589999999999</v>
      </c>
      <c r="BB29" s="214">
        <v>1.103621</v>
      </c>
      <c r="BC29" s="214">
        <v>1.0923309999999999</v>
      </c>
      <c r="BD29" s="355">
        <v>1.075356</v>
      </c>
      <c r="BE29" s="355">
        <v>1.118155</v>
      </c>
      <c r="BF29" s="355">
        <v>1.121248</v>
      </c>
      <c r="BG29" s="355">
        <v>1.1167290000000001</v>
      </c>
      <c r="BH29" s="355">
        <v>1.1363019999999999</v>
      </c>
      <c r="BI29" s="355">
        <v>1.1955960000000001</v>
      </c>
      <c r="BJ29" s="355">
        <v>1.1602349999999999</v>
      </c>
      <c r="BK29" s="355">
        <v>1.122544</v>
      </c>
      <c r="BL29" s="355">
        <v>1.1125449999999999</v>
      </c>
      <c r="BM29" s="355">
        <v>1.1307400000000001</v>
      </c>
      <c r="BN29" s="355">
        <v>1.137019</v>
      </c>
      <c r="BO29" s="355">
        <v>1.146584</v>
      </c>
      <c r="BP29" s="355">
        <v>1.191794</v>
      </c>
      <c r="BQ29" s="355">
        <v>1.2210000000000001</v>
      </c>
      <c r="BR29" s="355">
        <v>1.22235</v>
      </c>
      <c r="BS29" s="355">
        <v>1.2461580000000001</v>
      </c>
      <c r="BT29" s="355">
        <v>1.2584329999999999</v>
      </c>
      <c r="BU29" s="355">
        <v>1.2972269999999999</v>
      </c>
      <c r="BV29" s="355">
        <v>1.286732</v>
      </c>
    </row>
    <row r="30" spans="1:74" x14ac:dyDescent="0.2">
      <c r="A30" s="640" t="s">
        <v>1223</v>
      </c>
      <c r="B30" s="641" t="s">
        <v>1224</v>
      </c>
      <c r="C30" s="214">
        <v>1.435524</v>
      </c>
      <c r="D30" s="214">
        <v>1.358142</v>
      </c>
      <c r="E30" s="214">
        <v>1.133826</v>
      </c>
      <c r="F30" s="214">
        <v>1.005293</v>
      </c>
      <c r="G30" s="214">
        <v>1.0373049999999999</v>
      </c>
      <c r="H30" s="214">
        <v>1.033274</v>
      </c>
      <c r="I30" s="214">
        <v>0.98959900000000001</v>
      </c>
      <c r="J30" s="214">
        <v>1.0433760000000001</v>
      </c>
      <c r="K30" s="214">
        <v>1.095297</v>
      </c>
      <c r="L30" s="214">
        <v>1.238523</v>
      </c>
      <c r="M30" s="214">
        <v>1.2774179999999999</v>
      </c>
      <c r="N30" s="214">
        <v>1.452345</v>
      </c>
      <c r="O30" s="214">
        <v>1.7008430000000001</v>
      </c>
      <c r="P30" s="214">
        <v>1.604684</v>
      </c>
      <c r="Q30" s="214">
        <v>1.390374</v>
      </c>
      <c r="R30" s="214">
        <v>1.174285</v>
      </c>
      <c r="S30" s="214">
        <v>0.97267300000000001</v>
      </c>
      <c r="T30" s="214">
        <v>0.94874199999999997</v>
      </c>
      <c r="U30" s="214">
        <v>1.0742849999999999</v>
      </c>
      <c r="V30" s="214">
        <v>1.0515300000000001</v>
      </c>
      <c r="W30" s="214">
        <v>1.1121559999999999</v>
      </c>
      <c r="X30" s="214">
        <v>1.3451070000000001</v>
      </c>
      <c r="Y30" s="214">
        <v>1.4007050000000001</v>
      </c>
      <c r="Z30" s="214">
        <v>1.5430159999999999</v>
      </c>
      <c r="AA30" s="214">
        <v>1.703317</v>
      </c>
      <c r="AB30" s="214">
        <v>1.445079</v>
      </c>
      <c r="AC30" s="214">
        <v>1.2410669999999999</v>
      </c>
      <c r="AD30" s="214">
        <v>1.008805</v>
      </c>
      <c r="AE30" s="214">
        <v>0.76988199999999996</v>
      </c>
      <c r="AF30" s="214">
        <v>0.94150400000000001</v>
      </c>
      <c r="AG30" s="214">
        <v>0.93579199999999996</v>
      </c>
      <c r="AH30" s="214">
        <v>1.009844</v>
      </c>
      <c r="AI30" s="214">
        <v>1.0759209999999999</v>
      </c>
      <c r="AJ30" s="214">
        <v>1.13378</v>
      </c>
      <c r="AK30" s="214">
        <v>1.3458619999999999</v>
      </c>
      <c r="AL30" s="214">
        <v>1.408428</v>
      </c>
      <c r="AM30" s="214">
        <v>1.5681320000000001</v>
      </c>
      <c r="AN30" s="214">
        <v>1.5509390000000001</v>
      </c>
      <c r="AO30" s="214">
        <v>1.189508</v>
      </c>
      <c r="AP30" s="214">
        <v>0.96111100000000005</v>
      </c>
      <c r="AQ30" s="214">
        <v>0.80113000000000001</v>
      </c>
      <c r="AR30" s="214">
        <v>1.0156149999999999</v>
      </c>
      <c r="AS30" s="214">
        <v>0.97987500000000005</v>
      </c>
      <c r="AT30" s="214">
        <v>0.99792899999999995</v>
      </c>
      <c r="AU30" s="214">
        <v>0.89612999999999998</v>
      </c>
      <c r="AV30" s="214">
        <v>1.0195369999999999</v>
      </c>
      <c r="AW30" s="214">
        <v>1.1453660000000001</v>
      </c>
      <c r="AX30" s="214">
        <v>1.3558889999999999</v>
      </c>
      <c r="AY30" s="214">
        <v>1.5771489999999999</v>
      </c>
      <c r="AZ30" s="214">
        <v>1.4897579999999999</v>
      </c>
      <c r="BA30" s="214">
        <v>1.1602209999999999</v>
      </c>
      <c r="BB30" s="214">
        <v>0.94933333333000003</v>
      </c>
      <c r="BC30" s="214">
        <v>0.90561285483999998</v>
      </c>
      <c r="BD30" s="355">
        <v>0.91471619999999998</v>
      </c>
      <c r="BE30" s="355">
        <v>0.91821770000000003</v>
      </c>
      <c r="BF30" s="355">
        <v>0.96688160000000001</v>
      </c>
      <c r="BG30" s="355">
        <v>0.98016219999999998</v>
      </c>
      <c r="BH30" s="355">
        <v>1.1057140000000001</v>
      </c>
      <c r="BI30" s="355">
        <v>1.2169509999999999</v>
      </c>
      <c r="BJ30" s="355">
        <v>1.412954</v>
      </c>
      <c r="BK30" s="355">
        <v>1.4896069999999999</v>
      </c>
      <c r="BL30" s="355">
        <v>1.371248</v>
      </c>
      <c r="BM30" s="355">
        <v>1.1408739999999999</v>
      </c>
      <c r="BN30" s="355">
        <v>0.9382315</v>
      </c>
      <c r="BO30" s="355">
        <v>0.84452280000000002</v>
      </c>
      <c r="BP30" s="355">
        <v>0.89811099999999999</v>
      </c>
      <c r="BQ30" s="355">
        <v>0.90909260000000003</v>
      </c>
      <c r="BR30" s="355">
        <v>0.94834859999999999</v>
      </c>
      <c r="BS30" s="355">
        <v>0.97042550000000005</v>
      </c>
      <c r="BT30" s="355">
        <v>1.0629390000000001</v>
      </c>
      <c r="BU30" s="355">
        <v>1.1832849999999999</v>
      </c>
      <c r="BV30" s="355">
        <v>1.4115009999999999</v>
      </c>
    </row>
    <row r="31" spans="1:74" x14ac:dyDescent="0.2">
      <c r="A31" s="640" t="s">
        <v>1225</v>
      </c>
      <c r="B31" s="641" t="s">
        <v>1216</v>
      </c>
      <c r="C31" s="214">
        <v>6.9775000000000004E-2</v>
      </c>
      <c r="D31" s="214">
        <v>0.13292300000000001</v>
      </c>
      <c r="E31" s="214">
        <v>0.155086</v>
      </c>
      <c r="F31" s="214">
        <v>0.154947</v>
      </c>
      <c r="G31" s="214">
        <v>0.133186</v>
      </c>
      <c r="H31" s="214">
        <v>5.8111999999999997E-2</v>
      </c>
      <c r="I31" s="214">
        <v>9.3712000000000004E-2</v>
      </c>
      <c r="J31" s="214">
        <v>0.12514500000000001</v>
      </c>
      <c r="K31" s="214">
        <v>9.7359000000000001E-2</v>
      </c>
      <c r="L31" s="214">
        <v>0.12975600000000001</v>
      </c>
      <c r="M31" s="214">
        <v>0.13747799999999999</v>
      </c>
      <c r="N31" s="214">
        <v>0.12637100000000001</v>
      </c>
      <c r="O31" s="214">
        <v>0.10315100000000001</v>
      </c>
      <c r="P31" s="214">
        <v>0.18554899999999999</v>
      </c>
      <c r="Q31" s="214">
        <v>0.16999700000000001</v>
      </c>
      <c r="R31" s="214">
        <v>0.186781</v>
      </c>
      <c r="S31" s="214">
        <v>0.17400599999999999</v>
      </c>
      <c r="T31" s="214">
        <v>0.19403500000000001</v>
      </c>
      <c r="U31" s="214">
        <v>0.21732499999999999</v>
      </c>
      <c r="V31" s="214">
        <v>0.17558799999999999</v>
      </c>
      <c r="W31" s="214">
        <v>0.113916</v>
      </c>
      <c r="X31" s="214">
        <v>0.198436</v>
      </c>
      <c r="Y31" s="214">
        <v>0.20017599999999999</v>
      </c>
      <c r="Z31" s="214">
        <v>0.17330200000000001</v>
      </c>
      <c r="AA31" s="214">
        <v>0.165989</v>
      </c>
      <c r="AB31" s="214">
        <v>0.14400199999999999</v>
      </c>
      <c r="AC31" s="214">
        <v>0.12595100000000001</v>
      </c>
      <c r="AD31" s="214">
        <v>0.218914</v>
      </c>
      <c r="AE31" s="214">
        <v>0.18706</v>
      </c>
      <c r="AF31" s="214">
        <v>0.147455</v>
      </c>
      <c r="AG31" s="214">
        <v>0.15660099999999999</v>
      </c>
      <c r="AH31" s="214">
        <v>0.18299299999999999</v>
      </c>
      <c r="AI31" s="214">
        <v>0.16670599999999999</v>
      </c>
      <c r="AJ31" s="214">
        <v>0.23589299999999999</v>
      </c>
      <c r="AK31" s="214">
        <v>0.231684</v>
      </c>
      <c r="AL31" s="214">
        <v>0.20369300000000001</v>
      </c>
      <c r="AM31" s="214">
        <v>0.180731</v>
      </c>
      <c r="AN31" s="214">
        <v>0.12479</v>
      </c>
      <c r="AO31" s="214">
        <v>0.158885</v>
      </c>
      <c r="AP31" s="214">
        <v>0.212755</v>
      </c>
      <c r="AQ31" s="214">
        <v>0.27309699999999998</v>
      </c>
      <c r="AR31" s="214">
        <v>0.22592599999999999</v>
      </c>
      <c r="AS31" s="214">
        <v>0.28259800000000002</v>
      </c>
      <c r="AT31" s="214">
        <v>0.21998200000000001</v>
      </c>
      <c r="AU31" s="214">
        <v>0.140845</v>
      </c>
      <c r="AV31" s="214">
        <v>0.20577300000000001</v>
      </c>
      <c r="AW31" s="214">
        <v>0.20119300000000001</v>
      </c>
      <c r="AX31" s="214">
        <v>0.188557</v>
      </c>
      <c r="AY31" s="214">
        <v>0.216917</v>
      </c>
      <c r="AZ31" s="214">
        <v>0.13935500000000001</v>
      </c>
      <c r="BA31" s="214">
        <v>0.167513</v>
      </c>
      <c r="BB31" s="214">
        <v>0.24060200000000001</v>
      </c>
      <c r="BC31" s="214">
        <v>0.21970239999999999</v>
      </c>
      <c r="BD31" s="355">
        <v>0.17957219999999999</v>
      </c>
      <c r="BE31" s="355">
        <v>0.2002852</v>
      </c>
      <c r="BF31" s="355">
        <v>0.19159789999999999</v>
      </c>
      <c r="BG31" s="355">
        <v>0.15473880000000001</v>
      </c>
      <c r="BH31" s="355">
        <v>0.18317939999999999</v>
      </c>
      <c r="BI31" s="355">
        <v>0.2025816</v>
      </c>
      <c r="BJ31" s="355">
        <v>0.203595</v>
      </c>
      <c r="BK31" s="355">
        <v>0.12735779999999999</v>
      </c>
      <c r="BL31" s="355">
        <v>0.1552375</v>
      </c>
      <c r="BM31" s="355">
        <v>0.1617459</v>
      </c>
      <c r="BN31" s="355">
        <v>0.2089143</v>
      </c>
      <c r="BO31" s="355">
        <v>0.1969977</v>
      </c>
      <c r="BP31" s="355">
        <v>0.18783810000000001</v>
      </c>
      <c r="BQ31" s="355">
        <v>0.2054762</v>
      </c>
      <c r="BR31" s="355">
        <v>0.19315160000000001</v>
      </c>
      <c r="BS31" s="355">
        <v>0.14747489999999999</v>
      </c>
      <c r="BT31" s="355">
        <v>0.1920356</v>
      </c>
      <c r="BU31" s="355">
        <v>0.19717100000000001</v>
      </c>
      <c r="BV31" s="355">
        <v>0.21364900000000001</v>
      </c>
    </row>
    <row r="32" spans="1:74" x14ac:dyDescent="0.2">
      <c r="A32" s="640" t="s">
        <v>967</v>
      </c>
      <c r="B32" s="641" t="s">
        <v>1217</v>
      </c>
      <c r="C32" s="214">
        <v>9.8088999999999996E-2</v>
      </c>
      <c r="D32" s="214">
        <v>2.6828999999999999E-2</v>
      </c>
      <c r="E32" s="214">
        <v>3.4619999999999998E-3</v>
      </c>
      <c r="F32" s="214">
        <v>4.9042000000000002E-2</v>
      </c>
      <c r="G32" s="214">
        <v>6.9508E-2</v>
      </c>
      <c r="H32" s="214">
        <v>1.6964E-2</v>
      </c>
      <c r="I32" s="214">
        <v>7.1096000000000006E-2</v>
      </c>
      <c r="J32" s="214">
        <v>7.5669E-2</v>
      </c>
      <c r="K32" s="214">
        <v>1.4710000000000001E-2</v>
      </c>
      <c r="L32" s="214">
        <v>8.8131000000000001E-2</v>
      </c>
      <c r="M32" s="214">
        <v>4.0804E-2</v>
      </c>
      <c r="N32" s="214">
        <v>4.0801999999999998E-2</v>
      </c>
      <c r="O32" s="214">
        <v>3.2238000000000003E-2</v>
      </c>
      <c r="P32" s="214">
        <v>-1.8321E-2</v>
      </c>
      <c r="Q32" s="214">
        <v>6.7559999999999995E-2</v>
      </c>
      <c r="R32" s="214">
        <v>4.6733999999999998E-2</v>
      </c>
      <c r="S32" s="214">
        <v>7.7313000000000007E-2</v>
      </c>
      <c r="T32" s="214">
        <v>0.11615200000000001</v>
      </c>
      <c r="U32" s="214">
        <v>-3.7383E-2</v>
      </c>
      <c r="V32" s="214">
        <v>4.1739999999999999E-2</v>
      </c>
      <c r="W32" s="214">
        <v>0.156163</v>
      </c>
      <c r="X32" s="214">
        <v>-7.5249999999999996E-3</v>
      </c>
      <c r="Y32" s="214">
        <v>0.110329</v>
      </c>
      <c r="Z32" s="214">
        <v>8.4940000000000002E-2</v>
      </c>
      <c r="AA32" s="214">
        <v>5.0706000000000001E-2</v>
      </c>
      <c r="AB32" s="214">
        <v>6.9922999999999999E-2</v>
      </c>
      <c r="AC32" s="214">
        <v>2.2904999999999998E-2</v>
      </c>
      <c r="AD32" s="214">
        <v>1.529E-2</v>
      </c>
      <c r="AE32" s="214">
        <v>2.3560000000000001E-2</v>
      </c>
      <c r="AF32" s="214">
        <v>8.6926000000000003E-2</v>
      </c>
      <c r="AG32" s="214">
        <v>6.7380000000000001E-3</v>
      </c>
      <c r="AH32" s="214">
        <v>3.8332999999999999E-2</v>
      </c>
      <c r="AI32" s="214">
        <v>7.8171000000000004E-2</v>
      </c>
      <c r="AJ32" s="214">
        <v>8.0200999999999995E-2</v>
      </c>
      <c r="AK32" s="214">
        <v>5.4266000000000002E-2</v>
      </c>
      <c r="AL32" s="214">
        <v>0.104488</v>
      </c>
      <c r="AM32" s="214">
        <v>6.1726000000000003E-2</v>
      </c>
      <c r="AN32" s="214">
        <v>7.8862000000000002E-2</v>
      </c>
      <c r="AO32" s="214">
        <v>0.14596999999999999</v>
      </c>
      <c r="AP32" s="214">
        <v>0.110753</v>
      </c>
      <c r="AQ32" s="214">
        <v>6.3590999999999995E-2</v>
      </c>
      <c r="AR32" s="214">
        <v>9.0794E-2</v>
      </c>
      <c r="AS32" s="214">
        <v>7.2523000000000004E-2</v>
      </c>
      <c r="AT32" s="214">
        <v>0.14625199999999999</v>
      </c>
      <c r="AU32" s="214">
        <v>6.2453000000000002E-2</v>
      </c>
      <c r="AV32" s="214">
        <v>0.13528699999999999</v>
      </c>
      <c r="AW32" s="214">
        <v>3.6232E-2</v>
      </c>
      <c r="AX32" s="214">
        <v>8.0179E-2</v>
      </c>
      <c r="AY32" s="214">
        <v>5.9264999999999998E-2</v>
      </c>
      <c r="AZ32" s="214">
        <v>9.7900000000000005E-4</v>
      </c>
      <c r="BA32" s="214">
        <v>6.2993999999999994E-2</v>
      </c>
      <c r="BB32" s="214">
        <v>5.4377500000000002E-2</v>
      </c>
      <c r="BC32" s="214">
        <v>4.6811699999999998E-2</v>
      </c>
      <c r="BD32" s="355">
        <v>7.31102E-2</v>
      </c>
      <c r="BE32" s="355">
        <v>2.9295700000000001E-2</v>
      </c>
      <c r="BF32" s="355">
        <v>8.2797200000000001E-2</v>
      </c>
      <c r="BG32" s="355">
        <v>6.7852700000000002E-2</v>
      </c>
      <c r="BH32" s="355">
        <v>7.48505E-2</v>
      </c>
      <c r="BI32" s="355">
        <v>6.9086499999999995E-2</v>
      </c>
      <c r="BJ32" s="355">
        <v>7.0468199999999995E-2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648"/>
      <c r="BC33" s="648"/>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648"/>
      <c r="BC34" s="648"/>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1227</v>
      </c>
      <c r="B35" s="641" t="s">
        <v>1222</v>
      </c>
      <c r="C35" s="214">
        <v>24.747</v>
      </c>
      <c r="D35" s="214">
        <v>27.681000000000001</v>
      </c>
      <c r="E35" s="214">
        <v>30.704000000000001</v>
      </c>
      <c r="F35" s="214">
        <v>33.030999999999999</v>
      </c>
      <c r="G35" s="214">
        <v>35.529000000000003</v>
      </c>
      <c r="H35" s="214">
        <v>35.033000000000001</v>
      </c>
      <c r="I35" s="214">
        <v>33.018000000000001</v>
      </c>
      <c r="J35" s="214">
        <v>32.573999999999998</v>
      </c>
      <c r="K35" s="214">
        <v>33.92</v>
      </c>
      <c r="L35" s="214">
        <v>35.177999999999997</v>
      </c>
      <c r="M35" s="214">
        <v>36.557000000000002</v>
      </c>
      <c r="N35" s="214">
        <v>35.396000000000001</v>
      </c>
      <c r="O35" s="214">
        <v>34.222999999999999</v>
      </c>
      <c r="P35" s="214">
        <v>33.799999999999997</v>
      </c>
      <c r="Q35" s="214">
        <v>34.703000000000003</v>
      </c>
      <c r="R35" s="214">
        <v>35.203000000000003</v>
      </c>
      <c r="S35" s="214">
        <v>35.305</v>
      </c>
      <c r="T35" s="214">
        <v>35.024000000000001</v>
      </c>
      <c r="U35" s="214">
        <v>33.581000000000003</v>
      </c>
      <c r="V35" s="214">
        <v>35.024999999999999</v>
      </c>
      <c r="W35" s="214">
        <v>34.780999999999999</v>
      </c>
      <c r="X35" s="214">
        <v>34.445999999999998</v>
      </c>
      <c r="Y35" s="214">
        <v>33.128999999999998</v>
      </c>
      <c r="Z35" s="214">
        <v>30.818000000000001</v>
      </c>
      <c r="AA35" s="214">
        <v>29.908999999999999</v>
      </c>
      <c r="AB35" s="214">
        <v>29.712</v>
      </c>
      <c r="AC35" s="214">
        <v>30.446999999999999</v>
      </c>
      <c r="AD35" s="214">
        <v>34.600999999999999</v>
      </c>
      <c r="AE35" s="214">
        <v>36.808</v>
      </c>
      <c r="AF35" s="214">
        <v>40.052</v>
      </c>
      <c r="AG35" s="214">
        <v>41.19</v>
      </c>
      <c r="AH35" s="214">
        <v>38.113999999999997</v>
      </c>
      <c r="AI35" s="214">
        <v>37.496000000000002</v>
      </c>
      <c r="AJ35" s="214">
        <v>38.130000000000003</v>
      </c>
      <c r="AK35" s="214">
        <v>36.366</v>
      </c>
      <c r="AL35" s="214">
        <v>34.863</v>
      </c>
      <c r="AM35" s="214">
        <v>32.753999999999998</v>
      </c>
      <c r="AN35" s="214">
        <v>30.245000000000001</v>
      </c>
      <c r="AO35" s="214">
        <v>31.027999999999999</v>
      </c>
      <c r="AP35" s="214">
        <v>31.702000000000002</v>
      </c>
      <c r="AQ35" s="214">
        <v>31.146000000000001</v>
      </c>
      <c r="AR35" s="214">
        <v>32.131999999999998</v>
      </c>
      <c r="AS35" s="214">
        <v>30.152999999999999</v>
      </c>
      <c r="AT35" s="214">
        <v>32.457999999999998</v>
      </c>
      <c r="AU35" s="214">
        <v>33.002000000000002</v>
      </c>
      <c r="AV35" s="214">
        <v>33.881</v>
      </c>
      <c r="AW35" s="214">
        <v>33.546999999999997</v>
      </c>
      <c r="AX35" s="214">
        <v>33.927999999999997</v>
      </c>
      <c r="AY35" s="214">
        <v>33.243000000000002</v>
      </c>
      <c r="AZ35" s="214">
        <v>32.732999999999997</v>
      </c>
      <c r="BA35" s="214">
        <v>35.234000000000002</v>
      </c>
      <c r="BB35" s="214">
        <v>37.127180000000003</v>
      </c>
      <c r="BC35" s="214">
        <v>38.66219839</v>
      </c>
      <c r="BD35" s="355">
        <v>39.340620000000001</v>
      </c>
      <c r="BE35" s="355">
        <v>39.027630000000002</v>
      </c>
      <c r="BF35" s="355">
        <v>39.081870000000002</v>
      </c>
      <c r="BG35" s="355">
        <v>38.551479999999998</v>
      </c>
      <c r="BH35" s="355">
        <v>38.229599999999998</v>
      </c>
      <c r="BI35" s="355">
        <v>36.614490000000004</v>
      </c>
      <c r="BJ35" s="355">
        <v>35.30097</v>
      </c>
      <c r="BK35" s="355">
        <v>34.78557</v>
      </c>
      <c r="BL35" s="355">
        <v>34.466189999999997</v>
      </c>
      <c r="BM35" s="355">
        <v>35.968820000000001</v>
      </c>
      <c r="BN35" s="355">
        <v>37.646990000000002</v>
      </c>
      <c r="BO35" s="355">
        <v>38.878129999999999</v>
      </c>
      <c r="BP35" s="355">
        <v>39.472560000000001</v>
      </c>
      <c r="BQ35" s="355">
        <v>39.172269999999997</v>
      </c>
      <c r="BR35" s="355">
        <v>39.29157</v>
      </c>
      <c r="BS35" s="355">
        <v>38.828699999999998</v>
      </c>
      <c r="BT35" s="355">
        <v>38.548690000000001</v>
      </c>
      <c r="BU35" s="355">
        <v>36.956270000000004</v>
      </c>
      <c r="BV35" s="355">
        <v>35.627510000000001</v>
      </c>
    </row>
    <row r="36" spans="1:74" x14ac:dyDescent="0.2">
      <c r="A36" s="640" t="s">
        <v>1228</v>
      </c>
      <c r="B36" s="641" t="s">
        <v>1224</v>
      </c>
      <c r="C36" s="214">
        <v>47.515000000000001</v>
      </c>
      <c r="D36" s="214">
        <v>43.395000000000003</v>
      </c>
      <c r="E36" s="214">
        <v>45.073999999999998</v>
      </c>
      <c r="F36" s="214">
        <v>50.136000000000003</v>
      </c>
      <c r="G36" s="214">
        <v>56.168999999999997</v>
      </c>
      <c r="H36" s="214">
        <v>61.79</v>
      </c>
      <c r="I36" s="214">
        <v>68.736000000000004</v>
      </c>
      <c r="J36" s="214">
        <v>73.063999999999993</v>
      </c>
      <c r="K36" s="214">
        <v>76.2</v>
      </c>
      <c r="L36" s="214">
        <v>74.638999999999996</v>
      </c>
      <c r="M36" s="214">
        <v>72.933000000000007</v>
      </c>
      <c r="N36" s="214">
        <v>67.991</v>
      </c>
      <c r="O36" s="214">
        <v>55.875</v>
      </c>
      <c r="P36" s="214">
        <v>46.994999999999997</v>
      </c>
      <c r="Q36" s="214">
        <v>40.674999999999997</v>
      </c>
      <c r="R36" s="214">
        <v>41.058</v>
      </c>
      <c r="S36" s="214">
        <v>46.901000000000003</v>
      </c>
      <c r="T36" s="214">
        <v>55.308</v>
      </c>
      <c r="U36" s="214">
        <v>59.920999999999999</v>
      </c>
      <c r="V36" s="214">
        <v>65.364999999999995</v>
      </c>
      <c r="W36" s="214">
        <v>68.099000000000004</v>
      </c>
      <c r="X36" s="214">
        <v>62.526000000000003</v>
      </c>
      <c r="Y36" s="214">
        <v>56.088000000000001</v>
      </c>
      <c r="Z36" s="214">
        <v>45.076999999999998</v>
      </c>
      <c r="AA36" s="214">
        <v>31.544</v>
      </c>
      <c r="AB36" s="214">
        <v>28.213999999999999</v>
      </c>
      <c r="AC36" s="214">
        <v>28.806999999999999</v>
      </c>
      <c r="AD36" s="214">
        <v>34.811999999999998</v>
      </c>
      <c r="AE36" s="214">
        <v>47.222000000000001</v>
      </c>
      <c r="AF36" s="214">
        <v>57.899000000000001</v>
      </c>
      <c r="AG36" s="214">
        <v>67.863</v>
      </c>
      <c r="AH36" s="214">
        <v>77.239000000000004</v>
      </c>
      <c r="AI36" s="214">
        <v>81.408000000000001</v>
      </c>
      <c r="AJ36" s="214">
        <v>81.543999999999997</v>
      </c>
      <c r="AK36" s="214">
        <v>80.706000000000003</v>
      </c>
      <c r="AL36" s="214">
        <v>77.945999999999998</v>
      </c>
      <c r="AM36" s="214">
        <v>67.778000000000006</v>
      </c>
      <c r="AN36" s="214">
        <v>54.789000000000001</v>
      </c>
      <c r="AO36" s="214">
        <v>58.1</v>
      </c>
      <c r="AP36" s="214">
        <v>65.277000000000001</v>
      </c>
      <c r="AQ36" s="214">
        <v>77.603999999999999</v>
      </c>
      <c r="AR36" s="214">
        <v>84.197000000000003</v>
      </c>
      <c r="AS36" s="214">
        <v>90.277000000000001</v>
      </c>
      <c r="AT36" s="214">
        <v>96.826999999999998</v>
      </c>
      <c r="AU36" s="214">
        <v>100.196</v>
      </c>
      <c r="AV36" s="214">
        <v>104.431</v>
      </c>
      <c r="AW36" s="214">
        <v>104.455</v>
      </c>
      <c r="AX36" s="214">
        <v>96.665000000000006</v>
      </c>
      <c r="AY36" s="214">
        <v>78.414000000000001</v>
      </c>
      <c r="AZ36" s="214">
        <v>64.796999999999997</v>
      </c>
      <c r="BA36" s="214">
        <v>66.378</v>
      </c>
      <c r="BB36" s="214">
        <v>72.734571428999999</v>
      </c>
      <c r="BC36" s="214">
        <v>79.026998710000001</v>
      </c>
      <c r="BD36" s="355">
        <v>85.315960000000004</v>
      </c>
      <c r="BE36" s="355">
        <v>91.022270000000006</v>
      </c>
      <c r="BF36" s="355">
        <v>95.264039999999994</v>
      </c>
      <c r="BG36" s="355">
        <v>97.79795</v>
      </c>
      <c r="BH36" s="355">
        <v>96.662319999999994</v>
      </c>
      <c r="BI36" s="355">
        <v>94.320819999999998</v>
      </c>
      <c r="BJ36" s="355">
        <v>84.469949999999997</v>
      </c>
      <c r="BK36" s="355">
        <v>68.185460000000006</v>
      </c>
      <c r="BL36" s="355">
        <v>58.09628</v>
      </c>
      <c r="BM36" s="355">
        <v>54.774990000000003</v>
      </c>
      <c r="BN36" s="355">
        <v>57.167679999999997</v>
      </c>
      <c r="BO36" s="355">
        <v>62.595399999999998</v>
      </c>
      <c r="BP36" s="355">
        <v>69.454689999999999</v>
      </c>
      <c r="BQ36" s="355">
        <v>75.277869999999993</v>
      </c>
      <c r="BR36" s="355">
        <v>80.2363</v>
      </c>
      <c r="BS36" s="355">
        <v>82.910480000000007</v>
      </c>
      <c r="BT36" s="355">
        <v>81.39555</v>
      </c>
      <c r="BU36" s="355">
        <v>77.936359999999993</v>
      </c>
      <c r="BV36" s="355">
        <v>67.794619999999995</v>
      </c>
    </row>
    <row r="37" spans="1:74" x14ac:dyDescent="0.2">
      <c r="A37" s="640" t="s">
        <v>1229</v>
      </c>
      <c r="B37" s="641" t="s">
        <v>1216</v>
      </c>
      <c r="C37" s="214">
        <v>28.986000000000001</v>
      </c>
      <c r="D37" s="214">
        <v>24.67</v>
      </c>
      <c r="E37" s="214">
        <v>26.734000000000002</v>
      </c>
      <c r="F37" s="214">
        <v>32.927</v>
      </c>
      <c r="G37" s="214">
        <v>41.36</v>
      </c>
      <c r="H37" s="214">
        <v>49.825000000000003</v>
      </c>
      <c r="I37" s="214">
        <v>57.963000000000001</v>
      </c>
      <c r="J37" s="214">
        <v>64.760000000000005</v>
      </c>
      <c r="K37" s="214">
        <v>65.096000000000004</v>
      </c>
      <c r="L37" s="214">
        <v>58.655999999999999</v>
      </c>
      <c r="M37" s="214">
        <v>48.018999999999998</v>
      </c>
      <c r="N37" s="214">
        <v>37.142000000000003</v>
      </c>
      <c r="O37" s="214">
        <v>31.102</v>
      </c>
      <c r="P37" s="214">
        <v>26.875</v>
      </c>
      <c r="Q37" s="214">
        <v>27.943000000000001</v>
      </c>
      <c r="R37" s="214">
        <v>35.119</v>
      </c>
      <c r="S37" s="214">
        <v>44.92</v>
      </c>
      <c r="T37" s="214">
        <v>52.84</v>
      </c>
      <c r="U37" s="214">
        <v>60.1</v>
      </c>
      <c r="V37" s="214">
        <v>68.088999999999999</v>
      </c>
      <c r="W37" s="214">
        <v>69.594999999999999</v>
      </c>
      <c r="X37" s="214">
        <v>62.18</v>
      </c>
      <c r="Y37" s="214">
        <v>49.973999999999997</v>
      </c>
      <c r="Z37" s="214">
        <v>38.058999999999997</v>
      </c>
      <c r="AA37" s="214">
        <v>28.135000000000002</v>
      </c>
      <c r="AB37" s="214">
        <v>24.370999999999999</v>
      </c>
      <c r="AC37" s="214">
        <v>26.306999999999999</v>
      </c>
      <c r="AD37" s="214">
        <v>33.110999999999997</v>
      </c>
      <c r="AE37" s="214">
        <v>42.067</v>
      </c>
      <c r="AF37" s="214">
        <v>52.347000000000001</v>
      </c>
      <c r="AG37" s="214">
        <v>62.920999999999999</v>
      </c>
      <c r="AH37" s="214">
        <v>71.977000000000004</v>
      </c>
      <c r="AI37" s="214">
        <v>72.403000000000006</v>
      </c>
      <c r="AJ37" s="214">
        <v>66.212999999999994</v>
      </c>
      <c r="AK37" s="214">
        <v>54.15</v>
      </c>
      <c r="AL37" s="214">
        <v>41.947000000000003</v>
      </c>
      <c r="AM37" s="214">
        <v>32.993000000000002</v>
      </c>
      <c r="AN37" s="214">
        <v>29.279</v>
      </c>
      <c r="AO37" s="214">
        <v>32.46</v>
      </c>
      <c r="AP37" s="214">
        <v>41.834000000000003</v>
      </c>
      <c r="AQ37" s="214">
        <v>50.808</v>
      </c>
      <c r="AR37" s="214">
        <v>59.423000000000002</v>
      </c>
      <c r="AS37" s="214">
        <v>66.415000000000006</v>
      </c>
      <c r="AT37" s="214">
        <v>74.364000000000004</v>
      </c>
      <c r="AU37" s="214">
        <v>76.516999999999996</v>
      </c>
      <c r="AV37" s="214">
        <v>70.694999999999993</v>
      </c>
      <c r="AW37" s="214">
        <v>58.305999999999997</v>
      </c>
      <c r="AX37" s="214">
        <v>46.137</v>
      </c>
      <c r="AY37" s="214">
        <v>33.597999999999999</v>
      </c>
      <c r="AZ37" s="214">
        <v>29.652000000000001</v>
      </c>
      <c r="BA37" s="214">
        <v>32.39</v>
      </c>
      <c r="BB37" s="214">
        <v>38.573087143000002</v>
      </c>
      <c r="BC37" s="214">
        <v>47.732694242000001</v>
      </c>
      <c r="BD37" s="355">
        <v>56.108440000000002</v>
      </c>
      <c r="BE37" s="355">
        <v>63.55809</v>
      </c>
      <c r="BF37" s="355">
        <v>70.510459999999995</v>
      </c>
      <c r="BG37" s="355">
        <v>71.155019999999993</v>
      </c>
      <c r="BH37" s="355">
        <v>65.429509999999993</v>
      </c>
      <c r="BI37" s="355">
        <v>54.315829999999998</v>
      </c>
      <c r="BJ37" s="355">
        <v>42.66722</v>
      </c>
      <c r="BK37" s="355">
        <v>37.285179999999997</v>
      </c>
      <c r="BL37" s="355">
        <v>33.927219999999998</v>
      </c>
      <c r="BM37" s="355">
        <v>36.287320000000001</v>
      </c>
      <c r="BN37" s="355">
        <v>43.237369999999999</v>
      </c>
      <c r="BO37" s="355">
        <v>51.662489999999998</v>
      </c>
      <c r="BP37" s="355">
        <v>59.76858</v>
      </c>
      <c r="BQ37" s="355">
        <v>66.977119999999999</v>
      </c>
      <c r="BR37" s="355">
        <v>73.696330000000003</v>
      </c>
      <c r="BS37" s="355">
        <v>74.139129999999994</v>
      </c>
      <c r="BT37" s="355">
        <v>68.244050000000001</v>
      </c>
      <c r="BU37" s="355">
        <v>57.001220000000004</v>
      </c>
      <c r="BV37" s="355">
        <v>45.224449999999997</v>
      </c>
    </row>
    <row r="38" spans="1:74" x14ac:dyDescent="0.2">
      <c r="A38" s="640" t="s">
        <v>974</v>
      </c>
      <c r="B38" s="641" t="s">
        <v>1217</v>
      </c>
      <c r="C38" s="214">
        <v>16.791</v>
      </c>
      <c r="D38" s="214">
        <v>15.186999999999999</v>
      </c>
      <c r="E38" s="214">
        <v>15.927</v>
      </c>
      <c r="F38" s="214">
        <v>15.676</v>
      </c>
      <c r="G38" s="214">
        <v>15.379</v>
      </c>
      <c r="H38" s="214">
        <v>16.521999999999998</v>
      </c>
      <c r="I38" s="214">
        <v>16.779</v>
      </c>
      <c r="J38" s="214">
        <v>16.609000000000002</v>
      </c>
      <c r="K38" s="214">
        <v>15.96</v>
      </c>
      <c r="L38" s="214">
        <v>13.811</v>
      </c>
      <c r="M38" s="214">
        <v>13.494999999999999</v>
      </c>
      <c r="N38" s="214">
        <v>12.739000000000001</v>
      </c>
      <c r="O38" s="214">
        <v>13.709</v>
      </c>
      <c r="P38" s="214">
        <v>13.778</v>
      </c>
      <c r="Q38" s="214">
        <v>13.045999999999999</v>
      </c>
      <c r="R38" s="214">
        <v>14.324</v>
      </c>
      <c r="S38" s="214">
        <v>15.89</v>
      </c>
      <c r="T38" s="214">
        <v>17.225000000000001</v>
      </c>
      <c r="U38" s="214">
        <v>19.001000000000001</v>
      </c>
      <c r="V38" s="214">
        <v>18.832999999999998</v>
      </c>
      <c r="W38" s="214">
        <v>18.355</v>
      </c>
      <c r="X38" s="214">
        <v>17.646000000000001</v>
      </c>
      <c r="Y38" s="214">
        <v>18.094999999999999</v>
      </c>
      <c r="Z38" s="214">
        <v>14.471</v>
      </c>
      <c r="AA38" s="214">
        <v>13.792</v>
      </c>
      <c r="AB38" s="214">
        <v>13.257</v>
      </c>
      <c r="AC38" s="214">
        <v>13.984999999999999</v>
      </c>
      <c r="AD38" s="214">
        <v>15.433</v>
      </c>
      <c r="AE38" s="214">
        <v>16.707999999999998</v>
      </c>
      <c r="AF38" s="214">
        <v>15.77</v>
      </c>
      <c r="AG38" s="214">
        <v>17.657</v>
      </c>
      <c r="AH38" s="214">
        <v>19.440999999999999</v>
      </c>
      <c r="AI38" s="214">
        <v>20.387</v>
      </c>
      <c r="AJ38" s="214">
        <v>21.152999999999999</v>
      </c>
      <c r="AK38" s="214">
        <v>21.283000000000001</v>
      </c>
      <c r="AL38" s="214">
        <v>20.608000000000001</v>
      </c>
      <c r="AM38" s="214">
        <v>20.568000000000001</v>
      </c>
      <c r="AN38" s="214">
        <v>18.896999999999998</v>
      </c>
      <c r="AO38" s="214">
        <v>17.163</v>
      </c>
      <c r="AP38" s="214">
        <v>18.209</v>
      </c>
      <c r="AQ38" s="214">
        <v>19.510000000000002</v>
      </c>
      <c r="AR38" s="214">
        <v>20.509</v>
      </c>
      <c r="AS38" s="214">
        <v>21.024000000000001</v>
      </c>
      <c r="AT38" s="214">
        <v>19.468</v>
      </c>
      <c r="AU38" s="214">
        <v>18.998999999999999</v>
      </c>
      <c r="AV38" s="214">
        <v>18.827999999999999</v>
      </c>
      <c r="AW38" s="214">
        <v>20.143000000000001</v>
      </c>
      <c r="AX38" s="214">
        <v>20.542999999999999</v>
      </c>
      <c r="AY38" s="214">
        <v>19.657</v>
      </c>
      <c r="AZ38" s="214">
        <v>20.579000000000001</v>
      </c>
      <c r="BA38" s="214">
        <v>20.401</v>
      </c>
      <c r="BB38" s="214">
        <v>20.856590000000001</v>
      </c>
      <c r="BC38" s="214">
        <v>21.48677</v>
      </c>
      <c r="BD38" s="355">
        <v>21.801590000000001</v>
      </c>
      <c r="BE38" s="355">
        <v>22.527049999999999</v>
      </c>
      <c r="BF38" s="355">
        <v>22.073499999999999</v>
      </c>
      <c r="BG38" s="355">
        <v>21.620570000000001</v>
      </c>
      <c r="BH38" s="355">
        <v>20.933710000000001</v>
      </c>
      <c r="BI38" s="355">
        <v>20.91319</v>
      </c>
      <c r="BJ38" s="355">
        <v>20.110119999999998</v>
      </c>
      <c r="BK38" s="355">
        <v>20.384679999999999</v>
      </c>
      <c r="BL38" s="355">
        <v>19.146100000000001</v>
      </c>
      <c r="BM38" s="355">
        <v>18.736989999999999</v>
      </c>
      <c r="BN38" s="355">
        <v>19.32217</v>
      </c>
      <c r="BO38" s="355">
        <v>20.447040000000001</v>
      </c>
      <c r="BP38" s="355">
        <v>21.184290000000001</v>
      </c>
      <c r="BQ38" s="355">
        <v>22.228580000000001</v>
      </c>
      <c r="BR38" s="355">
        <v>22.060659999999999</v>
      </c>
      <c r="BS38" s="355">
        <v>21.834689999999998</v>
      </c>
      <c r="BT38" s="355">
        <v>21.345490000000002</v>
      </c>
      <c r="BU38" s="355">
        <v>21.550280000000001</v>
      </c>
      <c r="BV38" s="355">
        <v>20.947579999999999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2"/>
      <c r="AZ39" s="752"/>
      <c r="BA39" s="752"/>
      <c r="BB39" s="752"/>
      <c r="BC39" s="752"/>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736</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c r="BC40" s="642"/>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663</v>
      </c>
      <c r="B41" s="179" t="s">
        <v>560</v>
      </c>
      <c r="C41" s="214">
        <v>14.374064000000001</v>
      </c>
      <c r="D41" s="214">
        <v>14.615379000000001</v>
      </c>
      <c r="E41" s="214">
        <v>14.476290000000001</v>
      </c>
      <c r="F41" s="214">
        <v>14.609432999999999</v>
      </c>
      <c r="G41" s="214">
        <v>15.096677</v>
      </c>
      <c r="H41" s="214">
        <v>15.636533</v>
      </c>
      <c r="I41" s="214">
        <v>15.665290000000001</v>
      </c>
      <c r="J41" s="214">
        <v>15.324579999999999</v>
      </c>
      <c r="K41" s="214">
        <v>14.910133</v>
      </c>
      <c r="L41" s="214">
        <v>14.843451</v>
      </c>
      <c r="M41" s="214">
        <v>15.0853</v>
      </c>
      <c r="N41" s="214">
        <v>15.330225</v>
      </c>
      <c r="O41" s="214">
        <v>14.567225000000001</v>
      </c>
      <c r="P41" s="214">
        <v>14.230357</v>
      </c>
      <c r="Q41" s="214">
        <v>14.702612</v>
      </c>
      <c r="R41" s="214">
        <v>14.864433</v>
      </c>
      <c r="S41" s="214">
        <v>15.304838</v>
      </c>
      <c r="T41" s="214">
        <v>15.833033</v>
      </c>
      <c r="U41" s="214">
        <v>16.041677</v>
      </c>
      <c r="V41" s="214">
        <v>15.793193</v>
      </c>
      <c r="W41" s="214">
        <v>15.6358</v>
      </c>
      <c r="X41" s="214">
        <v>14.991129000000001</v>
      </c>
      <c r="Y41" s="214">
        <v>15.632966</v>
      </c>
      <c r="Z41" s="214">
        <v>16.069289999999999</v>
      </c>
      <c r="AA41" s="214">
        <v>15.311064</v>
      </c>
      <c r="AB41" s="214">
        <v>15.127571</v>
      </c>
      <c r="AC41" s="214">
        <v>15.115741</v>
      </c>
      <c r="AD41" s="214">
        <v>15.864133000000001</v>
      </c>
      <c r="AE41" s="214">
        <v>15.945548</v>
      </c>
      <c r="AF41" s="214">
        <v>15.817299999999999</v>
      </c>
      <c r="AG41" s="214">
        <v>16.534451000000001</v>
      </c>
      <c r="AH41" s="214">
        <v>16.460353999999999</v>
      </c>
      <c r="AI41" s="214">
        <v>16.073499999999999</v>
      </c>
      <c r="AJ41" s="214">
        <v>15.361032</v>
      </c>
      <c r="AK41" s="214">
        <v>16.043433</v>
      </c>
      <c r="AL41" s="214">
        <v>16.469031999999999</v>
      </c>
      <c r="AM41" s="214">
        <v>15.492806</v>
      </c>
      <c r="AN41" s="214">
        <v>15.414427999999999</v>
      </c>
      <c r="AO41" s="214">
        <v>15.657482999999999</v>
      </c>
      <c r="AP41" s="214">
        <v>16.2989</v>
      </c>
      <c r="AQ41" s="214">
        <v>16.435451</v>
      </c>
      <c r="AR41" s="214">
        <v>16.694732999999999</v>
      </c>
      <c r="AS41" s="214">
        <v>16.884160999999999</v>
      </c>
      <c r="AT41" s="214">
        <v>16.661515999999999</v>
      </c>
      <c r="AU41" s="214">
        <v>16.174033000000001</v>
      </c>
      <c r="AV41" s="214">
        <v>15.465032000000001</v>
      </c>
      <c r="AW41" s="214">
        <v>16.4894</v>
      </c>
      <c r="AX41" s="214">
        <v>16.765355</v>
      </c>
      <c r="AY41" s="214">
        <v>15.993741999999999</v>
      </c>
      <c r="AZ41" s="214">
        <v>15.883759</v>
      </c>
      <c r="BA41" s="214">
        <v>16.105</v>
      </c>
      <c r="BB41" s="214">
        <v>16.083466667</v>
      </c>
      <c r="BC41" s="214">
        <v>16.285553226000001</v>
      </c>
      <c r="BD41" s="355">
        <v>16.8262</v>
      </c>
      <c r="BE41" s="355">
        <v>17.105149999999998</v>
      </c>
      <c r="BF41" s="355">
        <v>16.91949</v>
      </c>
      <c r="BG41" s="355">
        <v>16.54691</v>
      </c>
      <c r="BH41" s="355">
        <v>15.995570000000001</v>
      </c>
      <c r="BI41" s="355">
        <v>16.60389</v>
      </c>
      <c r="BJ41" s="355">
        <v>16.936579999999999</v>
      </c>
      <c r="BK41" s="355">
        <v>15.97986</v>
      </c>
      <c r="BL41" s="355">
        <v>15.85721</v>
      </c>
      <c r="BM41" s="355">
        <v>16.147269999999999</v>
      </c>
      <c r="BN41" s="355">
        <v>16.39414</v>
      </c>
      <c r="BO41" s="355">
        <v>16.475149999999999</v>
      </c>
      <c r="BP41" s="355">
        <v>16.825379999999999</v>
      </c>
      <c r="BQ41" s="355">
        <v>17.04026</v>
      </c>
      <c r="BR41" s="355">
        <v>16.865459999999999</v>
      </c>
      <c r="BS41" s="355">
        <v>16.605930000000001</v>
      </c>
      <c r="BT41" s="355">
        <v>16.02103</v>
      </c>
      <c r="BU41" s="355">
        <v>16.631460000000001</v>
      </c>
      <c r="BV41" s="355">
        <v>16.928940000000001</v>
      </c>
    </row>
    <row r="42" spans="1:74" ht="11.1" customHeight="1" x14ac:dyDescent="0.2">
      <c r="A42" s="640" t="s">
        <v>1243</v>
      </c>
      <c r="B42" s="641" t="s">
        <v>1236</v>
      </c>
      <c r="C42" s="214">
        <v>0.51235399999999998</v>
      </c>
      <c r="D42" s="214">
        <v>0.53179200000000004</v>
      </c>
      <c r="E42" s="214">
        <v>0.44483800000000001</v>
      </c>
      <c r="F42" s="214">
        <v>0.45143299999999997</v>
      </c>
      <c r="G42" s="214">
        <v>0.43248300000000001</v>
      </c>
      <c r="H42" s="214">
        <v>0.44209999999999999</v>
      </c>
      <c r="I42" s="214">
        <v>0.43864399999999998</v>
      </c>
      <c r="J42" s="214">
        <v>0.43641799999999997</v>
      </c>
      <c r="K42" s="214">
        <v>0.52346599999999999</v>
      </c>
      <c r="L42" s="214">
        <v>0.621838</v>
      </c>
      <c r="M42" s="214">
        <v>0.62746599999999997</v>
      </c>
      <c r="N42" s="214">
        <v>0.64612800000000004</v>
      </c>
      <c r="O42" s="214">
        <v>0.54328900000000002</v>
      </c>
      <c r="P42" s="214">
        <v>0.50632100000000002</v>
      </c>
      <c r="Q42" s="214">
        <v>0.49028899999999997</v>
      </c>
      <c r="R42" s="214">
        <v>0.429232</v>
      </c>
      <c r="S42" s="214">
        <v>0.37948300000000001</v>
      </c>
      <c r="T42" s="214">
        <v>0.42570000000000002</v>
      </c>
      <c r="U42" s="214">
        <v>0.426676</v>
      </c>
      <c r="V42" s="214">
        <v>0.44386999999999999</v>
      </c>
      <c r="W42" s="214">
        <v>0.56043299999999996</v>
      </c>
      <c r="X42" s="214">
        <v>0.56683799999999995</v>
      </c>
      <c r="Y42" s="214">
        <v>0.59526599999999996</v>
      </c>
      <c r="Z42" s="214">
        <v>0.58877400000000002</v>
      </c>
      <c r="AA42" s="214">
        <v>0.52396699999999996</v>
      </c>
      <c r="AB42" s="214">
        <v>0.53085599999999999</v>
      </c>
      <c r="AC42" s="214">
        <v>0.49490200000000001</v>
      </c>
      <c r="AD42" s="214">
        <v>0.43256600000000001</v>
      </c>
      <c r="AE42" s="214">
        <v>0.43212800000000001</v>
      </c>
      <c r="AF42" s="214">
        <v>0.43076599999999998</v>
      </c>
      <c r="AG42" s="214">
        <v>0.41367700000000002</v>
      </c>
      <c r="AH42" s="214">
        <v>0.42438700000000001</v>
      </c>
      <c r="AI42" s="214">
        <v>0.54323299999999997</v>
      </c>
      <c r="AJ42" s="214">
        <v>0.59357899999999997</v>
      </c>
      <c r="AK42" s="214">
        <v>0.65823200000000004</v>
      </c>
      <c r="AL42" s="214">
        <v>0.65906299999999995</v>
      </c>
      <c r="AM42" s="214">
        <v>0.58670900000000004</v>
      </c>
      <c r="AN42" s="214">
        <v>0.54417800000000005</v>
      </c>
      <c r="AO42" s="214">
        <v>0.49364400000000003</v>
      </c>
      <c r="AP42" s="214">
        <v>0.40506599999999998</v>
      </c>
      <c r="AQ42" s="214">
        <v>0.39341900000000002</v>
      </c>
      <c r="AR42" s="214">
        <v>0.41389900000000002</v>
      </c>
      <c r="AS42" s="214">
        <v>0.43174200000000001</v>
      </c>
      <c r="AT42" s="214">
        <v>0.44887100000000002</v>
      </c>
      <c r="AU42" s="214">
        <v>0.54569999999999996</v>
      </c>
      <c r="AV42" s="214">
        <v>0.60296799999999995</v>
      </c>
      <c r="AW42" s="214">
        <v>0.67616699999999996</v>
      </c>
      <c r="AX42" s="214">
        <v>0.64935500000000002</v>
      </c>
      <c r="AY42" s="214">
        <v>0.66829099999999997</v>
      </c>
      <c r="AZ42" s="214">
        <v>0.56741399999999997</v>
      </c>
      <c r="BA42" s="214">
        <v>0.48712899999999998</v>
      </c>
      <c r="BB42" s="214">
        <v>0.43474249999999998</v>
      </c>
      <c r="BC42" s="214">
        <v>0.41840919999999998</v>
      </c>
      <c r="BD42" s="355">
        <v>0.4394091</v>
      </c>
      <c r="BE42" s="355">
        <v>0.43950329999999999</v>
      </c>
      <c r="BF42" s="355">
        <v>0.45881519999999998</v>
      </c>
      <c r="BG42" s="355">
        <v>0.51844270000000003</v>
      </c>
      <c r="BH42" s="355">
        <v>0.57027369999999999</v>
      </c>
      <c r="BI42" s="355">
        <v>0.61853619999999998</v>
      </c>
      <c r="BJ42" s="355">
        <v>0.60789839999999995</v>
      </c>
      <c r="BK42" s="355">
        <v>0.56522030000000001</v>
      </c>
      <c r="BL42" s="355">
        <v>0.53632190000000002</v>
      </c>
      <c r="BM42" s="355">
        <v>0.48371069999999999</v>
      </c>
      <c r="BN42" s="355">
        <v>0.43729499999999999</v>
      </c>
      <c r="BO42" s="355">
        <v>0.42910150000000002</v>
      </c>
      <c r="BP42" s="355">
        <v>0.44331419999999999</v>
      </c>
      <c r="BQ42" s="355">
        <v>0.43728280000000003</v>
      </c>
      <c r="BR42" s="355">
        <v>0.4538972</v>
      </c>
      <c r="BS42" s="355">
        <v>0.51487729999999998</v>
      </c>
      <c r="BT42" s="355">
        <v>0.57080169999999997</v>
      </c>
      <c r="BU42" s="355">
        <v>0.62010430000000005</v>
      </c>
      <c r="BV42" s="355">
        <v>0.60472420000000005</v>
      </c>
    </row>
    <row r="43" spans="1:74" ht="11.1" customHeight="1" x14ac:dyDescent="0.2">
      <c r="A43" s="61" t="s">
        <v>1129</v>
      </c>
      <c r="B43" s="179" t="s">
        <v>561</v>
      </c>
      <c r="C43" s="214">
        <v>0.98</v>
      </c>
      <c r="D43" s="214">
        <v>1.015034</v>
      </c>
      <c r="E43" s="214">
        <v>1.021193</v>
      </c>
      <c r="F43" s="214">
        <v>1.036</v>
      </c>
      <c r="G43" s="214">
        <v>1.059258</v>
      </c>
      <c r="H43" s="214">
        <v>1.094733</v>
      </c>
      <c r="I43" s="214">
        <v>1.074354</v>
      </c>
      <c r="J43" s="214">
        <v>1.092387</v>
      </c>
      <c r="K43" s="214">
        <v>1.0530999999999999</v>
      </c>
      <c r="L43" s="214">
        <v>1.075871</v>
      </c>
      <c r="M43" s="214">
        <v>1.0629660000000001</v>
      </c>
      <c r="N43" s="214">
        <v>1.046451</v>
      </c>
      <c r="O43" s="214">
        <v>1.004419</v>
      </c>
      <c r="P43" s="214">
        <v>1.0441780000000001</v>
      </c>
      <c r="Q43" s="214">
        <v>1.075774</v>
      </c>
      <c r="R43" s="214">
        <v>1.093566</v>
      </c>
      <c r="S43" s="214">
        <v>1.1223540000000001</v>
      </c>
      <c r="T43" s="214">
        <v>1.1376999999999999</v>
      </c>
      <c r="U43" s="214">
        <v>1.1490959999999999</v>
      </c>
      <c r="V43" s="214">
        <v>1.1790959999999999</v>
      </c>
      <c r="W43" s="214">
        <v>1.1344000000000001</v>
      </c>
      <c r="X43" s="214">
        <v>1.145322</v>
      </c>
      <c r="Y43" s="214">
        <v>1.1496</v>
      </c>
      <c r="Z43" s="214">
        <v>1.1417409999999999</v>
      </c>
      <c r="AA43" s="214">
        <v>1.067677</v>
      </c>
      <c r="AB43" s="214">
        <v>1.0858209999999999</v>
      </c>
      <c r="AC43" s="214">
        <v>1.118096</v>
      </c>
      <c r="AD43" s="214">
        <v>1.1534329999999999</v>
      </c>
      <c r="AE43" s="214">
        <v>1.1652579999999999</v>
      </c>
      <c r="AF43" s="214">
        <v>1.169233</v>
      </c>
      <c r="AG43" s="214">
        <v>1.172032</v>
      </c>
      <c r="AH43" s="214">
        <v>1.1677090000000001</v>
      </c>
      <c r="AI43" s="214">
        <v>1.1371659999999999</v>
      </c>
      <c r="AJ43" s="214">
        <v>1.138774</v>
      </c>
      <c r="AK43" s="214">
        <v>1.1353</v>
      </c>
      <c r="AL43" s="214">
        <v>1.1526449999999999</v>
      </c>
      <c r="AM43" s="214">
        <v>1.0926769999999999</v>
      </c>
      <c r="AN43" s="214">
        <v>1.1194999999999999</v>
      </c>
      <c r="AO43" s="214">
        <v>1.1384829999999999</v>
      </c>
      <c r="AP43" s="214">
        <v>1.1654329999999999</v>
      </c>
      <c r="AQ43" s="214">
        <v>1.1671290000000001</v>
      </c>
      <c r="AR43" s="214">
        <v>1.2006330000000001</v>
      </c>
      <c r="AS43" s="214">
        <v>1.21271</v>
      </c>
      <c r="AT43" s="214">
        <v>1.188097</v>
      </c>
      <c r="AU43" s="214">
        <v>1.18</v>
      </c>
      <c r="AV43" s="214">
        <v>1.1786129999999999</v>
      </c>
      <c r="AW43" s="214">
        <v>1.1556999999999999</v>
      </c>
      <c r="AX43" s="214">
        <v>1.169419</v>
      </c>
      <c r="AY43" s="214">
        <v>1.115032</v>
      </c>
      <c r="AZ43" s="214">
        <v>1.1553100000000001</v>
      </c>
      <c r="BA43" s="214">
        <v>1.1692899999999999</v>
      </c>
      <c r="BB43" s="214">
        <v>1.1980195667</v>
      </c>
      <c r="BC43" s="214">
        <v>1.2261018387</v>
      </c>
      <c r="BD43" s="355">
        <v>1.255817</v>
      </c>
      <c r="BE43" s="355">
        <v>1.2679800000000001</v>
      </c>
      <c r="BF43" s="355">
        <v>1.265639</v>
      </c>
      <c r="BG43" s="355">
        <v>1.2532559999999999</v>
      </c>
      <c r="BH43" s="355">
        <v>1.244651</v>
      </c>
      <c r="BI43" s="355">
        <v>1.2465869999999999</v>
      </c>
      <c r="BJ43" s="355">
        <v>1.2405809999999999</v>
      </c>
      <c r="BK43" s="355">
        <v>1.186293</v>
      </c>
      <c r="BL43" s="355">
        <v>1.190223</v>
      </c>
      <c r="BM43" s="355">
        <v>1.2383949999999999</v>
      </c>
      <c r="BN43" s="355">
        <v>1.254572</v>
      </c>
      <c r="BO43" s="355">
        <v>1.2537860000000001</v>
      </c>
      <c r="BP43" s="355">
        <v>1.2769809999999999</v>
      </c>
      <c r="BQ43" s="355">
        <v>1.287372</v>
      </c>
      <c r="BR43" s="355">
        <v>1.2829390000000001</v>
      </c>
      <c r="BS43" s="355">
        <v>1.2682370000000001</v>
      </c>
      <c r="BT43" s="355">
        <v>1.258586</v>
      </c>
      <c r="BU43" s="355">
        <v>1.2660119999999999</v>
      </c>
      <c r="BV43" s="355">
        <v>1.2539579999999999</v>
      </c>
    </row>
    <row r="44" spans="1:74" ht="11.1" customHeight="1" x14ac:dyDescent="0.2">
      <c r="A44" s="61" t="s">
        <v>981</v>
      </c>
      <c r="B44" s="641" t="s">
        <v>562</v>
      </c>
      <c r="C44" s="214">
        <v>0.411935</v>
      </c>
      <c r="D44" s="214">
        <v>0.27761999999999998</v>
      </c>
      <c r="E44" s="214">
        <v>0.35548299999999999</v>
      </c>
      <c r="F44" s="214">
        <v>0.6694</v>
      </c>
      <c r="G44" s="214">
        <v>0.75677399999999995</v>
      </c>
      <c r="H44" s="214">
        <v>0.68513299999999999</v>
      </c>
      <c r="I44" s="214">
        <v>0.657161</v>
      </c>
      <c r="J44" s="214">
        <v>0.61606399999999994</v>
      </c>
      <c r="K44" s="214">
        <v>0.60903300000000005</v>
      </c>
      <c r="L44" s="214">
        <v>0.51938700000000004</v>
      </c>
      <c r="M44" s="214">
        <v>0.51419999999999999</v>
      </c>
      <c r="N44" s="214">
        <v>0.63764500000000002</v>
      </c>
      <c r="O44" s="214">
        <v>0.415161</v>
      </c>
      <c r="P44" s="214">
        <v>0.52275000000000005</v>
      </c>
      <c r="Q44" s="214">
        <v>0.47251599999999999</v>
      </c>
      <c r="R44" s="214">
        <v>0.530833</v>
      </c>
      <c r="S44" s="214">
        <v>0.79967699999999997</v>
      </c>
      <c r="T44" s="214">
        <v>0.63756599999999997</v>
      </c>
      <c r="U44" s="214">
        <v>0.68080600000000002</v>
      </c>
      <c r="V44" s="214">
        <v>0.76109599999999999</v>
      </c>
      <c r="W44" s="214">
        <v>0.564133</v>
      </c>
      <c r="X44" s="214">
        <v>0.48074099999999997</v>
      </c>
      <c r="Y44" s="214">
        <v>0.31753300000000001</v>
      </c>
      <c r="Z44" s="214">
        <v>0.39838699999999999</v>
      </c>
      <c r="AA44" s="214">
        <v>0.17857999999999999</v>
      </c>
      <c r="AB44" s="214">
        <v>0.129857</v>
      </c>
      <c r="AC44" s="214">
        <v>0.44748300000000002</v>
      </c>
      <c r="AD44" s="214">
        <v>0.33133299999999999</v>
      </c>
      <c r="AE44" s="214">
        <v>0.55432199999999998</v>
      </c>
      <c r="AF44" s="214">
        <v>0.63506600000000002</v>
      </c>
      <c r="AG44" s="214">
        <v>0.50125799999999998</v>
      </c>
      <c r="AH44" s="214">
        <v>0.43154799999999999</v>
      </c>
      <c r="AI44" s="214">
        <v>0.28860000000000002</v>
      </c>
      <c r="AJ44" s="214">
        <v>0.116032</v>
      </c>
      <c r="AK44" s="214">
        <v>0.50853300000000001</v>
      </c>
      <c r="AL44" s="214">
        <v>0.73009599999999997</v>
      </c>
      <c r="AM44" s="214">
        <v>0.20103199999999999</v>
      </c>
      <c r="AN44" s="214">
        <v>0.239928</v>
      </c>
      <c r="AO44" s="214">
        <v>0.27670899999999998</v>
      </c>
      <c r="AP44" s="214">
        <v>0.281366</v>
      </c>
      <c r="AQ44" s="214">
        <v>0.23377400000000001</v>
      </c>
      <c r="AR44" s="214">
        <v>0.130633</v>
      </c>
      <c r="AS44" s="214">
        <v>0.31038700000000002</v>
      </c>
      <c r="AT44" s="214">
        <v>0.36480699999999999</v>
      </c>
      <c r="AU44" s="214">
        <v>0.46960000000000002</v>
      </c>
      <c r="AV44" s="214">
        <v>0.407032</v>
      </c>
      <c r="AW44" s="214">
        <v>0.26586700000000002</v>
      </c>
      <c r="AX44" s="214">
        <v>0.131548</v>
      </c>
      <c r="AY44" s="214">
        <v>0.14122599999999999</v>
      </c>
      <c r="AZ44" s="214">
        <v>0.12475899999999999</v>
      </c>
      <c r="BA44" s="214">
        <v>0.30838700000000002</v>
      </c>
      <c r="BB44" s="214">
        <v>0.32996294714000002</v>
      </c>
      <c r="BC44" s="214">
        <v>0.34497638815999998</v>
      </c>
      <c r="BD44" s="355">
        <v>0.3077491</v>
      </c>
      <c r="BE44" s="355">
        <v>0.34653909999999999</v>
      </c>
      <c r="BF44" s="355">
        <v>0.37623450000000003</v>
      </c>
      <c r="BG44" s="355">
        <v>0.34199879999999999</v>
      </c>
      <c r="BH44" s="355">
        <v>0.23342099999999999</v>
      </c>
      <c r="BI44" s="355">
        <v>0.2912846</v>
      </c>
      <c r="BJ44" s="355">
        <v>0.37434030000000001</v>
      </c>
      <c r="BK44" s="355">
        <v>0.13405349999999999</v>
      </c>
      <c r="BL44" s="355">
        <v>0.1938204</v>
      </c>
      <c r="BM44" s="355">
        <v>0.2462934</v>
      </c>
      <c r="BN44" s="355">
        <v>0.27939750000000002</v>
      </c>
      <c r="BO44" s="355">
        <v>0.39936179999999999</v>
      </c>
      <c r="BP44" s="355">
        <v>0.3424951</v>
      </c>
      <c r="BQ44" s="355">
        <v>0.3679926</v>
      </c>
      <c r="BR44" s="355">
        <v>0.39286769999999999</v>
      </c>
      <c r="BS44" s="355">
        <v>0.35655949999999997</v>
      </c>
      <c r="BT44" s="355">
        <v>0.25034450000000003</v>
      </c>
      <c r="BU44" s="355">
        <v>0.30573470000000003</v>
      </c>
      <c r="BV44" s="355">
        <v>0.38969609999999999</v>
      </c>
    </row>
    <row r="45" spans="1:74" ht="11.1" customHeight="1" x14ac:dyDescent="0.2">
      <c r="A45" s="61" t="s">
        <v>982</v>
      </c>
      <c r="B45" s="179" t="s">
        <v>1034</v>
      </c>
      <c r="C45" s="214">
        <v>0.26267699999999999</v>
      </c>
      <c r="D45" s="214">
        <v>0.333069</v>
      </c>
      <c r="E45" s="214">
        <v>0.63241899999999995</v>
      </c>
      <c r="F45" s="214">
        <v>0.50193299999999996</v>
      </c>
      <c r="G45" s="214">
        <v>0.50090299999999999</v>
      </c>
      <c r="H45" s="214">
        <v>0.40213300000000002</v>
      </c>
      <c r="I45" s="214">
        <v>0.41754799999999997</v>
      </c>
      <c r="J45" s="214">
        <v>0.72767700000000002</v>
      </c>
      <c r="K45" s="214">
        <v>0.3402</v>
      </c>
      <c r="L45" s="214">
        <v>0.40138699999999999</v>
      </c>
      <c r="M45" s="214">
        <v>0.17003299999999999</v>
      </c>
      <c r="N45" s="214">
        <v>-5.6000000000000001E-2</v>
      </c>
      <c r="O45" s="214">
        <v>0.30670900000000001</v>
      </c>
      <c r="P45" s="214">
        <v>0.70353500000000002</v>
      </c>
      <c r="Q45" s="214">
        <v>0.55938699999999997</v>
      </c>
      <c r="R45" s="214">
        <v>0.71676600000000001</v>
      </c>
      <c r="S45" s="214">
        <v>0.76029000000000002</v>
      </c>
      <c r="T45" s="214">
        <v>0.66726600000000003</v>
      </c>
      <c r="U45" s="214">
        <v>0.52832199999999996</v>
      </c>
      <c r="V45" s="214">
        <v>0.53041899999999997</v>
      </c>
      <c r="W45" s="214">
        <v>0.307</v>
      </c>
      <c r="X45" s="214">
        <v>0.77235399999999998</v>
      </c>
      <c r="Y45" s="214">
        <v>0.46789999999999998</v>
      </c>
      <c r="Z45" s="214">
        <v>0.250612</v>
      </c>
      <c r="AA45" s="214">
        <v>0.16545099999999999</v>
      </c>
      <c r="AB45" s="214">
        <v>0.57403499999999996</v>
      </c>
      <c r="AC45" s="214">
        <v>0.91048300000000004</v>
      </c>
      <c r="AD45" s="214">
        <v>1.0444</v>
      </c>
      <c r="AE45" s="214">
        <v>1.041709</v>
      </c>
      <c r="AF45" s="214">
        <v>0.922933</v>
      </c>
      <c r="AG45" s="214">
        <v>0.94122499999999998</v>
      </c>
      <c r="AH45" s="214">
        <v>0.84074099999999996</v>
      </c>
      <c r="AI45" s="214">
        <v>0.59953299999999998</v>
      </c>
      <c r="AJ45" s="214">
        <v>0.78064500000000003</v>
      </c>
      <c r="AK45" s="214">
        <v>5.6633000000000003E-2</v>
      </c>
      <c r="AL45" s="214">
        <v>0.136322</v>
      </c>
      <c r="AM45" s="214">
        <v>0.49293500000000001</v>
      </c>
      <c r="AN45" s="214">
        <v>0.772142</v>
      </c>
      <c r="AO45" s="214">
        <v>0.89132199999999995</v>
      </c>
      <c r="AP45" s="214">
        <v>0.90590000000000004</v>
      </c>
      <c r="AQ45" s="214">
        <v>0.94428999999999996</v>
      </c>
      <c r="AR45" s="214">
        <v>0.86993299999999996</v>
      </c>
      <c r="AS45" s="214">
        <v>0.81487100000000001</v>
      </c>
      <c r="AT45" s="214">
        <v>0.786968</v>
      </c>
      <c r="AU45" s="214">
        <v>0.64736700000000003</v>
      </c>
      <c r="AV45" s="214">
        <v>0.96093600000000001</v>
      </c>
      <c r="AW45" s="214">
        <v>0.20019999999999999</v>
      </c>
      <c r="AX45" s="214">
        <v>1.5935999999999999E-2</v>
      </c>
      <c r="AY45" s="214">
        <v>-0.32641900000000001</v>
      </c>
      <c r="AZ45" s="214">
        <v>0.52303500000000003</v>
      </c>
      <c r="BA45" s="214">
        <v>0.75412900000000005</v>
      </c>
      <c r="BB45" s="214">
        <v>0.70823333333000005</v>
      </c>
      <c r="BC45" s="214">
        <v>0.78828738710000001</v>
      </c>
      <c r="BD45" s="355">
        <v>0.82550570000000001</v>
      </c>
      <c r="BE45" s="355">
        <v>0.77132149999999999</v>
      </c>
      <c r="BF45" s="355">
        <v>0.82051929999999995</v>
      </c>
      <c r="BG45" s="355">
        <v>0.59692920000000005</v>
      </c>
      <c r="BH45" s="355">
        <v>0.72192469999999997</v>
      </c>
      <c r="BI45" s="355">
        <v>0.3731563</v>
      </c>
      <c r="BJ45" s="355">
        <v>0.33743190000000001</v>
      </c>
      <c r="BK45" s="355">
        <v>0.47047270000000002</v>
      </c>
      <c r="BL45" s="355">
        <v>0.68918990000000002</v>
      </c>
      <c r="BM45" s="355">
        <v>0.83652649999999995</v>
      </c>
      <c r="BN45" s="355">
        <v>0.90657520000000003</v>
      </c>
      <c r="BO45" s="355">
        <v>0.95851750000000002</v>
      </c>
      <c r="BP45" s="355">
        <v>0.87205480000000002</v>
      </c>
      <c r="BQ45" s="355">
        <v>0.78288500000000005</v>
      </c>
      <c r="BR45" s="355">
        <v>0.82333409999999996</v>
      </c>
      <c r="BS45" s="355">
        <v>0.59761120000000001</v>
      </c>
      <c r="BT45" s="355">
        <v>0.76208980000000004</v>
      </c>
      <c r="BU45" s="355">
        <v>0.42386889999999999</v>
      </c>
      <c r="BV45" s="355">
        <v>0.34970240000000002</v>
      </c>
    </row>
    <row r="46" spans="1:74" ht="11.1" customHeight="1" x14ac:dyDescent="0.2">
      <c r="A46" s="61" t="s">
        <v>983</v>
      </c>
      <c r="B46" s="179" t="s">
        <v>1035</v>
      </c>
      <c r="C46" s="214">
        <v>-4.1899999999999999E-4</v>
      </c>
      <c r="D46" s="214">
        <v>8.9599999999999999E-4</v>
      </c>
      <c r="E46" s="214">
        <v>-7.4100000000000001E-4</v>
      </c>
      <c r="F46" s="214">
        <v>3.6600000000000001E-4</v>
      </c>
      <c r="G46" s="214">
        <v>2.2499999999999999E-4</v>
      </c>
      <c r="H46" s="214">
        <v>1E-4</v>
      </c>
      <c r="I46" s="214">
        <v>6.3999999999999997E-5</v>
      </c>
      <c r="J46" s="214">
        <v>-4.8299999999999998E-4</v>
      </c>
      <c r="K46" s="214">
        <v>5.0000000000000001E-4</v>
      </c>
      <c r="L46" s="214">
        <v>2.5799999999999998E-4</v>
      </c>
      <c r="M46" s="214">
        <v>-6.6000000000000005E-5</v>
      </c>
      <c r="N46" s="214">
        <v>-6.7699999999999998E-4</v>
      </c>
      <c r="O46" s="214">
        <v>7.0899999999999999E-4</v>
      </c>
      <c r="P46" s="214">
        <v>-2.5000000000000001E-4</v>
      </c>
      <c r="Q46" s="214">
        <v>0</v>
      </c>
      <c r="R46" s="214">
        <v>1.266E-3</v>
      </c>
      <c r="S46" s="214">
        <v>3.8699999999999997E-4</v>
      </c>
      <c r="T46" s="214">
        <v>3.6600000000000001E-4</v>
      </c>
      <c r="U46" s="214">
        <v>1.2899999999999999E-4</v>
      </c>
      <c r="V46" s="214">
        <v>1.6100000000000001E-4</v>
      </c>
      <c r="W46" s="214">
        <v>4.0000000000000002E-4</v>
      </c>
      <c r="X46" s="214">
        <v>-1.6100000000000001E-4</v>
      </c>
      <c r="Y46" s="214">
        <v>0</v>
      </c>
      <c r="Z46" s="214">
        <v>9.6000000000000002E-5</v>
      </c>
      <c r="AA46" s="214">
        <v>-3.1999999999999999E-5</v>
      </c>
      <c r="AB46" s="214">
        <v>1.7799999999999999E-4</v>
      </c>
      <c r="AC46" s="214">
        <v>-3.1999999999999999E-5</v>
      </c>
      <c r="AD46" s="214">
        <v>1.3300000000000001E-4</v>
      </c>
      <c r="AE46" s="214">
        <v>3.1999999999999999E-5</v>
      </c>
      <c r="AF46" s="214">
        <v>1.66E-4</v>
      </c>
      <c r="AG46" s="214">
        <v>3.1999999999999999E-5</v>
      </c>
      <c r="AH46" s="214">
        <v>1.93E-4</v>
      </c>
      <c r="AI46" s="214">
        <v>2.0000000000000001E-4</v>
      </c>
      <c r="AJ46" s="214">
        <v>-9.6000000000000002E-5</v>
      </c>
      <c r="AK46" s="214">
        <v>3.3000000000000003E-5</v>
      </c>
      <c r="AL46" s="214">
        <v>6.3999999999999997E-5</v>
      </c>
      <c r="AM46" s="214">
        <v>-1.93E-4</v>
      </c>
      <c r="AN46" s="214">
        <v>2.5000000000000001E-4</v>
      </c>
      <c r="AO46" s="214">
        <v>1.645E-3</v>
      </c>
      <c r="AP46" s="214">
        <v>-1E-4</v>
      </c>
      <c r="AQ46" s="214">
        <v>1.93E-4</v>
      </c>
      <c r="AR46" s="214">
        <v>6.6000000000000005E-5</v>
      </c>
      <c r="AS46" s="214">
        <v>1.6100000000000001E-4</v>
      </c>
      <c r="AT46" s="214">
        <v>1.6100000000000001E-4</v>
      </c>
      <c r="AU46" s="214">
        <v>-1E-4</v>
      </c>
      <c r="AV46" s="214">
        <v>1.6100000000000001E-4</v>
      </c>
      <c r="AW46" s="214">
        <v>3.3000000000000003E-5</v>
      </c>
      <c r="AX46" s="214">
        <v>0</v>
      </c>
      <c r="AY46" s="214">
        <v>9.7E-5</v>
      </c>
      <c r="AZ46" s="214">
        <v>-3.4999999999999997E-5</v>
      </c>
      <c r="BA46" s="214">
        <v>1.94E-4</v>
      </c>
      <c r="BB46" s="214">
        <v>5.2499999999999997E-4</v>
      </c>
      <c r="BC46" s="214">
        <v>3.7300000000000001E-4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984</v>
      </c>
      <c r="B47" s="179" t="s">
        <v>737</v>
      </c>
      <c r="C47" s="214">
        <v>16.530577999999998</v>
      </c>
      <c r="D47" s="214">
        <v>16.773790000000002</v>
      </c>
      <c r="E47" s="214">
        <v>16.929482</v>
      </c>
      <c r="F47" s="214">
        <v>17.268564999999999</v>
      </c>
      <c r="G47" s="214">
        <v>17.846319999999999</v>
      </c>
      <c r="H47" s="214">
        <v>18.260732000000001</v>
      </c>
      <c r="I47" s="214">
        <v>18.253060999999999</v>
      </c>
      <c r="J47" s="214">
        <v>18.196643000000002</v>
      </c>
      <c r="K47" s="214">
        <v>17.436432</v>
      </c>
      <c r="L47" s="214">
        <v>17.462192000000002</v>
      </c>
      <c r="M47" s="214">
        <v>17.459899</v>
      </c>
      <c r="N47" s="214">
        <v>17.603771999999999</v>
      </c>
      <c r="O47" s="214">
        <v>16.837512</v>
      </c>
      <c r="P47" s="214">
        <v>17.006891</v>
      </c>
      <c r="Q47" s="214">
        <v>17.300578000000002</v>
      </c>
      <c r="R47" s="214">
        <v>17.636095999999998</v>
      </c>
      <c r="S47" s="214">
        <v>18.367028999999999</v>
      </c>
      <c r="T47" s="214">
        <v>18.701630999999999</v>
      </c>
      <c r="U47" s="214">
        <v>18.826706000000001</v>
      </c>
      <c r="V47" s="214">
        <v>18.707834999999999</v>
      </c>
      <c r="W47" s="214">
        <v>18.202165999999998</v>
      </c>
      <c r="X47" s="214">
        <v>17.956223000000001</v>
      </c>
      <c r="Y47" s="214">
        <v>18.163264999999999</v>
      </c>
      <c r="Z47" s="214">
        <v>18.448899999999998</v>
      </c>
      <c r="AA47" s="214">
        <v>17.246707000000001</v>
      </c>
      <c r="AB47" s="214">
        <v>17.448318</v>
      </c>
      <c r="AC47" s="214">
        <v>18.086673000000001</v>
      </c>
      <c r="AD47" s="214">
        <v>18.825997999999998</v>
      </c>
      <c r="AE47" s="214">
        <v>19.138997</v>
      </c>
      <c r="AF47" s="214">
        <v>18.975463999999999</v>
      </c>
      <c r="AG47" s="214">
        <v>19.562674999999999</v>
      </c>
      <c r="AH47" s="214">
        <v>19.324932</v>
      </c>
      <c r="AI47" s="214">
        <v>18.642232</v>
      </c>
      <c r="AJ47" s="214">
        <v>17.989965999999999</v>
      </c>
      <c r="AK47" s="214">
        <v>18.402163999999999</v>
      </c>
      <c r="AL47" s="214">
        <v>19.147221999999999</v>
      </c>
      <c r="AM47" s="214">
        <v>17.865966</v>
      </c>
      <c r="AN47" s="214">
        <v>18.090426000000001</v>
      </c>
      <c r="AO47" s="214">
        <v>18.459285999999999</v>
      </c>
      <c r="AP47" s="214">
        <v>19.056564999999999</v>
      </c>
      <c r="AQ47" s="214">
        <v>19.174256</v>
      </c>
      <c r="AR47" s="214">
        <v>19.309896999999999</v>
      </c>
      <c r="AS47" s="214">
        <v>19.654032000000001</v>
      </c>
      <c r="AT47" s="214">
        <v>19.450420000000001</v>
      </c>
      <c r="AU47" s="214">
        <v>19.0166</v>
      </c>
      <c r="AV47" s="214">
        <v>18.614742</v>
      </c>
      <c r="AW47" s="214">
        <v>18.787367</v>
      </c>
      <c r="AX47" s="214">
        <v>18.731612999999999</v>
      </c>
      <c r="AY47" s="214">
        <v>17.591968999999999</v>
      </c>
      <c r="AZ47" s="214">
        <v>18.254242000000001</v>
      </c>
      <c r="BA47" s="214">
        <v>18.824128999999999</v>
      </c>
      <c r="BB47" s="214">
        <v>18.754950013999999</v>
      </c>
      <c r="BC47" s="214">
        <v>19.063701040000002</v>
      </c>
      <c r="BD47" s="355">
        <v>19.65484</v>
      </c>
      <c r="BE47" s="355">
        <v>19.93055</v>
      </c>
      <c r="BF47" s="355">
        <v>19.840689999999999</v>
      </c>
      <c r="BG47" s="355">
        <v>19.257719999999999</v>
      </c>
      <c r="BH47" s="355">
        <v>18.765820000000001</v>
      </c>
      <c r="BI47" s="355">
        <v>19.133400000000002</v>
      </c>
      <c r="BJ47" s="355">
        <v>19.496659999999999</v>
      </c>
      <c r="BK47" s="355">
        <v>18.335470000000001</v>
      </c>
      <c r="BL47" s="355">
        <v>18.46669</v>
      </c>
      <c r="BM47" s="355">
        <v>18.95243</v>
      </c>
      <c r="BN47" s="355">
        <v>19.272110000000001</v>
      </c>
      <c r="BO47" s="355">
        <v>19.516100000000002</v>
      </c>
      <c r="BP47" s="355">
        <v>19.760390000000001</v>
      </c>
      <c r="BQ47" s="355">
        <v>19.915849999999999</v>
      </c>
      <c r="BR47" s="355">
        <v>19.8185</v>
      </c>
      <c r="BS47" s="355">
        <v>19.343399999999999</v>
      </c>
      <c r="BT47" s="355">
        <v>18.862829999999999</v>
      </c>
      <c r="BU47" s="355">
        <v>19.247129999999999</v>
      </c>
      <c r="BV47" s="355">
        <v>19.52684</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214"/>
      <c r="BC48" s="214"/>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665</v>
      </c>
      <c r="B49" s="180" t="s">
        <v>563</v>
      </c>
      <c r="C49" s="214">
        <v>1.0534479999999999</v>
      </c>
      <c r="D49" s="214">
        <v>1.064238</v>
      </c>
      <c r="E49" s="214">
        <v>1.07419</v>
      </c>
      <c r="F49" s="214">
        <v>1.026632</v>
      </c>
      <c r="G49" s="214">
        <v>1.0893820000000001</v>
      </c>
      <c r="H49" s="214">
        <v>1.099629</v>
      </c>
      <c r="I49" s="214">
        <v>1.06548</v>
      </c>
      <c r="J49" s="214">
        <v>1.0451900000000001</v>
      </c>
      <c r="K49" s="214">
        <v>1.001064</v>
      </c>
      <c r="L49" s="214">
        <v>1.005898</v>
      </c>
      <c r="M49" s="214">
        <v>1.0320640000000001</v>
      </c>
      <c r="N49" s="214">
        <v>1.1524779999999999</v>
      </c>
      <c r="O49" s="214">
        <v>1.0608029999999999</v>
      </c>
      <c r="P49" s="214">
        <v>0.966283</v>
      </c>
      <c r="Q49" s="214">
        <v>1.0118339999999999</v>
      </c>
      <c r="R49" s="214">
        <v>1.0929009999999999</v>
      </c>
      <c r="S49" s="214">
        <v>1.03948</v>
      </c>
      <c r="T49" s="214">
        <v>1.0871310000000001</v>
      </c>
      <c r="U49" s="214">
        <v>1.131902</v>
      </c>
      <c r="V49" s="214">
        <v>1.114933</v>
      </c>
      <c r="W49" s="214">
        <v>1.135928</v>
      </c>
      <c r="X49" s="214">
        <v>1.0848340000000001</v>
      </c>
      <c r="Y49" s="214">
        <v>1.126263</v>
      </c>
      <c r="Z49" s="214">
        <v>1.1790929999999999</v>
      </c>
      <c r="AA49" s="214">
        <v>1.107288</v>
      </c>
      <c r="AB49" s="214">
        <v>1.064354</v>
      </c>
      <c r="AC49" s="214">
        <v>0.99148099999999995</v>
      </c>
      <c r="AD49" s="214">
        <v>1.0779650000000001</v>
      </c>
      <c r="AE49" s="214">
        <v>1.0128980000000001</v>
      </c>
      <c r="AF49" s="214">
        <v>1.121499</v>
      </c>
      <c r="AG49" s="214">
        <v>1.1071880000000001</v>
      </c>
      <c r="AH49" s="214">
        <v>1.1626719999999999</v>
      </c>
      <c r="AI49" s="214">
        <v>1.0154289999999999</v>
      </c>
      <c r="AJ49" s="214">
        <v>1.028383</v>
      </c>
      <c r="AK49" s="214">
        <v>1.1776960000000001</v>
      </c>
      <c r="AL49" s="214">
        <v>1.0999989999999999</v>
      </c>
      <c r="AM49" s="214">
        <v>1.023028</v>
      </c>
      <c r="AN49" s="214">
        <v>0.95488899999999999</v>
      </c>
      <c r="AO49" s="214">
        <v>0.99851199999999996</v>
      </c>
      <c r="AP49" s="214">
        <v>1.0420640000000001</v>
      </c>
      <c r="AQ49" s="214">
        <v>1.0412539999999999</v>
      </c>
      <c r="AR49" s="214">
        <v>0.98986499999999999</v>
      </c>
      <c r="AS49" s="214">
        <v>1.0526789999999999</v>
      </c>
      <c r="AT49" s="214">
        <v>1.1635800000000001</v>
      </c>
      <c r="AU49" s="214">
        <v>1.009234</v>
      </c>
      <c r="AV49" s="214">
        <v>1.0173570000000001</v>
      </c>
      <c r="AW49" s="214">
        <v>1.0506660000000001</v>
      </c>
      <c r="AX49" s="214">
        <v>1.1018399999999999</v>
      </c>
      <c r="AY49" s="214">
        <v>1.106096</v>
      </c>
      <c r="AZ49" s="214">
        <v>1.057758</v>
      </c>
      <c r="BA49" s="214">
        <v>1.041066</v>
      </c>
      <c r="BB49" s="214">
        <v>1.047787</v>
      </c>
      <c r="BC49" s="214">
        <v>1.060503</v>
      </c>
      <c r="BD49" s="355">
        <v>1.0899239999999999</v>
      </c>
      <c r="BE49" s="355">
        <v>1.0854600000000001</v>
      </c>
      <c r="BF49" s="355">
        <v>1.095504</v>
      </c>
      <c r="BG49" s="355">
        <v>1.065842</v>
      </c>
      <c r="BH49" s="355">
        <v>1.044637</v>
      </c>
      <c r="BI49" s="355">
        <v>1.080411</v>
      </c>
      <c r="BJ49" s="355">
        <v>1.1072420000000001</v>
      </c>
      <c r="BK49" s="355">
        <v>1.0618529999999999</v>
      </c>
      <c r="BL49" s="355">
        <v>1.0236860000000001</v>
      </c>
      <c r="BM49" s="355">
        <v>1.034775</v>
      </c>
      <c r="BN49" s="355">
        <v>1.058962</v>
      </c>
      <c r="BO49" s="355">
        <v>1.061407</v>
      </c>
      <c r="BP49" s="355">
        <v>1.081639</v>
      </c>
      <c r="BQ49" s="355">
        <v>1.0867880000000001</v>
      </c>
      <c r="BR49" s="355">
        <v>1.100619</v>
      </c>
      <c r="BS49" s="355">
        <v>1.0810230000000001</v>
      </c>
      <c r="BT49" s="355">
        <v>1.0507329999999999</v>
      </c>
      <c r="BU49" s="355">
        <v>1.092703</v>
      </c>
      <c r="BV49" s="355">
        <v>1.112703</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214"/>
      <c r="BC50" s="214"/>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738</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1244</v>
      </c>
      <c r="B52" s="641" t="s">
        <v>1236</v>
      </c>
      <c r="C52" s="214">
        <v>0.42077399999999998</v>
      </c>
      <c r="D52" s="214">
        <v>0.50265499999999996</v>
      </c>
      <c r="E52" s="214">
        <v>0.68751600000000002</v>
      </c>
      <c r="F52" s="214">
        <v>0.83499999999999996</v>
      </c>
      <c r="G52" s="214">
        <v>0.85796700000000004</v>
      </c>
      <c r="H52" s="214">
        <v>0.84116599999999997</v>
      </c>
      <c r="I52" s="214">
        <v>0.84764499999999998</v>
      </c>
      <c r="J52" s="214">
        <v>0.77916099999999999</v>
      </c>
      <c r="K52" s="214">
        <v>0.55283300000000002</v>
      </c>
      <c r="L52" s="214">
        <v>0.46951599999999999</v>
      </c>
      <c r="M52" s="214">
        <v>0.36430000000000001</v>
      </c>
      <c r="N52" s="214">
        <v>0.39022499999999999</v>
      </c>
      <c r="O52" s="214">
        <v>0.41048299999999999</v>
      </c>
      <c r="P52" s="214">
        <v>0.47739199999999998</v>
      </c>
      <c r="Q52" s="214">
        <v>0.64754800000000001</v>
      </c>
      <c r="R52" s="214">
        <v>0.81410000000000005</v>
      </c>
      <c r="S52" s="214">
        <v>0.86038700000000001</v>
      </c>
      <c r="T52" s="214">
        <v>0.8407</v>
      </c>
      <c r="U52" s="214">
        <v>0.85825799999999997</v>
      </c>
      <c r="V52" s="214">
        <v>0.82909600000000006</v>
      </c>
      <c r="W52" s="214">
        <v>0.62983299999999998</v>
      </c>
      <c r="X52" s="214">
        <v>0.41838700000000001</v>
      </c>
      <c r="Y52" s="214">
        <v>0.30126599999999998</v>
      </c>
      <c r="Z52" s="214">
        <v>0.376</v>
      </c>
      <c r="AA52" s="214">
        <v>0.40551599999999999</v>
      </c>
      <c r="AB52" s="214">
        <v>0.50475000000000003</v>
      </c>
      <c r="AC52" s="214">
        <v>0.66609600000000002</v>
      </c>
      <c r="AD52" s="214">
        <v>0.86009999999999998</v>
      </c>
      <c r="AE52" s="214">
        <v>0.886741</v>
      </c>
      <c r="AF52" s="214">
        <v>0.87043300000000001</v>
      </c>
      <c r="AG52" s="214">
        <v>0.909161</v>
      </c>
      <c r="AH52" s="214">
        <v>0.887741</v>
      </c>
      <c r="AI52" s="214">
        <v>0.61023300000000003</v>
      </c>
      <c r="AJ52" s="214">
        <v>0.44425799999999999</v>
      </c>
      <c r="AK52" s="214">
        <v>0.386766</v>
      </c>
      <c r="AL52" s="214">
        <v>0.39809600000000001</v>
      </c>
      <c r="AM52" s="214">
        <v>0.39480599999999999</v>
      </c>
      <c r="AN52" s="214">
        <v>0.39824999999999999</v>
      </c>
      <c r="AO52" s="214">
        <v>0.609483</v>
      </c>
      <c r="AP52" s="214">
        <v>0.82296599999999998</v>
      </c>
      <c r="AQ52" s="214">
        <v>0.883741</v>
      </c>
      <c r="AR52" s="214">
        <v>0.85816599999999998</v>
      </c>
      <c r="AS52" s="214">
        <v>0.84951600000000005</v>
      </c>
      <c r="AT52" s="214">
        <v>0.83612900000000001</v>
      </c>
      <c r="AU52" s="214">
        <v>0.5796</v>
      </c>
      <c r="AV52" s="214">
        <v>0.43664500000000001</v>
      </c>
      <c r="AW52" s="214">
        <v>0.33040000000000003</v>
      </c>
      <c r="AX52" s="214">
        <v>0.33041900000000002</v>
      </c>
      <c r="AY52" s="214">
        <v>0.34577400000000003</v>
      </c>
      <c r="AZ52" s="214">
        <v>0.41827599999999998</v>
      </c>
      <c r="BA52" s="214">
        <v>0.65538700000000005</v>
      </c>
      <c r="BB52" s="214">
        <v>0.81154983000000003</v>
      </c>
      <c r="BC52" s="214">
        <v>0.85022679999999995</v>
      </c>
      <c r="BD52" s="355">
        <v>0.85418870000000002</v>
      </c>
      <c r="BE52" s="355">
        <v>0.87144330000000003</v>
      </c>
      <c r="BF52" s="355">
        <v>0.84501459999999995</v>
      </c>
      <c r="BG52" s="355">
        <v>0.60908379999999995</v>
      </c>
      <c r="BH52" s="355">
        <v>0.4518469</v>
      </c>
      <c r="BI52" s="355">
        <v>0.36450339999999998</v>
      </c>
      <c r="BJ52" s="355">
        <v>0.37996970000000002</v>
      </c>
      <c r="BK52" s="355">
        <v>0.4157035</v>
      </c>
      <c r="BL52" s="355">
        <v>0.47011160000000002</v>
      </c>
      <c r="BM52" s="355">
        <v>0.63398739999999998</v>
      </c>
      <c r="BN52" s="355">
        <v>0.81696869999999999</v>
      </c>
      <c r="BO52" s="355">
        <v>0.84911179999999997</v>
      </c>
      <c r="BP52" s="355">
        <v>0.8500316</v>
      </c>
      <c r="BQ52" s="355">
        <v>0.86160389999999998</v>
      </c>
      <c r="BR52" s="355">
        <v>0.8321712</v>
      </c>
      <c r="BS52" s="355">
        <v>0.59899069999999999</v>
      </c>
      <c r="BT52" s="355">
        <v>0.44727149999999999</v>
      </c>
      <c r="BU52" s="355">
        <v>0.3606974</v>
      </c>
      <c r="BV52" s="355">
        <v>0.37124810000000003</v>
      </c>
    </row>
    <row r="53" spans="1:74" ht="11.1" customHeight="1" x14ac:dyDescent="0.2">
      <c r="A53" s="61" t="s">
        <v>985</v>
      </c>
      <c r="B53" s="179" t="s">
        <v>564</v>
      </c>
      <c r="C53" s="214">
        <v>8.3845159999999996</v>
      </c>
      <c r="D53" s="214">
        <v>8.6061720000000008</v>
      </c>
      <c r="E53" s="214">
        <v>8.7046449999999993</v>
      </c>
      <c r="F53" s="214">
        <v>8.7201000000000004</v>
      </c>
      <c r="G53" s="214">
        <v>8.9495799999999992</v>
      </c>
      <c r="H53" s="214">
        <v>9.1570330000000002</v>
      </c>
      <c r="I53" s="214">
        <v>9.0726119999999995</v>
      </c>
      <c r="J53" s="214">
        <v>9.2366119999999992</v>
      </c>
      <c r="K53" s="214">
        <v>8.8879999999999999</v>
      </c>
      <c r="L53" s="214">
        <v>9.1758380000000006</v>
      </c>
      <c r="M53" s="214">
        <v>9.1561000000000003</v>
      </c>
      <c r="N53" s="214">
        <v>9.0505800000000001</v>
      </c>
      <c r="O53" s="214">
        <v>8.7176120000000008</v>
      </c>
      <c r="P53" s="214">
        <v>8.9259640000000005</v>
      </c>
      <c r="Q53" s="214">
        <v>8.9713539999999998</v>
      </c>
      <c r="R53" s="214">
        <v>9.0419999999999998</v>
      </c>
      <c r="S53" s="214">
        <v>9.2991290000000006</v>
      </c>
      <c r="T53" s="214">
        <v>9.4721659999999996</v>
      </c>
      <c r="U53" s="214">
        <v>9.3740000000000006</v>
      </c>
      <c r="V53" s="214">
        <v>9.3402580000000004</v>
      </c>
      <c r="W53" s="214">
        <v>9.1903330000000008</v>
      </c>
      <c r="X53" s="214">
        <v>9.4836120000000008</v>
      </c>
      <c r="Y53" s="214">
        <v>9.4760659999999994</v>
      </c>
      <c r="Z53" s="214">
        <v>9.4951930000000004</v>
      </c>
      <c r="AA53" s="214">
        <v>8.8490000000000002</v>
      </c>
      <c r="AB53" s="214">
        <v>9.1105350000000005</v>
      </c>
      <c r="AC53" s="214">
        <v>9.3675160000000002</v>
      </c>
      <c r="AD53" s="214">
        <v>9.6522000000000006</v>
      </c>
      <c r="AE53" s="214">
        <v>9.8340960000000006</v>
      </c>
      <c r="AF53" s="214">
        <v>9.8093660000000007</v>
      </c>
      <c r="AG53" s="214">
        <v>9.9830640000000006</v>
      </c>
      <c r="AH53" s="214">
        <v>9.7409669999999995</v>
      </c>
      <c r="AI53" s="214">
        <v>9.4035659999999996</v>
      </c>
      <c r="AJ53" s="214">
        <v>9.5520639999999997</v>
      </c>
      <c r="AK53" s="214">
        <v>9.6074330000000003</v>
      </c>
      <c r="AL53" s="214">
        <v>9.8975480000000005</v>
      </c>
      <c r="AM53" s="214">
        <v>9.3205480000000005</v>
      </c>
      <c r="AN53" s="214">
        <v>9.5459999999999994</v>
      </c>
      <c r="AO53" s="214">
        <v>9.5714509999999997</v>
      </c>
      <c r="AP53" s="214">
        <v>9.7871659999999991</v>
      </c>
      <c r="AQ53" s="214">
        <v>9.8107089999999992</v>
      </c>
      <c r="AR53" s="214">
        <v>9.8939330000000005</v>
      </c>
      <c r="AS53" s="214">
        <v>10.036807</v>
      </c>
      <c r="AT53" s="214">
        <v>9.9931940000000008</v>
      </c>
      <c r="AU53" s="214">
        <v>9.8657000000000004</v>
      </c>
      <c r="AV53" s="214">
        <v>9.9258070000000007</v>
      </c>
      <c r="AW53" s="214">
        <v>9.7944669999999991</v>
      </c>
      <c r="AX53" s="214">
        <v>9.7719679999999993</v>
      </c>
      <c r="AY53" s="214">
        <v>9.3550319999999996</v>
      </c>
      <c r="AZ53" s="214">
        <v>9.8035519999999998</v>
      </c>
      <c r="BA53" s="214">
        <v>9.900226</v>
      </c>
      <c r="BB53" s="214">
        <v>9.7960999999999991</v>
      </c>
      <c r="BC53" s="214">
        <v>9.9480258065000005</v>
      </c>
      <c r="BD53" s="355">
        <v>10.327439999999999</v>
      </c>
      <c r="BE53" s="355">
        <v>10.39113</v>
      </c>
      <c r="BF53" s="355">
        <v>10.38059</v>
      </c>
      <c r="BG53" s="355">
        <v>10.156079999999999</v>
      </c>
      <c r="BH53" s="355">
        <v>10.142189999999999</v>
      </c>
      <c r="BI53" s="355">
        <v>10.139810000000001</v>
      </c>
      <c r="BJ53" s="355">
        <v>10.28561</v>
      </c>
      <c r="BK53" s="355">
        <v>9.7374679999999998</v>
      </c>
      <c r="BL53" s="355">
        <v>9.8924070000000004</v>
      </c>
      <c r="BM53" s="355">
        <v>9.9950469999999996</v>
      </c>
      <c r="BN53" s="355">
        <v>10.06972</v>
      </c>
      <c r="BO53" s="355">
        <v>10.195880000000001</v>
      </c>
      <c r="BP53" s="355">
        <v>10.335419999999999</v>
      </c>
      <c r="BQ53" s="355">
        <v>10.29566</v>
      </c>
      <c r="BR53" s="355">
        <v>10.24728</v>
      </c>
      <c r="BS53" s="355">
        <v>10.05817</v>
      </c>
      <c r="BT53" s="355">
        <v>10.150740000000001</v>
      </c>
      <c r="BU53" s="355">
        <v>10.1615</v>
      </c>
      <c r="BV53" s="355">
        <v>10.197469999999999</v>
      </c>
    </row>
    <row r="54" spans="1:74" ht="11.1" customHeight="1" x14ac:dyDescent="0.2">
      <c r="A54" s="61" t="s">
        <v>986</v>
      </c>
      <c r="B54" s="179" t="s">
        <v>565</v>
      </c>
      <c r="C54" s="214">
        <v>1.4371929999999999</v>
      </c>
      <c r="D54" s="214">
        <v>1.4017930000000001</v>
      </c>
      <c r="E54" s="214">
        <v>1.4119999999999999</v>
      </c>
      <c r="F54" s="214">
        <v>1.4339</v>
      </c>
      <c r="G54" s="214">
        <v>1.469096</v>
      </c>
      <c r="H54" s="214">
        <v>1.6095330000000001</v>
      </c>
      <c r="I54" s="214">
        <v>1.6125480000000001</v>
      </c>
      <c r="J54" s="214">
        <v>1.56029</v>
      </c>
      <c r="K54" s="214">
        <v>1.4497329999999999</v>
      </c>
      <c r="L54" s="214">
        <v>1.418709</v>
      </c>
      <c r="M54" s="214">
        <v>1.374466</v>
      </c>
      <c r="N54" s="214">
        <v>1.4655800000000001</v>
      </c>
      <c r="O54" s="214">
        <v>1.4144509999999999</v>
      </c>
      <c r="P54" s="214">
        <v>1.4017139999999999</v>
      </c>
      <c r="Q54" s="214">
        <v>1.4614510000000001</v>
      </c>
      <c r="R54" s="214">
        <v>1.5244329999999999</v>
      </c>
      <c r="S54" s="214">
        <v>1.4495480000000001</v>
      </c>
      <c r="T54" s="214">
        <v>1.5217000000000001</v>
      </c>
      <c r="U54" s="214">
        <v>1.5608059999999999</v>
      </c>
      <c r="V54" s="214">
        <v>1.6048709999999999</v>
      </c>
      <c r="W54" s="214">
        <v>1.5439659999999999</v>
      </c>
      <c r="X54" s="214">
        <v>1.4258710000000001</v>
      </c>
      <c r="Y54" s="214">
        <v>1.4911000000000001</v>
      </c>
      <c r="Z54" s="214">
        <v>1.5859350000000001</v>
      </c>
      <c r="AA54" s="214">
        <v>1.479225</v>
      </c>
      <c r="AB54" s="214">
        <v>1.4526779999999999</v>
      </c>
      <c r="AC54" s="214">
        <v>1.4209670000000001</v>
      </c>
      <c r="AD54" s="214">
        <v>1.4982329999999999</v>
      </c>
      <c r="AE54" s="214">
        <v>1.467516</v>
      </c>
      <c r="AF54" s="214">
        <v>1.521433</v>
      </c>
      <c r="AG54" s="214">
        <v>1.636741</v>
      </c>
      <c r="AH54" s="214">
        <v>1.674838</v>
      </c>
      <c r="AI54" s="214">
        <v>1.6185659999999999</v>
      </c>
      <c r="AJ54" s="214">
        <v>1.484612</v>
      </c>
      <c r="AK54" s="214">
        <v>1.569566</v>
      </c>
      <c r="AL54" s="214">
        <v>1.664838</v>
      </c>
      <c r="AM54" s="214">
        <v>1.5051289999999999</v>
      </c>
      <c r="AN54" s="214">
        <v>1.51725</v>
      </c>
      <c r="AO54" s="214">
        <v>1.4920640000000001</v>
      </c>
      <c r="AP54" s="214">
        <v>1.586533</v>
      </c>
      <c r="AQ54" s="214">
        <v>1.600419</v>
      </c>
      <c r="AR54" s="214">
        <v>1.631866</v>
      </c>
      <c r="AS54" s="214">
        <v>1.6634519999999999</v>
      </c>
      <c r="AT54" s="214">
        <v>1.5981289999999999</v>
      </c>
      <c r="AU54" s="214">
        <v>1.5412669999999999</v>
      </c>
      <c r="AV54" s="214">
        <v>1.5509679999999999</v>
      </c>
      <c r="AW54" s="214">
        <v>1.632533</v>
      </c>
      <c r="AX54" s="214">
        <v>1.698</v>
      </c>
      <c r="AY54" s="214">
        <v>1.5721940000000001</v>
      </c>
      <c r="AZ54" s="214">
        <v>1.5746899999999999</v>
      </c>
      <c r="BA54" s="214">
        <v>1.562419</v>
      </c>
      <c r="BB54" s="214">
        <v>1.6142000000000001</v>
      </c>
      <c r="BC54" s="214">
        <v>1.592793871</v>
      </c>
      <c r="BD54" s="355">
        <v>1.6557679999999999</v>
      </c>
      <c r="BE54" s="355">
        <v>1.6675260000000001</v>
      </c>
      <c r="BF54" s="355">
        <v>1.612779</v>
      </c>
      <c r="BG54" s="355">
        <v>1.587431</v>
      </c>
      <c r="BH54" s="355">
        <v>1.5235270000000001</v>
      </c>
      <c r="BI54" s="355">
        <v>1.59877</v>
      </c>
      <c r="BJ54" s="355">
        <v>1.6632279999999999</v>
      </c>
      <c r="BK54" s="355">
        <v>1.525819</v>
      </c>
      <c r="BL54" s="355">
        <v>1.500424</v>
      </c>
      <c r="BM54" s="355">
        <v>1.538265</v>
      </c>
      <c r="BN54" s="355">
        <v>1.5733459999999999</v>
      </c>
      <c r="BO54" s="355">
        <v>1.5994060000000001</v>
      </c>
      <c r="BP54" s="355">
        <v>1.6652</v>
      </c>
      <c r="BQ54" s="355">
        <v>1.700081</v>
      </c>
      <c r="BR54" s="355">
        <v>1.6413869999999999</v>
      </c>
      <c r="BS54" s="355">
        <v>1.6342890000000001</v>
      </c>
      <c r="BT54" s="355">
        <v>1.5600339999999999</v>
      </c>
      <c r="BU54" s="355">
        <v>1.610703</v>
      </c>
      <c r="BV54" s="355">
        <v>1.671665</v>
      </c>
    </row>
    <row r="55" spans="1:74" ht="11.1" customHeight="1" x14ac:dyDescent="0.2">
      <c r="A55" s="61" t="s">
        <v>987</v>
      </c>
      <c r="B55" s="179" t="s">
        <v>566</v>
      </c>
      <c r="C55" s="214">
        <v>4.5003869999999999</v>
      </c>
      <c r="D55" s="214">
        <v>4.4076890000000004</v>
      </c>
      <c r="E55" s="214">
        <v>4.2627740000000003</v>
      </c>
      <c r="F55" s="214">
        <v>4.3517000000000001</v>
      </c>
      <c r="G55" s="214">
        <v>4.5472900000000003</v>
      </c>
      <c r="H55" s="214">
        <v>4.6318000000000001</v>
      </c>
      <c r="I55" s="214">
        <v>4.6600640000000002</v>
      </c>
      <c r="J55" s="214">
        <v>4.5997089999999998</v>
      </c>
      <c r="K55" s="214">
        <v>4.5655000000000001</v>
      </c>
      <c r="L55" s="214">
        <v>4.5098380000000002</v>
      </c>
      <c r="M55" s="214">
        <v>4.6688000000000001</v>
      </c>
      <c r="N55" s="214">
        <v>4.8844190000000003</v>
      </c>
      <c r="O55" s="214">
        <v>4.479838</v>
      </c>
      <c r="P55" s="214">
        <v>4.2805</v>
      </c>
      <c r="Q55" s="214">
        <v>4.2838060000000002</v>
      </c>
      <c r="R55" s="214">
        <v>4.4164329999999996</v>
      </c>
      <c r="S55" s="214">
        <v>4.7671289999999997</v>
      </c>
      <c r="T55" s="214">
        <v>4.7915000000000001</v>
      </c>
      <c r="U55" s="214">
        <v>4.9338059999999997</v>
      </c>
      <c r="V55" s="214">
        <v>4.9299670000000004</v>
      </c>
      <c r="W55" s="214">
        <v>4.8883660000000004</v>
      </c>
      <c r="X55" s="214">
        <v>4.8148059999999999</v>
      </c>
      <c r="Y55" s="214">
        <v>5.0496660000000002</v>
      </c>
      <c r="Z55" s="214">
        <v>5.1216119999999998</v>
      </c>
      <c r="AA55" s="214">
        <v>4.6852900000000002</v>
      </c>
      <c r="AB55" s="214">
        <v>4.5944640000000003</v>
      </c>
      <c r="AC55" s="214">
        <v>4.7796770000000004</v>
      </c>
      <c r="AD55" s="214">
        <v>4.9878999999999998</v>
      </c>
      <c r="AE55" s="214">
        <v>5.0261290000000001</v>
      </c>
      <c r="AF55" s="214">
        <v>4.8959999999999999</v>
      </c>
      <c r="AG55" s="214">
        <v>5.0211930000000002</v>
      </c>
      <c r="AH55" s="214">
        <v>5.0424509999999998</v>
      </c>
      <c r="AI55" s="214">
        <v>4.9398</v>
      </c>
      <c r="AJ55" s="214">
        <v>4.6619999999999999</v>
      </c>
      <c r="AK55" s="214">
        <v>5.0116329999999998</v>
      </c>
      <c r="AL55" s="214">
        <v>5.3228710000000001</v>
      </c>
      <c r="AM55" s="214">
        <v>4.8279030000000001</v>
      </c>
      <c r="AN55" s="214">
        <v>4.7457140000000004</v>
      </c>
      <c r="AO55" s="214">
        <v>4.8822580000000002</v>
      </c>
      <c r="AP55" s="214">
        <v>4.9807329999999999</v>
      </c>
      <c r="AQ55" s="214">
        <v>4.973967</v>
      </c>
      <c r="AR55" s="214">
        <v>5.0208000000000004</v>
      </c>
      <c r="AS55" s="214">
        <v>5.0910320000000002</v>
      </c>
      <c r="AT55" s="214">
        <v>5.1075480000000004</v>
      </c>
      <c r="AU55" s="214">
        <v>5.0531670000000002</v>
      </c>
      <c r="AV55" s="214">
        <v>4.8151289999999998</v>
      </c>
      <c r="AW55" s="214">
        <v>5.1435329999999997</v>
      </c>
      <c r="AX55" s="214">
        <v>5.0439360000000004</v>
      </c>
      <c r="AY55" s="214">
        <v>4.5407099999999998</v>
      </c>
      <c r="AZ55" s="214">
        <v>4.6771029999999998</v>
      </c>
      <c r="BA55" s="214">
        <v>4.8730969999999996</v>
      </c>
      <c r="BB55" s="214">
        <v>4.7211512999999998</v>
      </c>
      <c r="BC55" s="214">
        <v>4.7035612323000002</v>
      </c>
      <c r="BD55" s="355">
        <v>4.8237129999999997</v>
      </c>
      <c r="BE55" s="355">
        <v>4.9861769999999996</v>
      </c>
      <c r="BF55" s="355">
        <v>4.9780959999999999</v>
      </c>
      <c r="BG55" s="355">
        <v>4.9742139999999999</v>
      </c>
      <c r="BH55" s="355">
        <v>4.7719569999999996</v>
      </c>
      <c r="BI55" s="355">
        <v>5.1106020000000001</v>
      </c>
      <c r="BJ55" s="355">
        <v>5.2177350000000002</v>
      </c>
      <c r="BK55" s="355">
        <v>4.7990130000000004</v>
      </c>
      <c r="BL55" s="355">
        <v>4.7257660000000001</v>
      </c>
      <c r="BM55" s="355">
        <v>4.880922</v>
      </c>
      <c r="BN55" s="355">
        <v>4.9305899999999996</v>
      </c>
      <c r="BO55" s="355">
        <v>4.9752780000000003</v>
      </c>
      <c r="BP55" s="355">
        <v>4.9672400000000003</v>
      </c>
      <c r="BQ55" s="355">
        <v>5.0441370000000001</v>
      </c>
      <c r="BR55" s="355">
        <v>5.0692209999999998</v>
      </c>
      <c r="BS55" s="355">
        <v>5.0714819999999996</v>
      </c>
      <c r="BT55" s="355">
        <v>4.8171549999999996</v>
      </c>
      <c r="BU55" s="355">
        <v>5.1663079999999999</v>
      </c>
      <c r="BV55" s="355">
        <v>5.3082440000000002</v>
      </c>
    </row>
    <row r="56" spans="1:74" ht="11.1" customHeight="1" x14ac:dyDescent="0.2">
      <c r="A56" s="61" t="s">
        <v>988</v>
      </c>
      <c r="B56" s="179" t="s">
        <v>567</v>
      </c>
      <c r="C56" s="214">
        <v>0.499774</v>
      </c>
      <c r="D56" s="214">
        <v>0.54775799999999997</v>
      </c>
      <c r="E56" s="214">
        <v>0.57728999999999997</v>
      </c>
      <c r="F56" s="214">
        <v>0.52493299999999998</v>
      </c>
      <c r="G56" s="214">
        <v>0.50861199999999995</v>
      </c>
      <c r="H56" s="214">
        <v>0.53823299999999996</v>
      </c>
      <c r="I56" s="214">
        <v>0.48603200000000002</v>
      </c>
      <c r="J56" s="214">
        <v>0.49509599999999998</v>
      </c>
      <c r="K56" s="214">
        <v>0.50773299999999999</v>
      </c>
      <c r="L56" s="214">
        <v>0.480516</v>
      </c>
      <c r="M56" s="214">
        <v>0.45750000000000002</v>
      </c>
      <c r="N56" s="214">
        <v>0.38767699999999999</v>
      </c>
      <c r="O56" s="214">
        <v>0.39538699999999999</v>
      </c>
      <c r="P56" s="214">
        <v>0.50414199999999998</v>
      </c>
      <c r="Q56" s="214">
        <v>0.56941900000000001</v>
      </c>
      <c r="R56" s="214">
        <v>0.50819999999999999</v>
      </c>
      <c r="S56" s="214">
        <v>0.48809599999999997</v>
      </c>
      <c r="T56" s="214">
        <v>0.46896599999999999</v>
      </c>
      <c r="U56" s="214">
        <v>0.48141899999999999</v>
      </c>
      <c r="V56" s="214">
        <v>0.41687099999999999</v>
      </c>
      <c r="W56" s="214">
        <v>0.43383300000000002</v>
      </c>
      <c r="X56" s="214">
        <v>0.42029</v>
      </c>
      <c r="Y56" s="214">
        <v>0.46616600000000002</v>
      </c>
      <c r="Z56" s="214">
        <v>0.45477400000000001</v>
      </c>
      <c r="AA56" s="214">
        <v>0.47632200000000002</v>
      </c>
      <c r="AB56" s="214">
        <v>0.42746400000000001</v>
      </c>
      <c r="AC56" s="214">
        <v>0.46083800000000003</v>
      </c>
      <c r="AD56" s="214">
        <v>0.420433</v>
      </c>
      <c r="AE56" s="214">
        <v>0.45429000000000003</v>
      </c>
      <c r="AF56" s="214">
        <v>0.45469999999999999</v>
      </c>
      <c r="AG56" s="214">
        <v>0.40212900000000001</v>
      </c>
      <c r="AH56" s="214">
        <v>0.43867699999999998</v>
      </c>
      <c r="AI56" s="214">
        <v>0.40976600000000002</v>
      </c>
      <c r="AJ56" s="214">
        <v>0.41564499999999999</v>
      </c>
      <c r="AK56" s="214">
        <v>0.46200000000000002</v>
      </c>
      <c r="AL56" s="214">
        <v>0.40116099999999999</v>
      </c>
      <c r="AM56" s="214">
        <v>0.37670900000000002</v>
      </c>
      <c r="AN56" s="214">
        <v>0.42139199999999999</v>
      </c>
      <c r="AO56" s="214">
        <v>0.47832200000000002</v>
      </c>
      <c r="AP56" s="214">
        <v>0.46853299999999998</v>
      </c>
      <c r="AQ56" s="214">
        <v>0.43551600000000001</v>
      </c>
      <c r="AR56" s="214">
        <v>0.41333300000000001</v>
      </c>
      <c r="AS56" s="214">
        <v>0.42606500000000003</v>
      </c>
      <c r="AT56" s="214">
        <v>0.40367700000000001</v>
      </c>
      <c r="AU56" s="214">
        <v>0.41416700000000001</v>
      </c>
      <c r="AV56" s="214">
        <v>0.419323</v>
      </c>
      <c r="AW56" s="214">
        <v>0.38616699999999998</v>
      </c>
      <c r="AX56" s="214">
        <v>0.37638700000000003</v>
      </c>
      <c r="AY56" s="214">
        <v>0.39712900000000001</v>
      </c>
      <c r="AZ56" s="214">
        <v>0.40506900000000001</v>
      </c>
      <c r="BA56" s="214">
        <v>0.40090300000000001</v>
      </c>
      <c r="BB56" s="214">
        <v>0.42116666667000002</v>
      </c>
      <c r="BC56" s="214">
        <v>0.44965914516</v>
      </c>
      <c r="BD56" s="355">
        <v>0.44024099999999999</v>
      </c>
      <c r="BE56" s="355">
        <v>0.42227779999999998</v>
      </c>
      <c r="BF56" s="355">
        <v>0.41898609999999997</v>
      </c>
      <c r="BG56" s="355">
        <v>0.4066768</v>
      </c>
      <c r="BH56" s="355">
        <v>0.42135070000000002</v>
      </c>
      <c r="BI56" s="355">
        <v>0.40930260000000002</v>
      </c>
      <c r="BJ56" s="355">
        <v>0.38133149999999999</v>
      </c>
      <c r="BK56" s="355">
        <v>0.4054798</v>
      </c>
      <c r="BL56" s="355">
        <v>0.43602109999999999</v>
      </c>
      <c r="BM56" s="355">
        <v>0.47018500000000002</v>
      </c>
      <c r="BN56" s="355">
        <v>0.46828579999999997</v>
      </c>
      <c r="BO56" s="355">
        <v>0.4408147</v>
      </c>
      <c r="BP56" s="355">
        <v>0.4172362</v>
      </c>
      <c r="BQ56" s="355">
        <v>0.40717490000000001</v>
      </c>
      <c r="BR56" s="355">
        <v>0.41790470000000002</v>
      </c>
      <c r="BS56" s="355">
        <v>0.41429690000000002</v>
      </c>
      <c r="BT56" s="355">
        <v>0.41747640000000003</v>
      </c>
      <c r="BU56" s="355">
        <v>0.41322680000000001</v>
      </c>
      <c r="BV56" s="355">
        <v>0.40566089999999999</v>
      </c>
    </row>
    <row r="57" spans="1:74" ht="11.1" customHeight="1" x14ac:dyDescent="0.2">
      <c r="A57" s="61" t="s">
        <v>989</v>
      </c>
      <c r="B57" s="641" t="s">
        <v>1245</v>
      </c>
      <c r="C57" s="214">
        <v>2.3413819999999999</v>
      </c>
      <c r="D57" s="214">
        <v>2.3719610000000002</v>
      </c>
      <c r="E57" s="214">
        <v>2.3594469999999998</v>
      </c>
      <c r="F57" s="214">
        <v>2.4295640000000001</v>
      </c>
      <c r="G57" s="214">
        <v>2.6031569999999999</v>
      </c>
      <c r="H57" s="214">
        <v>2.5825960000000001</v>
      </c>
      <c r="I57" s="214">
        <v>2.63964</v>
      </c>
      <c r="J57" s="214">
        <v>2.5709650000000002</v>
      </c>
      <c r="K57" s="214">
        <v>2.473697</v>
      </c>
      <c r="L57" s="214">
        <v>2.4136730000000002</v>
      </c>
      <c r="M57" s="214">
        <v>2.4707970000000001</v>
      </c>
      <c r="N57" s="214">
        <v>2.577769</v>
      </c>
      <c r="O57" s="214">
        <v>2.4805440000000001</v>
      </c>
      <c r="P57" s="214">
        <v>2.3834620000000002</v>
      </c>
      <c r="Q57" s="214">
        <v>2.3788339999999999</v>
      </c>
      <c r="R57" s="214">
        <v>2.4238309999999998</v>
      </c>
      <c r="S57" s="214">
        <v>2.5422199999999999</v>
      </c>
      <c r="T57" s="214">
        <v>2.69373</v>
      </c>
      <c r="U57" s="214">
        <v>2.7503190000000002</v>
      </c>
      <c r="V57" s="214">
        <v>2.701705</v>
      </c>
      <c r="W57" s="214">
        <v>2.6517629999999999</v>
      </c>
      <c r="X57" s="214">
        <v>2.478091</v>
      </c>
      <c r="Y57" s="214">
        <v>2.5052639999999999</v>
      </c>
      <c r="Z57" s="214">
        <v>2.5944790000000002</v>
      </c>
      <c r="AA57" s="214">
        <v>2.4586420000000002</v>
      </c>
      <c r="AB57" s="214">
        <v>2.4227810000000001</v>
      </c>
      <c r="AC57" s="214">
        <v>2.38306</v>
      </c>
      <c r="AD57" s="214">
        <v>2.4850970000000001</v>
      </c>
      <c r="AE57" s="214">
        <v>2.483123</v>
      </c>
      <c r="AF57" s="214">
        <v>2.5450309999999998</v>
      </c>
      <c r="AG57" s="214">
        <v>2.7175750000000001</v>
      </c>
      <c r="AH57" s="214">
        <v>2.7029299999999998</v>
      </c>
      <c r="AI57" s="214">
        <v>2.6757300000000002</v>
      </c>
      <c r="AJ57" s="214">
        <v>2.4597699999999998</v>
      </c>
      <c r="AK57" s="214">
        <v>2.542462</v>
      </c>
      <c r="AL57" s="214">
        <v>2.5627070000000001</v>
      </c>
      <c r="AM57" s="214">
        <v>2.4638990000000001</v>
      </c>
      <c r="AN57" s="214">
        <v>2.416709</v>
      </c>
      <c r="AO57" s="214">
        <v>2.42422</v>
      </c>
      <c r="AP57" s="214">
        <v>2.4526979999999998</v>
      </c>
      <c r="AQ57" s="214">
        <v>2.511158</v>
      </c>
      <c r="AR57" s="214">
        <v>2.4816639999999999</v>
      </c>
      <c r="AS57" s="214">
        <v>2.6398389999999998</v>
      </c>
      <c r="AT57" s="214">
        <v>2.6753230000000001</v>
      </c>
      <c r="AU57" s="214">
        <v>2.571933</v>
      </c>
      <c r="AV57" s="214">
        <v>2.4842270000000002</v>
      </c>
      <c r="AW57" s="214">
        <v>2.5509330000000001</v>
      </c>
      <c r="AX57" s="214">
        <v>2.612743</v>
      </c>
      <c r="AY57" s="214">
        <v>2.4872260000000002</v>
      </c>
      <c r="AZ57" s="214">
        <v>2.4333100000000001</v>
      </c>
      <c r="BA57" s="214">
        <v>2.473163</v>
      </c>
      <c r="BB57" s="214">
        <v>2.4385692171</v>
      </c>
      <c r="BC57" s="214">
        <v>2.5799371848999999</v>
      </c>
      <c r="BD57" s="355">
        <v>2.6434190000000002</v>
      </c>
      <c r="BE57" s="355">
        <v>2.67746</v>
      </c>
      <c r="BF57" s="355">
        <v>2.7007289999999999</v>
      </c>
      <c r="BG57" s="355">
        <v>2.5900829999999999</v>
      </c>
      <c r="BH57" s="355">
        <v>2.499593</v>
      </c>
      <c r="BI57" s="355">
        <v>2.5908250000000002</v>
      </c>
      <c r="BJ57" s="355">
        <v>2.6760320000000002</v>
      </c>
      <c r="BK57" s="355">
        <v>2.5138440000000002</v>
      </c>
      <c r="BL57" s="355">
        <v>2.465646</v>
      </c>
      <c r="BM57" s="355">
        <v>2.4687999999999999</v>
      </c>
      <c r="BN57" s="355">
        <v>2.4721549999999999</v>
      </c>
      <c r="BO57" s="355">
        <v>2.5170149999999998</v>
      </c>
      <c r="BP57" s="355">
        <v>2.6069019999999998</v>
      </c>
      <c r="BQ57" s="355">
        <v>2.6939739999999999</v>
      </c>
      <c r="BR57" s="355">
        <v>2.7111580000000002</v>
      </c>
      <c r="BS57" s="355">
        <v>2.647195</v>
      </c>
      <c r="BT57" s="355">
        <v>2.520896</v>
      </c>
      <c r="BU57" s="355">
        <v>2.6273919999999999</v>
      </c>
      <c r="BV57" s="355">
        <v>2.6852580000000001</v>
      </c>
    </row>
    <row r="58" spans="1:74" ht="11.1" customHeight="1" x14ac:dyDescent="0.2">
      <c r="A58" s="61" t="s">
        <v>990</v>
      </c>
      <c r="B58" s="179" t="s">
        <v>739</v>
      </c>
      <c r="C58" s="214">
        <v>17.584026000000001</v>
      </c>
      <c r="D58" s="214">
        <v>17.838028000000001</v>
      </c>
      <c r="E58" s="214">
        <v>18.003672000000002</v>
      </c>
      <c r="F58" s="214">
        <v>18.295197000000002</v>
      </c>
      <c r="G58" s="214">
        <v>18.935701999999999</v>
      </c>
      <c r="H58" s="214">
        <v>19.360361000000001</v>
      </c>
      <c r="I58" s="214">
        <v>19.318541</v>
      </c>
      <c r="J58" s="214">
        <v>19.241833</v>
      </c>
      <c r="K58" s="214">
        <v>18.437495999999999</v>
      </c>
      <c r="L58" s="214">
        <v>18.46809</v>
      </c>
      <c r="M58" s="214">
        <v>18.491962999999998</v>
      </c>
      <c r="N58" s="214">
        <v>18.756250000000001</v>
      </c>
      <c r="O58" s="214">
        <v>17.898315</v>
      </c>
      <c r="P58" s="214">
        <v>17.973174</v>
      </c>
      <c r="Q58" s="214">
        <v>18.312411999999998</v>
      </c>
      <c r="R58" s="214">
        <v>18.728997</v>
      </c>
      <c r="S58" s="214">
        <v>19.406509</v>
      </c>
      <c r="T58" s="214">
        <v>19.788761999999998</v>
      </c>
      <c r="U58" s="214">
        <v>19.958608000000002</v>
      </c>
      <c r="V58" s="214">
        <v>19.822768</v>
      </c>
      <c r="W58" s="214">
        <v>19.338094000000002</v>
      </c>
      <c r="X58" s="214">
        <v>19.041056999999999</v>
      </c>
      <c r="Y58" s="214">
        <v>19.289528000000001</v>
      </c>
      <c r="Z58" s="214">
        <v>19.627993</v>
      </c>
      <c r="AA58" s="214">
        <v>18.353995000000001</v>
      </c>
      <c r="AB58" s="214">
        <v>18.512671999999998</v>
      </c>
      <c r="AC58" s="214">
        <v>19.078154000000001</v>
      </c>
      <c r="AD58" s="214">
        <v>19.903963000000001</v>
      </c>
      <c r="AE58" s="214">
        <v>20.151895</v>
      </c>
      <c r="AF58" s="214">
        <v>20.096962999999999</v>
      </c>
      <c r="AG58" s="214">
        <v>20.669862999999999</v>
      </c>
      <c r="AH58" s="214">
        <v>20.487604000000001</v>
      </c>
      <c r="AI58" s="214">
        <v>19.657661000000001</v>
      </c>
      <c r="AJ58" s="214">
        <v>19.018349000000001</v>
      </c>
      <c r="AK58" s="214">
        <v>19.57986</v>
      </c>
      <c r="AL58" s="214">
        <v>20.247221</v>
      </c>
      <c r="AM58" s="214">
        <v>18.888994</v>
      </c>
      <c r="AN58" s="214">
        <v>19.045314999999999</v>
      </c>
      <c r="AO58" s="214">
        <v>19.457798</v>
      </c>
      <c r="AP58" s="214">
        <v>20.098628999999999</v>
      </c>
      <c r="AQ58" s="214">
        <v>20.215509999999998</v>
      </c>
      <c r="AR58" s="214">
        <v>20.299762000000001</v>
      </c>
      <c r="AS58" s="214">
        <v>20.706710999999999</v>
      </c>
      <c r="AT58" s="214">
        <v>20.614000000000001</v>
      </c>
      <c r="AU58" s="214">
        <v>20.025834</v>
      </c>
      <c r="AV58" s="214">
        <v>19.632099</v>
      </c>
      <c r="AW58" s="214">
        <v>19.838032999999999</v>
      </c>
      <c r="AX58" s="214">
        <v>19.833452999999999</v>
      </c>
      <c r="AY58" s="214">
        <v>18.698065</v>
      </c>
      <c r="AZ58" s="214">
        <v>19.312000000000001</v>
      </c>
      <c r="BA58" s="214">
        <v>19.865195</v>
      </c>
      <c r="BB58" s="214">
        <v>19.802737014000002</v>
      </c>
      <c r="BC58" s="214">
        <v>20.124204039999999</v>
      </c>
      <c r="BD58" s="355">
        <v>20.744769999999999</v>
      </c>
      <c r="BE58" s="355">
        <v>21.016010000000001</v>
      </c>
      <c r="BF58" s="355">
        <v>20.936199999999999</v>
      </c>
      <c r="BG58" s="355">
        <v>20.323560000000001</v>
      </c>
      <c r="BH58" s="355">
        <v>19.810459999999999</v>
      </c>
      <c r="BI58" s="355">
        <v>20.213809999999999</v>
      </c>
      <c r="BJ58" s="355">
        <v>20.603899999999999</v>
      </c>
      <c r="BK58" s="355">
        <v>19.39733</v>
      </c>
      <c r="BL58" s="355">
        <v>19.490379999999998</v>
      </c>
      <c r="BM58" s="355">
        <v>19.987210000000001</v>
      </c>
      <c r="BN58" s="355">
        <v>20.33107</v>
      </c>
      <c r="BO58" s="355">
        <v>20.57751</v>
      </c>
      <c r="BP58" s="355">
        <v>20.842030000000001</v>
      </c>
      <c r="BQ58" s="355">
        <v>21.00263</v>
      </c>
      <c r="BR58" s="355">
        <v>20.919119999999999</v>
      </c>
      <c r="BS58" s="355">
        <v>20.424430000000001</v>
      </c>
      <c r="BT58" s="355">
        <v>19.91357</v>
      </c>
      <c r="BU58" s="355">
        <v>20.339829999999999</v>
      </c>
      <c r="BV58" s="355">
        <v>20.63955</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214"/>
      <c r="BC59" s="214"/>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993</v>
      </c>
      <c r="B60" s="180" t="s">
        <v>569</v>
      </c>
      <c r="C60" s="214">
        <v>14.864838000000001</v>
      </c>
      <c r="D60" s="214">
        <v>15.019448000000001</v>
      </c>
      <c r="E60" s="214">
        <v>14.782515999999999</v>
      </c>
      <c r="F60" s="214">
        <v>14.952066</v>
      </c>
      <c r="G60" s="214">
        <v>15.656708999999999</v>
      </c>
      <c r="H60" s="214">
        <v>15.982799999999999</v>
      </c>
      <c r="I60" s="214">
        <v>15.990548</v>
      </c>
      <c r="J60" s="214">
        <v>15.679</v>
      </c>
      <c r="K60" s="214">
        <v>15.248100000000001</v>
      </c>
      <c r="L60" s="214">
        <v>15.153129</v>
      </c>
      <c r="M60" s="214">
        <v>15.4162</v>
      </c>
      <c r="N60" s="214">
        <v>15.717129</v>
      </c>
      <c r="O60" s="214">
        <v>14.934450999999999</v>
      </c>
      <c r="P60" s="214">
        <v>14.541642</v>
      </c>
      <c r="Q60" s="214">
        <v>14.907</v>
      </c>
      <c r="R60" s="214">
        <v>15.282366</v>
      </c>
      <c r="S60" s="214">
        <v>15.713645</v>
      </c>
      <c r="T60" s="214">
        <v>16.312965999999999</v>
      </c>
      <c r="U60" s="214">
        <v>16.483225000000001</v>
      </c>
      <c r="V60" s="214">
        <v>16.290645000000001</v>
      </c>
      <c r="W60" s="214">
        <v>16.156666000000001</v>
      </c>
      <c r="X60" s="214">
        <v>15.474966999999999</v>
      </c>
      <c r="Y60" s="214">
        <v>16.135100000000001</v>
      </c>
      <c r="Z60" s="214">
        <v>16.376871000000001</v>
      </c>
      <c r="AA60" s="214">
        <v>15.649224999999999</v>
      </c>
      <c r="AB60" s="214">
        <v>15.517678</v>
      </c>
      <c r="AC60" s="214">
        <v>15.390032</v>
      </c>
      <c r="AD60" s="214">
        <v>16.264299999999999</v>
      </c>
      <c r="AE60" s="214">
        <v>16.196611999999998</v>
      </c>
      <c r="AF60" s="214">
        <v>16.087199999999999</v>
      </c>
      <c r="AG60" s="214">
        <v>16.880032</v>
      </c>
      <c r="AH60" s="214">
        <v>16.707000000000001</v>
      </c>
      <c r="AI60" s="214">
        <v>16.358166000000001</v>
      </c>
      <c r="AJ60" s="214">
        <v>15.659708999999999</v>
      </c>
      <c r="AK60" s="214">
        <v>16.366533</v>
      </c>
      <c r="AL60" s="214">
        <v>16.751258</v>
      </c>
      <c r="AM60" s="214">
        <v>15.805548</v>
      </c>
      <c r="AN60" s="214">
        <v>15.66175</v>
      </c>
      <c r="AO60" s="214">
        <v>15.859902999999999</v>
      </c>
      <c r="AP60" s="214">
        <v>16.523066</v>
      </c>
      <c r="AQ60" s="214">
        <v>16.612451</v>
      </c>
      <c r="AR60" s="214">
        <v>16.936665999999999</v>
      </c>
      <c r="AS60" s="214">
        <v>17.178452</v>
      </c>
      <c r="AT60" s="214">
        <v>16.962516000000001</v>
      </c>
      <c r="AU60" s="214">
        <v>16.394333</v>
      </c>
      <c r="AV60" s="214">
        <v>15.690289999999999</v>
      </c>
      <c r="AW60" s="214">
        <v>16.672733000000001</v>
      </c>
      <c r="AX60" s="214">
        <v>16.848258000000001</v>
      </c>
      <c r="AY60" s="214">
        <v>16.365065000000001</v>
      </c>
      <c r="AZ60" s="214">
        <v>16.166620999999999</v>
      </c>
      <c r="BA60" s="214">
        <v>16.260902999999999</v>
      </c>
      <c r="BB60" s="214">
        <v>16.261199999999999</v>
      </c>
      <c r="BC60" s="214">
        <v>16.466385484</v>
      </c>
      <c r="BD60" s="355">
        <v>17.05883</v>
      </c>
      <c r="BE60" s="355">
        <v>17.332830000000001</v>
      </c>
      <c r="BF60" s="355">
        <v>17.166540000000001</v>
      </c>
      <c r="BG60" s="355">
        <v>16.801110000000001</v>
      </c>
      <c r="BH60" s="355">
        <v>16.234559999999998</v>
      </c>
      <c r="BI60" s="355">
        <v>16.850180000000002</v>
      </c>
      <c r="BJ60" s="355">
        <v>17.15117</v>
      </c>
      <c r="BK60" s="355">
        <v>16.308990000000001</v>
      </c>
      <c r="BL60" s="355">
        <v>16.144130000000001</v>
      </c>
      <c r="BM60" s="355">
        <v>16.314229999999998</v>
      </c>
      <c r="BN60" s="355">
        <v>16.617249999999999</v>
      </c>
      <c r="BO60" s="355">
        <v>16.621749999999999</v>
      </c>
      <c r="BP60" s="355">
        <v>17.061710000000001</v>
      </c>
      <c r="BQ60" s="355">
        <v>17.277950000000001</v>
      </c>
      <c r="BR60" s="355">
        <v>17.120729999999998</v>
      </c>
      <c r="BS60" s="355">
        <v>16.85454</v>
      </c>
      <c r="BT60" s="355">
        <v>16.258710000000001</v>
      </c>
      <c r="BU60" s="355">
        <v>16.87593</v>
      </c>
      <c r="BV60" s="355">
        <v>17.14603</v>
      </c>
    </row>
    <row r="61" spans="1:74" ht="11.1" customHeight="1" x14ac:dyDescent="0.2">
      <c r="A61" s="61" t="s">
        <v>991</v>
      </c>
      <c r="B61" s="180" t="s">
        <v>568</v>
      </c>
      <c r="C61" s="214">
        <v>17.367177999999999</v>
      </c>
      <c r="D61" s="214">
        <v>17.367177999999999</v>
      </c>
      <c r="E61" s="214">
        <v>17.275480000000002</v>
      </c>
      <c r="F61" s="214">
        <v>17.275480000000002</v>
      </c>
      <c r="G61" s="214">
        <v>17.275480000000002</v>
      </c>
      <c r="H61" s="214">
        <v>17.275480000000002</v>
      </c>
      <c r="I61" s="214">
        <v>17.290980000000001</v>
      </c>
      <c r="J61" s="214">
        <v>17.210979999999999</v>
      </c>
      <c r="K61" s="214">
        <v>17.400144999999998</v>
      </c>
      <c r="L61" s="214">
        <v>17.402027</v>
      </c>
      <c r="M61" s="214">
        <v>17.407952000000002</v>
      </c>
      <c r="N61" s="214">
        <v>17.391152000000002</v>
      </c>
      <c r="O61" s="214">
        <v>17.823159</v>
      </c>
      <c r="P61" s="214">
        <v>17.813963000000001</v>
      </c>
      <c r="Q61" s="214">
        <v>17.813963000000001</v>
      </c>
      <c r="R61" s="214">
        <v>17.813963000000001</v>
      </c>
      <c r="S61" s="214">
        <v>17.815463000000001</v>
      </c>
      <c r="T61" s="214">
        <v>17.815463000000001</v>
      </c>
      <c r="U61" s="214">
        <v>17.817762999999999</v>
      </c>
      <c r="V61" s="214">
        <v>17.819762999999998</v>
      </c>
      <c r="W61" s="214">
        <v>17.819762999999998</v>
      </c>
      <c r="X61" s="214">
        <v>17.819762999999998</v>
      </c>
      <c r="Y61" s="214">
        <v>17.819762999999998</v>
      </c>
      <c r="Z61" s="214">
        <v>17.819762999999998</v>
      </c>
      <c r="AA61" s="214">
        <v>17.924630000000001</v>
      </c>
      <c r="AB61" s="214">
        <v>17.924630000000001</v>
      </c>
      <c r="AC61" s="214">
        <v>17.930630000000001</v>
      </c>
      <c r="AD61" s="214">
        <v>17.951229999999999</v>
      </c>
      <c r="AE61" s="214">
        <v>17.951229999999999</v>
      </c>
      <c r="AF61" s="214">
        <v>17.824694999999998</v>
      </c>
      <c r="AG61" s="214">
        <v>17.834695</v>
      </c>
      <c r="AH61" s="214">
        <v>17.834695</v>
      </c>
      <c r="AI61" s="214">
        <v>17.834695</v>
      </c>
      <c r="AJ61" s="214">
        <v>17.850695000000002</v>
      </c>
      <c r="AK61" s="214">
        <v>17.810694999999999</v>
      </c>
      <c r="AL61" s="214">
        <v>17.811382999999999</v>
      </c>
      <c r="AM61" s="214">
        <v>17.888988000000001</v>
      </c>
      <c r="AN61" s="214">
        <v>17.873487999999998</v>
      </c>
      <c r="AO61" s="214">
        <v>17.873988000000001</v>
      </c>
      <c r="AP61" s="214">
        <v>17.961587999999999</v>
      </c>
      <c r="AQ61" s="214">
        <v>17.961587999999999</v>
      </c>
      <c r="AR61" s="214">
        <v>18.017437999999999</v>
      </c>
      <c r="AS61" s="214">
        <v>18.058437999999999</v>
      </c>
      <c r="AT61" s="214">
        <v>18.059438</v>
      </c>
      <c r="AU61" s="214">
        <v>18.125350000000001</v>
      </c>
      <c r="AV61" s="214">
        <v>18.125350000000001</v>
      </c>
      <c r="AW61" s="214">
        <v>18.171600000000002</v>
      </c>
      <c r="AX61" s="214">
        <v>18.1861</v>
      </c>
      <c r="AY61" s="214">
        <v>18.315135999999999</v>
      </c>
      <c r="AZ61" s="214">
        <v>18.316535999999999</v>
      </c>
      <c r="BA61" s="214">
        <v>18.307435999999999</v>
      </c>
      <c r="BB61" s="214">
        <v>18.251666666999999</v>
      </c>
      <c r="BC61" s="214">
        <v>18.304903226</v>
      </c>
      <c r="BD61" s="355">
        <v>18.3049</v>
      </c>
      <c r="BE61" s="355">
        <v>18.3949</v>
      </c>
      <c r="BF61" s="355">
        <v>18.3949</v>
      </c>
      <c r="BG61" s="355">
        <v>18.3949</v>
      </c>
      <c r="BH61" s="355">
        <v>18.439900000000002</v>
      </c>
      <c r="BI61" s="355">
        <v>18.439900000000002</v>
      </c>
      <c r="BJ61" s="355">
        <v>18.509899999999998</v>
      </c>
      <c r="BK61" s="355">
        <v>18.509899999999998</v>
      </c>
      <c r="BL61" s="355">
        <v>18.509899999999998</v>
      </c>
      <c r="BM61" s="355">
        <v>18.509899999999998</v>
      </c>
      <c r="BN61" s="355">
        <v>18.509899999999998</v>
      </c>
      <c r="BO61" s="355">
        <v>18.509899999999998</v>
      </c>
      <c r="BP61" s="355">
        <v>18.509899999999998</v>
      </c>
      <c r="BQ61" s="355">
        <v>18.509899999999998</v>
      </c>
      <c r="BR61" s="355">
        <v>18.509899999999998</v>
      </c>
      <c r="BS61" s="355">
        <v>18.509899999999998</v>
      </c>
      <c r="BT61" s="355">
        <v>18.509899999999998</v>
      </c>
      <c r="BU61" s="355">
        <v>18.509899999999998</v>
      </c>
      <c r="BV61" s="355">
        <v>18.509899999999998</v>
      </c>
    </row>
    <row r="62" spans="1:74" ht="11.1" customHeight="1" x14ac:dyDescent="0.2">
      <c r="A62" s="61" t="s">
        <v>992</v>
      </c>
      <c r="B62" s="181" t="s">
        <v>902</v>
      </c>
      <c r="C62" s="215">
        <v>0.85591556671000002</v>
      </c>
      <c r="D62" s="215">
        <v>0.86481799172999996</v>
      </c>
      <c r="E62" s="215">
        <v>0.85569350316000004</v>
      </c>
      <c r="F62" s="215">
        <v>0.86550799167000003</v>
      </c>
      <c r="G62" s="215">
        <v>0.90629661231000003</v>
      </c>
      <c r="H62" s="215">
        <v>0.92517255670999998</v>
      </c>
      <c r="I62" s="215">
        <v>0.92479130738000004</v>
      </c>
      <c r="J62" s="215">
        <v>0.91098821798999996</v>
      </c>
      <c r="K62" s="215">
        <v>0.87632028354000002</v>
      </c>
      <c r="L62" s="215">
        <v>0.87076804329000002</v>
      </c>
      <c r="M62" s="215">
        <v>0.88558378378000002</v>
      </c>
      <c r="N62" s="215">
        <v>0.90374283429000002</v>
      </c>
      <c r="O62" s="215">
        <v>0.83792390562999997</v>
      </c>
      <c r="P62" s="215">
        <v>0.81630583829000003</v>
      </c>
      <c r="Q62" s="215">
        <v>0.83681548007999995</v>
      </c>
      <c r="R62" s="215">
        <v>0.85788692836000002</v>
      </c>
      <c r="S62" s="215">
        <v>0.88202282478000005</v>
      </c>
      <c r="T62" s="215">
        <v>0.91566332011999996</v>
      </c>
      <c r="U62" s="215">
        <v>0.92510069867</v>
      </c>
      <c r="V62" s="215">
        <v>0.91418976783999994</v>
      </c>
      <c r="W62" s="215">
        <v>0.90667120545000002</v>
      </c>
      <c r="X62" s="215">
        <v>0.86841598285999999</v>
      </c>
      <c r="Y62" s="215">
        <v>0.90546097610999998</v>
      </c>
      <c r="Z62" s="215">
        <v>0.91902855273999995</v>
      </c>
      <c r="AA62" s="215">
        <v>0.87305707287000001</v>
      </c>
      <c r="AB62" s="215">
        <v>0.86571817660999995</v>
      </c>
      <c r="AC62" s="215">
        <v>0.85830960763999997</v>
      </c>
      <c r="AD62" s="215">
        <v>0.90602705219000002</v>
      </c>
      <c r="AE62" s="215">
        <v>0.90225639134000002</v>
      </c>
      <c r="AF62" s="215">
        <v>0.90252315677999995</v>
      </c>
      <c r="AG62" s="215">
        <v>0.94647158249999996</v>
      </c>
      <c r="AH62" s="215">
        <v>0.93676959431999995</v>
      </c>
      <c r="AI62" s="215">
        <v>0.91721030273000004</v>
      </c>
      <c r="AJ62" s="215">
        <v>0.87726046521000001</v>
      </c>
      <c r="AK62" s="215">
        <v>0.91891602209000001</v>
      </c>
      <c r="AL62" s="215">
        <v>0.94048047813000002</v>
      </c>
      <c r="AM62" s="215">
        <v>0.88353505519999997</v>
      </c>
      <c r="AN62" s="215">
        <v>0.87625593840000005</v>
      </c>
      <c r="AO62" s="215">
        <v>0.88731753652000001</v>
      </c>
      <c r="AP62" s="215">
        <v>0.91991120161999995</v>
      </c>
      <c r="AQ62" s="215">
        <v>0.92488765470000001</v>
      </c>
      <c r="AR62" s="215">
        <v>0.94001522302999996</v>
      </c>
      <c r="AS62" s="215">
        <v>0.95127009324</v>
      </c>
      <c r="AT62" s="215">
        <v>0.93926045760999999</v>
      </c>
      <c r="AU62" s="215">
        <v>0.90449745798000003</v>
      </c>
      <c r="AV62" s="215">
        <v>0.86565445633000004</v>
      </c>
      <c r="AW62" s="215">
        <v>0.91751595897000005</v>
      </c>
      <c r="AX62" s="215">
        <v>0.92643601432</v>
      </c>
      <c r="AY62" s="215">
        <v>0.89352680755000002</v>
      </c>
      <c r="AZ62" s="215">
        <v>0.88262436740000005</v>
      </c>
      <c r="BA62" s="215">
        <v>0.88821301902000005</v>
      </c>
      <c r="BB62" s="215">
        <v>0.89094329284999996</v>
      </c>
      <c r="BC62" s="215">
        <v>0.89956146070999998</v>
      </c>
      <c r="BD62" s="386">
        <v>0.9319267</v>
      </c>
      <c r="BE62" s="386">
        <v>0.94226239999999994</v>
      </c>
      <c r="BF62" s="386">
        <v>0.93322260000000001</v>
      </c>
      <c r="BG62" s="386">
        <v>0.91335670000000002</v>
      </c>
      <c r="BH62" s="386">
        <v>0.88040370000000001</v>
      </c>
      <c r="BI62" s="386">
        <v>0.91378899999999996</v>
      </c>
      <c r="BJ62" s="386">
        <v>0.92659429999999998</v>
      </c>
      <c r="BK62" s="386">
        <v>0.88109559999999998</v>
      </c>
      <c r="BL62" s="386">
        <v>0.87218859999999998</v>
      </c>
      <c r="BM62" s="386">
        <v>0.88137860000000001</v>
      </c>
      <c r="BN62" s="386">
        <v>0.89774929999999997</v>
      </c>
      <c r="BO62" s="386">
        <v>0.89799220000000002</v>
      </c>
      <c r="BP62" s="386">
        <v>0.9217611</v>
      </c>
      <c r="BQ62" s="386">
        <v>0.93344360000000004</v>
      </c>
      <c r="BR62" s="386">
        <v>0.92494989999999999</v>
      </c>
      <c r="BS62" s="386">
        <v>0.91056899999999996</v>
      </c>
      <c r="BT62" s="386">
        <v>0.87837889999999996</v>
      </c>
      <c r="BU62" s="386">
        <v>0.91172450000000005</v>
      </c>
      <c r="BV62" s="386">
        <v>0.92631680000000005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58" t="s">
        <v>1044</v>
      </c>
      <c r="C64" s="759"/>
      <c r="D64" s="759"/>
      <c r="E64" s="759"/>
      <c r="F64" s="759"/>
      <c r="G64" s="759"/>
      <c r="H64" s="759"/>
      <c r="I64" s="759"/>
      <c r="J64" s="759"/>
      <c r="K64" s="759"/>
      <c r="L64" s="759"/>
      <c r="M64" s="759"/>
      <c r="N64" s="759"/>
      <c r="O64" s="759"/>
      <c r="P64" s="759"/>
      <c r="Q64" s="759"/>
    </row>
    <row r="65" spans="1:74" s="443" customFormat="1" ht="22.35" customHeight="1" x14ac:dyDescent="0.2">
      <c r="A65" s="442"/>
      <c r="B65" s="800" t="s">
        <v>1247</v>
      </c>
      <c r="C65" s="781"/>
      <c r="D65" s="781"/>
      <c r="E65" s="781"/>
      <c r="F65" s="781"/>
      <c r="G65" s="781"/>
      <c r="H65" s="781"/>
      <c r="I65" s="781"/>
      <c r="J65" s="781"/>
      <c r="K65" s="781"/>
      <c r="L65" s="781"/>
      <c r="M65" s="781"/>
      <c r="N65" s="781"/>
      <c r="O65" s="781"/>
      <c r="P65" s="781"/>
      <c r="Q65" s="777"/>
      <c r="AY65" s="535"/>
      <c r="AZ65" s="535"/>
      <c r="BA65" s="535"/>
      <c r="BB65" s="535"/>
      <c r="BC65" s="535"/>
      <c r="BD65" s="535"/>
      <c r="BE65" s="535"/>
      <c r="BF65" s="670"/>
      <c r="BG65" s="535"/>
      <c r="BH65" s="535"/>
      <c r="BI65" s="535"/>
      <c r="BJ65" s="535"/>
    </row>
    <row r="66" spans="1:74" s="443" customFormat="1" ht="12" customHeight="1" x14ac:dyDescent="0.2">
      <c r="A66" s="442"/>
      <c r="B66" s="780" t="s">
        <v>1071</v>
      </c>
      <c r="C66" s="781"/>
      <c r="D66" s="781"/>
      <c r="E66" s="781"/>
      <c r="F66" s="781"/>
      <c r="G66" s="781"/>
      <c r="H66" s="781"/>
      <c r="I66" s="781"/>
      <c r="J66" s="781"/>
      <c r="K66" s="781"/>
      <c r="L66" s="781"/>
      <c r="M66" s="781"/>
      <c r="N66" s="781"/>
      <c r="O66" s="781"/>
      <c r="P66" s="781"/>
      <c r="Q66" s="777"/>
      <c r="AY66" s="535"/>
      <c r="AZ66" s="535"/>
      <c r="BA66" s="535"/>
      <c r="BB66" s="535"/>
      <c r="BC66" s="535"/>
      <c r="BD66" s="535"/>
      <c r="BE66" s="535"/>
      <c r="BF66" s="670"/>
      <c r="BG66" s="535"/>
      <c r="BH66" s="535"/>
      <c r="BI66" s="535"/>
      <c r="BJ66" s="535"/>
    </row>
    <row r="67" spans="1:74" s="443" customFormat="1" ht="12" customHeight="1" x14ac:dyDescent="0.2">
      <c r="A67" s="442"/>
      <c r="B67" s="780" t="s">
        <v>1089</v>
      </c>
      <c r="C67" s="781"/>
      <c r="D67" s="781"/>
      <c r="E67" s="781"/>
      <c r="F67" s="781"/>
      <c r="G67" s="781"/>
      <c r="H67" s="781"/>
      <c r="I67" s="781"/>
      <c r="J67" s="781"/>
      <c r="K67" s="781"/>
      <c r="L67" s="781"/>
      <c r="M67" s="781"/>
      <c r="N67" s="781"/>
      <c r="O67" s="781"/>
      <c r="P67" s="781"/>
      <c r="Q67" s="777"/>
      <c r="AY67" s="535"/>
      <c r="AZ67" s="535"/>
      <c r="BA67" s="535"/>
      <c r="BB67" s="535"/>
      <c r="BC67" s="535"/>
      <c r="BD67" s="535"/>
      <c r="BE67" s="535"/>
      <c r="BF67" s="670"/>
      <c r="BG67" s="535"/>
      <c r="BH67" s="535"/>
      <c r="BI67" s="535"/>
      <c r="BJ67" s="535"/>
    </row>
    <row r="68" spans="1:74" s="443" customFormat="1" ht="12" customHeight="1" x14ac:dyDescent="0.2">
      <c r="A68" s="442"/>
      <c r="B68" s="782" t="s">
        <v>1091</v>
      </c>
      <c r="C68" s="776"/>
      <c r="D68" s="776"/>
      <c r="E68" s="776"/>
      <c r="F68" s="776"/>
      <c r="G68" s="776"/>
      <c r="H68" s="776"/>
      <c r="I68" s="776"/>
      <c r="J68" s="776"/>
      <c r="K68" s="776"/>
      <c r="L68" s="776"/>
      <c r="M68" s="776"/>
      <c r="N68" s="776"/>
      <c r="O68" s="776"/>
      <c r="P68" s="776"/>
      <c r="Q68" s="777"/>
      <c r="AY68" s="535"/>
      <c r="AZ68" s="535"/>
      <c r="BA68" s="535"/>
      <c r="BB68" s="535"/>
      <c r="BC68" s="535"/>
      <c r="BD68" s="535"/>
      <c r="BE68" s="535"/>
      <c r="BF68" s="670"/>
      <c r="BG68" s="535"/>
      <c r="BH68" s="535"/>
      <c r="BI68" s="535"/>
      <c r="BJ68" s="535"/>
    </row>
    <row r="69" spans="1:74" s="443" customFormat="1" ht="12" customHeight="1" x14ac:dyDescent="0.2">
      <c r="A69" s="442"/>
      <c r="B69" s="775" t="s">
        <v>1075</v>
      </c>
      <c r="C69" s="776"/>
      <c r="D69" s="776"/>
      <c r="E69" s="776"/>
      <c r="F69" s="776"/>
      <c r="G69" s="776"/>
      <c r="H69" s="776"/>
      <c r="I69" s="776"/>
      <c r="J69" s="776"/>
      <c r="K69" s="776"/>
      <c r="L69" s="776"/>
      <c r="M69" s="776"/>
      <c r="N69" s="776"/>
      <c r="O69" s="776"/>
      <c r="P69" s="776"/>
      <c r="Q69" s="777"/>
      <c r="AY69" s="535"/>
      <c r="AZ69" s="535"/>
      <c r="BA69" s="535"/>
      <c r="BB69" s="535"/>
      <c r="BC69" s="535"/>
      <c r="BD69" s="535"/>
      <c r="BE69" s="535"/>
      <c r="BF69" s="670"/>
      <c r="BG69" s="535"/>
      <c r="BH69" s="535"/>
      <c r="BI69" s="535"/>
      <c r="BJ69" s="535"/>
    </row>
    <row r="70" spans="1:74" s="443" customFormat="1" ht="12" customHeight="1" x14ac:dyDescent="0.2">
      <c r="A70" s="436"/>
      <c r="B70" s="789" t="s">
        <v>1186</v>
      </c>
      <c r="C70" s="777"/>
      <c r="D70" s="777"/>
      <c r="E70" s="777"/>
      <c r="F70" s="777"/>
      <c r="G70" s="777"/>
      <c r="H70" s="777"/>
      <c r="I70" s="777"/>
      <c r="J70" s="777"/>
      <c r="K70" s="777"/>
      <c r="L70" s="777"/>
      <c r="M70" s="777"/>
      <c r="N70" s="777"/>
      <c r="O70" s="777"/>
      <c r="P70" s="777"/>
      <c r="Q70" s="777"/>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7" activePane="bottomRight" state="frozen"/>
      <selection activeCell="BC15" sqref="BC15"/>
      <selection pane="topRight" activeCell="BC15" sqref="BC15"/>
      <selection pane="bottomLeft" activeCell="BC15" sqref="BC15"/>
      <selection pane="bottomRight" activeCell="BB28" sqref="BB28"/>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8" t="s">
        <v>1023</v>
      </c>
      <c r="B1" s="805" t="s">
        <v>252</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305"/>
    </row>
    <row r="2" spans="1:74" s="5"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994</v>
      </c>
      <c r="B6" s="182" t="s">
        <v>15</v>
      </c>
      <c r="C6" s="240">
        <v>274.7</v>
      </c>
      <c r="D6" s="240">
        <v>293.60000000000002</v>
      </c>
      <c r="E6" s="240">
        <v>320.3</v>
      </c>
      <c r="F6" s="240">
        <v>318.89999999999998</v>
      </c>
      <c r="G6" s="240">
        <v>301.60000000000002</v>
      </c>
      <c r="H6" s="240">
        <v>275.7</v>
      </c>
      <c r="I6" s="240">
        <v>280.60000000000002</v>
      </c>
      <c r="J6" s="240">
        <v>308.7</v>
      </c>
      <c r="K6" s="240">
        <v>316.3</v>
      </c>
      <c r="L6" s="240">
        <v>294.10000000000002</v>
      </c>
      <c r="M6" s="240">
        <v>271.3</v>
      </c>
      <c r="N6" s="240">
        <v>259</v>
      </c>
      <c r="O6" s="240">
        <v>267.60000000000002</v>
      </c>
      <c r="P6" s="240">
        <v>302</v>
      </c>
      <c r="Q6" s="240">
        <v>298.7</v>
      </c>
      <c r="R6" s="240">
        <v>285.3</v>
      </c>
      <c r="S6" s="240">
        <v>295.10000000000002</v>
      </c>
      <c r="T6" s="240">
        <v>288.2</v>
      </c>
      <c r="U6" s="240">
        <v>294.2</v>
      </c>
      <c r="V6" s="240">
        <v>289</v>
      </c>
      <c r="W6" s="240">
        <v>279.2</v>
      </c>
      <c r="X6" s="240">
        <v>263.2</v>
      </c>
      <c r="Y6" s="240">
        <v>254.4</v>
      </c>
      <c r="Z6" s="240">
        <v>258.10000000000002</v>
      </c>
      <c r="AA6" s="240">
        <v>260.39999999999998</v>
      </c>
      <c r="AB6" s="240">
        <v>269.89999999999998</v>
      </c>
      <c r="AC6" s="240">
        <v>285.5</v>
      </c>
      <c r="AD6" s="240">
        <v>298.10000000000002</v>
      </c>
      <c r="AE6" s="240">
        <v>295.10000000000002</v>
      </c>
      <c r="AF6" s="240">
        <v>300.10000000000002</v>
      </c>
      <c r="AG6" s="240">
        <v>285.5</v>
      </c>
      <c r="AH6" s="240">
        <v>275.89999999999998</v>
      </c>
      <c r="AI6" s="240">
        <v>266.89999999999998</v>
      </c>
      <c r="AJ6" s="240">
        <v>233.3</v>
      </c>
      <c r="AK6" s="240">
        <v>211.1</v>
      </c>
      <c r="AL6" s="240">
        <v>163.4</v>
      </c>
      <c r="AM6" s="240">
        <v>136.6</v>
      </c>
      <c r="AN6" s="240">
        <v>163.69999999999999</v>
      </c>
      <c r="AO6" s="240">
        <v>177</v>
      </c>
      <c r="AP6" s="240">
        <v>183.5</v>
      </c>
      <c r="AQ6" s="240">
        <v>208</v>
      </c>
      <c r="AR6" s="240">
        <v>212.1</v>
      </c>
      <c r="AS6" s="240">
        <v>207.2</v>
      </c>
      <c r="AT6" s="240">
        <v>183.8</v>
      </c>
      <c r="AU6" s="240">
        <v>160.9</v>
      </c>
      <c r="AV6" s="240">
        <v>155.80000000000001</v>
      </c>
      <c r="AW6" s="240">
        <v>142.6</v>
      </c>
      <c r="AX6" s="240">
        <v>135.6</v>
      </c>
      <c r="AY6" s="240">
        <v>118.7</v>
      </c>
      <c r="AZ6" s="240">
        <v>104.6</v>
      </c>
      <c r="BA6" s="240">
        <v>133.5</v>
      </c>
      <c r="BB6" s="240">
        <v>148.95750000000001</v>
      </c>
      <c r="BC6" s="240">
        <v>159.91399999999999</v>
      </c>
      <c r="BD6" s="333">
        <v>165.34460000000001</v>
      </c>
      <c r="BE6" s="333">
        <v>161.51589999999999</v>
      </c>
      <c r="BF6" s="333">
        <v>156.72319999999999</v>
      </c>
      <c r="BG6" s="333">
        <v>146.1508</v>
      </c>
      <c r="BH6" s="333">
        <v>138.298</v>
      </c>
      <c r="BI6" s="333">
        <v>134.5889</v>
      </c>
      <c r="BJ6" s="333">
        <v>129.0138</v>
      </c>
      <c r="BK6" s="333">
        <v>129.01830000000001</v>
      </c>
      <c r="BL6" s="333">
        <v>130.79140000000001</v>
      </c>
      <c r="BM6" s="333">
        <v>144.3107</v>
      </c>
      <c r="BN6" s="333">
        <v>158.3176</v>
      </c>
      <c r="BO6" s="333">
        <v>164.69049999999999</v>
      </c>
      <c r="BP6" s="333">
        <v>166.6585</v>
      </c>
      <c r="BQ6" s="333">
        <v>166.6909</v>
      </c>
      <c r="BR6" s="333">
        <v>166.3775</v>
      </c>
      <c r="BS6" s="333">
        <v>159.0659</v>
      </c>
      <c r="BT6" s="333">
        <v>157.05000000000001</v>
      </c>
      <c r="BU6" s="333">
        <v>156.40729999999999</v>
      </c>
      <c r="BV6" s="333">
        <v>153.98429999999999</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651</v>
      </c>
      <c r="B8" s="183" t="s">
        <v>571</v>
      </c>
      <c r="C8" s="240">
        <v>342.86</v>
      </c>
      <c r="D8" s="240">
        <v>363.85</v>
      </c>
      <c r="E8" s="240">
        <v>380.52499999999998</v>
      </c>
      <c r="F8" s="240">
        <v>390.04</v>
      </c>
      <c r="G8" s="240">
        <v>366.65</v>
      </c>
      <c r="H8" s="240">
        <v>342.77499999999998</v>
      </c>
      <c r="I8" s="240">
        <v>340.78</v>
      </c>
      <c r="J8" s="240">
        <v>368.375</v>
      </c>
      <c r="K8" s="240">
        <v>383.625</v>
      </c>
      <c r="L8" s="240">
        <v>373.6</v>
      </c>
      <c r="M8" s="240">
        <v>349.7</v>
      </c>
      <c r="N8" s="240">
        <v>339.64</v>
      </c>
      <c r="O8" s="240">
        <v>343.875</v>
      </c>
      <c r="P8" s="240">
        <v>369.7</v>
      </c>
      <c r="Q8" s="240">
        <v>370.95</v>
      </c>
      <c r="R8" s="240">
        <v>353.74</v>
      </c>
      <c r="S8" s="240">
        <v>348.15</v>
      </c>
      <c r="T8" s="240">
        <v>349.55</v>
      </c>
      <c r="U8" s="240">
        <v>356.24</v>
      </c>
      <c r="V8" s="240">
        <v>357.6</v>
      </c>
      <c r="W8" s="240">
        <v>351.8</v>
      </c>
      <c r="X8" s="240">
        <v>334.55</v>
      </c>
      <c r="Y8" s="240">
        <v>330</v>
      </c>
      <c r="Z8" s="240">
        <v>338.74</v>
      </c>
      <c r="AA8" s="240">
        <v>340.3</v>
      </c>
      <c r="AB8" s="240">
        <v>339.47500000000002</v>
      </c>
      <c r="AC8" s="240">
        <v>351.38</v>
      </c>
      <c r="AD8" s="240">
        <v>363.875</v>
      </c>
      <c r="AE8" s="240">
        <v>367.3</v>
      </c>
      <c r="AF8" s="240">
        <v>365.28</v>
      </c>
      <c r="AG8" s="240">
        <v>360.45</v>
      </c>
      <c r="AH8" s="240">
        <v>345.125</v>
      </c>
      <c r="AI8" s="240">
        <v>337.52</v>
      </c>
      <c r="AJ8" s="240">
        <v>318.25</v>
      </c>
      <c r="AK8" s="240">
        <v>292.5</v>
      </c>
      <c r="AL8" s="240">
        <v>263.18</v>
      </c>
      <c r="AM8" s="240">
        <v>221.8</v>
      </c>
      <c r="AN8" s="240">
        <v>220.9</v>
      </c>
      <c r="AO8" s="240">
        <v>238.8</v>
      </c>
      <c r="AP8" s="240">
        <v>241.67500000000001</v>
      </c>
      <c r="AQ8" s="240">
        <v>262.02499999999998</v>
      </c>
      <c r="AR8" s="240">
        <v>271.2</v>
      </c>
      <c r="AS8" s="240">
        <v>267.85000000000002</v>
      </c>
      <c r="AT8" s="240">
        <v>247.36</v>
      </c>
      <c r="AU8" s="240">
        <v>223.77500000000001</v>
      </c>
      <c r="AV8" s="240">
        <v>216.47499999999999</v>
      </c>
      <c r="AW8" s="240">
        <v>212.54</v>
      </c>
      <c r="AX8" s="240">
        <v>204.17500000000001</v>
      </c>
      <c r="AY8" s="240">
        <v>193.5</v>
      </c>
      <c r="AZ8" s="240">
        <v>177.14</v>
      </c>
      <c r="BA8" s="240">
        <v>190.52500000000001</v>
      </c>
      <c r="BB8" s="240">
        <v>207.22499999999999</v>
      </c>
      <c r="BC8" s="240">
        <v>223.68</v>
      </c>
      <c r="BD8" s="333">
        <v>229.67789999999999</v>
      </c>
      <c r="BE8" s="333">
        <v>227.48939999999999</v>
      </c>
      <c r="BF8" s="333">
        <v>224.08099999999999</v>
      </c>
      <c r="BG8" s="333">
        <v>216.1635</v>
      </c>
      <c r="BH8" s="333">
        <v>210.4736</v>
      </c>
      <c r="BI8" s="333">
        <v>209.24889999999999</v>
      </c>
      <c r="BJ8" s="333">
        <v>206.0145</v>
      </c>
      <c r="BK8" s="333">
        <v>204.21870000000001</v>
      </c>
      <c r="BL8" s="333">
        <v>202.0856</v>
      </c>
      <c r="BM8" s="333">
        <v>213.24889999999999</v>
      </c>
      <c r="BN8" s="333">
        <v>226.27590000000001</v>
      </c>
      <c r="BO8" s="333">
        <v>235.14189999999999</v>
      </c>
      <c r="BP8" s="333">
        <v>237.3432</v>
      </c>
      <c r="BQ8" s="333">
        <v>237.12780000000001</v>
      </c>
      <c r="BR8" s="333">
        <v>236.19</v>
      </c>
      <c r="BS8" s="333">
        <v>231.18049999999999</v>
      </c>
      <c r="BT8" s="333">
        <v>230.75989999999999</v>
      </c>
      <c r="BU8" s="333">
        <v>232.23179999999999</v>
      </c>
      <c r="BV8" s="333">
        <v>232.0592</v>
      </c>
    </row>
    <row r="9" spans="1:74" ht="11.1" customHeight="1" x14ac:dyDescent="0.2">
      <c r="A9" s="1" t="s">
        <v>652</v>
      </c>
      <c r="B9" s="183" t="s">
        <v>572</v>
      </c>
      <c r="C9" s="240">
        <v>332.84</v>
      </c>
      <c r="D9" s="240">
        <v>347.625</v>
      </c>
      <c r="E9" s="240">
        <v>382.32499999999999</v>
      </c>
      <c r="F9" s="240">
        <v>382.84</v>
      </c>
      <c r="G9" s="240">
        <v>364.47500000000002</v>
      </c>
      <c r="H9" s="240">
        <v>351.25</v>
      </c>
      <c r="I9" s="240">
        <v>343.64</v>
      </c>
      <c r="J9" s="240">
        <v>377.47500000000002</v>
      </c>
      <c r="K9" s="240">
        <v>386.02499999999998</v>
      </c>
      <c r="L9" s="240">
        <v>362.38</v>
      </c>
      <c r="M9" s="240">
        <v>334.625</v>
      </c>
      <c r="N9" s="240">
        <v>322.83999999999997</v>
      </c>
      <c r="O9" s="240">
        <v>320.3</v>
      </c>
      <c r="P9" s="240">
        <v>364.82499999999999</v>
      </c>
      <c r="Q9" s="240">
        <v>365.72500000000002</v>
      </c>
      <c r="R9" s="240">
        <v>354.12</v>
      </c>
      <c r="S9" s="240">
        <v>373.27499999999998</v>
      </c>
      <c r="T9" s="240">
        <v>374.75</v>
      </c>
      <c r="U9" s="240">
        <v>353.54</v>
      </c>
      <c r="V9" s="240">
        <v>352.3</v>
      </c>
      <c r="W9" s="240">
        <v>350</v>
      </c>
      <c r="X9" s="240">
        <v>327.05</v>
      </c>
      <c r="Y9" s="240">
        <v>314.47500000000002</v>
      </c>
      <c r="Z9" s="240">
        <v>315.12</v>
      </c>
      <c r="AA9" s="240">
        <v>322.35000000000002</v>
      </c>
      <c r="AB9" s="240">
        <v>332.77499999999998</v>
      </c>
      <c r="AC9" s="240">
        <v>354.96</v>
      </c>
      <c r="AD9" s="240">
        <v>362.82499999999999</v>
      </c>
      <c r="AE9" s="240">
        <v>361.32499999999999</v>
      </c>
      <c r="AF9" s="240">
        <v>369.66</v>
      </c>
      <c r="AG9" s="240">
        <v>351.47500000000002</v>
      </c>
      <c r="AH9" s="240">
        <v>341.47500000000002</v>
      </c>
      <c r="AI9" s="240">
        <v>336.02</v>
      </c>
      <c r="AJ9" s="240">
        <v>308.10000000000002</v>
      </c>
      <c r="AK9" s="240">
        <v>287.07499999999999</v>
      </c>
      <c r="AL9" s="240">
        <v>240.6</v>
      </c>
      <c r="AM9" s="240">
        <v>194.45</v>
      </c>
      <c r="AN9" s="240">
        <v>217.65</v>
      </c>
      <c r="AO9" s="240">
        <v>235.42</v>
      </c>
      <c r="AP9" s="240">
        <v>236.27500000000001</v>
      </c>
      <c r="AQ9" s="240">
        <v>256.47500000000002</v>
      </c>
      <c r="AR9" s="240">
        <v>272.88</v>
      </c>
      <c r="AS9" s="240">
        <v>267.77499999999998</v>
      </c>
      <c r="AT9" s="240">
        <v>258.38</v>
      </c>
      <c r="AU9" s="240">
        <v>230.52500000000001</v>
      </c>
      <c r="AV9" s="240">
        <v>232.125</v>
      </c>
      <c r="AW9" s="240">
        <v>207.6</v>
      </c>
      <c r="AX9" s="240">
        <v>187.75</v>
      </c>
      <c r="AY9" s="240">
        <v>175.57499999999999</v>
      </c>
      <c r="AZ9" s="240">
        <v>159.86000000000001</v>
      </c>
      <c r="BA9" s="240">
        <v>191</v>
      </c>
      <c r="BB9" s="240">
        <v>202.67500000000001</v>
      </c>
      <c r="BC9" s="240">
        <v>221.94</v>
      </c>
      <c r="BD9" s="333">
        <v>233.31989999999999</v>
      </c>
      <c r="BE9" s="333">
        <v>227.41239999999999</v>
      </c>
      <c r="BF9" s="333">
        <v>223.48099999999999</v>
      </c>
      <c r="BG9" s="333">
        <v>214.4195</v>
      </c>
      <c r="BH9" s="333">
        <v>206.78440000000001</v>
      </c>
      <c r="BI9" s="333">
        <v>200.09540000000001</v>
      </c>
      <c r="BJ9" s="333">
        <v>192.9058</v>
      </c>
      <c r="BK9" s="333">
        <v>189.91059999999999</v>
      </c>
      <c r="BL9" s="333">
        <v>192.0806</v>
      </c>
      <c r="BM9" s="333">
        <v>209.31299999999999</v>
      </c>
      <c r="BN9" s="333">
        <v>224.3724</v>
      </c>
      <c r="BO9" s="333">
        <v>232.99950000000001</v>
      </c>
      <c r="BP9" s="333">
        <v>236.89529999999999</v>
      </c>
      <c r="BQ9" s="333">
        <v>235.59030000000001</v>
      </c>
      <c r="BR9" s="333">
        <v>235.68199999999999</v>
      </c>
      <c r="BS9" s="333">
        <v>229.43020000000001</v>
      </c>
      <c r="BT9" s="333">
        <v>227.08019999999999</v>
      </c>
      <c r="BU9" s="333">
        <v>223.38159999999999</v>
      </c>
      <c r="BV9" s="333">
        <v>219.21010000000001</v>
      </c>
    </row>
    <row r="10" spans="1:74" ht="11.1" customHeight="1" x14ac:dyDescent="0.2">
      <c r="A10" s="1" t="s">
        <v>653</v>
      </c>
      <c r="B10" s="183" t="s">
        <v>573</v>
      </c>
      <c r="C10" s="240">
        <v>320.52</v>
      </c>
      <c r="D10" s="240">
        <v>345.42500000000001</v>
      </c>
      <c r="E10" s="240">
        <v>367.72500000000002</v>
      </c>
      <c r="F10" s="240">
        <v>377.08</v>
      </c>
      <c r="G10" s="240">
        <v>352.27499999999998</v>
      </c>
      <c r="H10" s="240">
        <v>328.6</v>
      </c>
      <c r="I10" s="240">
        <v>321.8</v>
      </c>
      <c r="J10" s="240">
        <v>350.7</v>
      </c>
      <c r="K10" s="240">
        <v>363.52499999999998</v>
      </c>
      <c r="L10" s="240">
        <v>348.44</v>
      </c>
      <c r="M10" s="240">
        <v>320.375</v>
      </c>
      <c r="N10" s="240">
        <v>309.72000000000003</v>
      </c>
      <c r="O10" s="240">
        <v>316.2</v>
      </c>
      <c r="P10" s="240">
        <v>346.8</v>
      </c>
      <c r="Q10" s="240">
        <v>353.625</v>
      </c>
      <c r="R10" s="240">
        <v>337.92</v>
      </c>
      <c r="S10" s="240">
        <v>335.52499999999998</v>
      </c>
      <c r="T10" s="240">
        <v>335.85</v>
      </c>
      <c r="U10" s="240">
        <v>340.7</v>
      </c>
      <c r="V10" s="240">
        <v>339.72500000000002</v>
      </c>
      <c r="W10" s="240">
        <v>329.82</v>
      </c>
      <c r="X10" s="240">
        <v>310.875</v>
      </c>
      <c r="Y10" s="240">
        <v>303.8</v>
      </c>
      <c r="Z10" s="240">
        <v>309.06</v>
      </c>
      <c r="AA10" s="240">
        <v>310.64999999999998</v>
      </c>
      <c r="AB10" s="240">
        <v>313.92500000000001</v>
      </c>
      <c r="AC10" s="240">
        <v>328.48</v>
      </c>
      <c r="AD10" s="240">
        <v>346.15</v>
      </c>
      <c r="AE10" s="240">
        <v>344.4</v>
      </c>
      <c r="AF10" s="240">
        <v>345.26</v>
      </c>
      <c r="AG10" s="240">
        <v>341.125</v>
      </c>
      <c r="AH10" s="240">
        <v>326.97500000000002</v>
      </c>
      <c r="AI10" s="240">
        <v>317.89999999999998</v>
      </c>
      <c r="AJ10" s="240">
        <v>296.47500000000002</v>
      </c>
      <c r="AK10" s="240">
        <v>268.95</v>
      </c>
      <c r="AL10" s="240">
        <v>230.96</v>
      </c>
      <c r="AM10" s="240">
        <v>189.95</v>
      </c>
      <c r="AN10" s="240">
        <v>200.67500000000001</v>
      </c>
      <c r="AO10" s="240">
        <v>220.82</v>
      </c>
      <c r="AP10" s="240">
        <v>222.95</v>
      </c>
      <c r="AQ10" s="240">
        <v>244.3</v>
      </c>
      <c r="AR10" s="240">
        <v>254.56</v>
      </c>
      <c r="AS10" s="240">
        <v>249.375</v>
      </c>
      <c r="AT10" s="240">
        <v>230.96</v>
      </c>
      <c r="AU10" s="240">
        <v>206.7</v>
      </c>
      <c r="AV10" s="240">
        <v>200.85</v>
      </c>
      <c r="AW10" s="240">
        <v>189.84</v>
      </c>
      <c r="AX10" s="240">
        <v>178.625</v>
      </c>
      <c r="AY10" s="240">
        <v>169.42500000000001</v>
      </c>
      <c r="AZ10" s="240">
        <v>155.28</v>
      </c>
      <c r="BA10" s="240">
        <v>175.42500000000001</v>
      </c>
      <c r="BB10" s="240">
        <v>188.17500000000001</v>
      </c>
      <c r="BC10" s="240">
        <v>202.46</v>
      </c>
      <c r="BD10" s="333">
        <v>212.91730000000001</v>
      </c>
      <c r="BE10" s="333">
        <v>210.59899999999999</v>
      </c>
      <c r="BF10" s="333">
        <v>206.67019999999999</v>
      </c>
      <c r="BG10" s="333">
        <v>195.95830000000001</v>
      </c>
      <c r="BH10" s="333">
        <v>188.7884</v>
      </c>
      <c r="BI10" s="333">
        <v>183.4743</v>
      </c>
      <c r="BJ10" s="333">
        <v>178.91820000000001</v>
      </c>
      <c r="BK10" s="333">
        <v>179.0248</v>
      </c>
      <c r="BL10" s="333">
        <v>179.76499999999999</v>
      </c>
      <c r="BM10" s="333">
        <v>193.26400000000001</v>
      </c>
      <c r="BN10" s="333">
        <v>206.54730000000001</v>
      </c>
      <c r="BO10" s="333">
        <v>214.33609999999999</v>
      </c>
      <c r="BP10" s="333">
        <v>216.1001</v>
      </c>
      <c r="BQ10" s="333">
        <v>215.60409999999999</v>
      </c>
      <c r="BR10" s="333">
        <v>215.67570000000001</v>
      </c>
      <c r="BS10" s="333">
        <v>208.40469999999999</v>
      </c>
      <c r="BT10" s="333">
        <v>206.58850000000001</v>
      </c>
      <c r="BU10" s="333">
        <v>205.63030000000001</v>
      </c>
      <c r="BV10" s="333">
        <v>203.39500000000001</v>
      </c>
    </row>
    <row r="11" spans="1:74" ht="11.1" customHeight="1" x14ac:dyDescent="0.2">
      <c r="A11" s="1" t="s">
        <v>654</v>
      </c>
      <c r="B11" s="183" t="s">
        <v>574</v>
      </c>
      <c r="C11" s="240">
        <v>301.83999999999997</v>
      </c>
      <c r="D11" s="240">
        <v>310.77499999999998</v>
      </c>
      <c r="E11" s="240">
        <v>352.97500000000002</v>
      </c>
      <c r="F11" s="240">
        <v>378.46</v>
      </c>
      <c r="G11" s="240">
        <v>375.5</v>
      </c>
      <c r="H11" s="240">
        <v>369</v>
      </c>
      <c r="I11" s="240">
        <v>351.92</v>
      </c>
      <c r="J11" s="240">
        <v>351.82499999999999</v>
      </c>
      <c r="K11" s="240">
        <v>372.1</v>
      </c>
      <c r="L11" s="240">
        <v>372.04</v>
      </c>
      <c r="M11" s="240">
        <v>353.8</v>
      </c>
      <c r="N11" s="240">
        <v>321.12</v>
      </c>
      <c r="O11" s="240">
        <v>291.57499999999999</v>
      </c>
      <c r="P11" s="240">
        <v>332.45</v>
      </c>
      <c r="Q11" s="240">
        <v>347.07499999999999</v>
      </c>
      <c r="R11" s="240">
        <v>349.98</v>
      </c>
      <c r="S11" s="240">
        <v>361.2</v>
      </c>
      <c r="T11" s="240">
        <v>370.17500000000001</v>
      </c>
      <c r="U11" s="240">
        <v>362.34</v>
      </c>
      <c r="V11" s="240">
        <v>363.57499999999999</v>
      </c>
      <c r="W11" s="240">
        <v>360.08</v>
      </c>
      <c r="X11" s="240">
        <v>344</v>
      </c>
      <c r="Y11" s="240">
        <v>321.55</v>
      </c>
      <c r="Z11" s="240">
        <v>308</v>
      </c>
      <c r="AA11" s="240">
        <v>313.67500000000001</v>
      </c>
      <c r="AB11" s="240">
        <v>320.57499999999999</v>
      </c>
      <c r="AC11" s="240">
        <v>343.8</v>
      </c>
      <c r="AD11" s="240">
        <v>345.3</v>
      </c>
      <c r="AE11" s="240">
        <v>350.45</v>
      </c>
      <c r="AF11" s="240">
        <v>355.52</v>
      </c>
      <c r="AG11" s="240">
        <v>364.27499999999998</v>
      </c>
      <c r="AH11" s="240">
        <v>365.05</v>
      </c>
      <c r="AI11" s="240">
        <v>357.92</v>
      </c>
      <c r="AJ11" s="240">
        <v>330.57499999999999</v>
      </c>
      <c r="AK11" s="240">
        <v>304</v>
      </c>
      <c r="AL11" s="240">
        <v>255.98</v>
      </c>
      <c r="AM11" s="240">
        <v>197.02500000000001</v>
      </c>
      <c r="AN11" s="240">
        <v>196.22499999999999</v>
      </c>
      <c r="AO11" s="240">
        <v>225.18</v>
      </c>
      <c r="AP11" s="240">
        <v>239.375</v>
      </c>
      <c r="AQ11" s="240">
        <v>265.42500000000001</v>
      </c>
      <c r="AR11" s="240">
        <v>277.2</v>
      </c>
      <c r="AS11" s="240">
        <v>283.125</v>
      </c>
      <c r="AT11" s="240">
        <v>280.98</v>
      </c>
      <c r="AU11" s="240">
        <v>263.95</v>
      </c>
      <c r="AV11" s="240">
        <v>238.97499999999999</v>
      </c>
      <c r="AW11" s="240">
        <v>214.02</v>
      </c>
      <c r="AX11" s="240">
        <v>199.375</v>
      </c>
      <c r="AY11" s="240">
        <v>191.92500000000001</v>
      </c>
      <c r="AZ11" s="240">
        <v>172.44</v>
      </c>
      <c r="BA11" s="240">
        <v>187.5</v>
      </c>
      <c r="BB11" s="240">
        <v>204.1</v>
      </c>
      <c r="BC11" s="240">
        <v>224.8</v>
      </c>
      <c r="BD11" s="333">
        <v>232.1061</v>
      </c>
      <c r="BE11" s="333">
        <v>231.8314</v>
      </c>
      <c r="BF11" s="333">
        <v>231.642</v>
      </c>
      <c r="BG11" s="333">
        <v>226.0085</v>
      </c>
      <c r="BH11" s="333">
        <v>217.667</v>
      </c>
      <c r="BI11" s="333">
        <v>208.22149999999999</v>
      </c>
      <c r="BJ11" s="333">
        <v>194.44890000000001</v>
      </c>
      <c r="BK11" s="333">
        <v>185.6558</v>
      </c>
      <c r="BL11" s="333">
        <v>186.88839999999999</v>
      </c>
      <c r="BM11" s="333">
        <v>200.1361</v>
      </c>
      <c r="BN11" s="333">
        <v>213.09540000000001</v>
      </c>
      <c r="BO11" s="333">
        <v>227.32730000000001</v>
      </c>
      <c r="BP11" s="333">
        <v>232.10380000000001</v>
      </c>
      <c r="BQ11" s="333">
        <v>236.95670000000001</v>
      </c>
      <c r="BR11" s="333">
        <v>242.87029999999999</v>
      </c>
      <c r="BS11" s="333">
        <v>239.49430000000001</v>
      </c>
      <c r="BT11" s="333">
        <v>235.06639999999999</v>
      </c>
      <c r="BU11" s="333">
        <v>230.38669999999999</v>
      </c>
      <c r="BV11" s="333">
        <v>218.27500000000001</v>
      </c>
    </row>
    <row r="12" spans="1:74" ht="11.1" customHeight="1" x14ac:dyDescent="0.2">
      <c r="A12" s="1" t="s">
        <v>655</v>
      </c>
      <c r="B12" s="183" t="s">
        <v>575</v>
      </c>
      <c r="C12" s="240">
        <v>360.62</v>
      </c>
      <c r="D12" s="240">
        <v>385.4</v>
      </c>
      <c r="E12" s="240">
        <v>422.25</v>
      </c>
      <c r="F12" s="240">
        <v>417.38</v>
      </c>
      <c r="G12" s="240">
        <v>421.47500000000002</v>
      </c>
      <c r="H12" s="240">
        <v>401.625</v>
      </c>
      <c r="I12" s="240">
        <v>369.68</v>
      </c>
      <c r="J12" s="240">
        <v>393.7</v>
      </c>
      <c r="K12" s="240">
        <v>407.375</v>
      </c>
      <c r="L12" s="240">
        <v>423.42</v>
      </c>
      <c r="M12" s="240">
        <v>376.42500000000001</v>
      </c>
      <c r="N12" s="240">
        <v>350</v>
      </c>
      <c r="O12" s="240">
        <v>350.67500000000001</v>
      </c>
      <c r="P12" s="240">
        <v>390.77499999999998</v>
      </c>
      <c r="Q12" s="240">
        <v>402.17500000000001</v>
      </c>
      <c r="R12" s="240">
        <v>387.94</v>
      </c>
      <c r="S12" s="240">
        <v>390.85</v>
      </c>
      <c r="T12" s="240">
        <v>390.07499999999999</v>
      </c>
      <c r="U12" s="240">
        <v>391.5</v>
      </c>
      <c r="V12" s="240">
        <v>381.25</v>
      </c>
      <c r="W12" s="240">
        <v>382.3</v>
      </c>
      <c r="X12" s="240">
        <v>367.125</v>
      </c>
      <c r="Y12" s="240">
        <v>349.875</v>
      </c>
      <c r="Z12" s="240">
        <v>348.66</v>
      </c>
      <c r="AA12" s="240">
        <v>351.27499999999998</v>
      </c>
      <c r="AB12" s="240">
        <v>355.82499999999999</v>
      </c>
      <c r="AC12" s="240">
        <v>378.96</v>
      </c>
      <c r="AD12" s="240">
        <v>398.92500000000001</v>
      </c>
      <c r="AE12" s="240">
        <v>402.4</v>
      </c>
      <c r="AF12" s="240">
        <v>400.96</v>
      </c>
      <c r="AG12" s="240">
        <v>397.92500000000001</v>
      </c>
      <c r="AH12" s="240">
        <v>385.77499999999998</v>
      </c>
      <c r="AI12" s="240">
        <v>372.8</v>
      </c>
      <c r="AJ12" s="240">
        <v>347.35</v>
      </c>
      <c r="AK12" s="240">
        <v>314.17500000000001</v>
      </c>
      <c r="AL12" s="240">
        <v>282.10000000000002</v>
      </c>
      <c r="AM12" s="240">
        <v>244.57499999999999</v>
      </c>
      <c r="AN12" s="240">
        <v>254.55</v>
      </c>
      <c r="AO12" s="240">
        <v>309.5</v>
      </c>
      <c r="AP12" s="240">
        <v>300.64999999999998</v>
      </c>
      <c r="AQ12" s="240">
        <v>346.5</v>
      </c>
      <c r="AR12" s="240">
        <v>335.86</v>
      </c>
      <c r="AS12" s="240">
        <v>350.875</v>
      </c>
      <c r="AT12" s="240">
        <v>332.98</v>
      </c>
      <c r="AU12" s="240">
        <v>295.75</v>
      </c>
      <c r="AV12" s="240">
        <v>272.72500000000002</v>
      </c>
      <c r="AW12" s="240">
        <v>261.58</v>
      </c>
      <c r="AX12" s="240">
        <v>256.27499999999998</v>
      </c>
      <c r="AY12" s="240">
        <v>256.875</v>
      </c>
      <c r="AZ12" s="240">
        <v>225.06</v>
      </c>
      <c r="BA12" s="240">
        <v>242.2</v>
      </c>
      <c r="BB12" s="240">
        <v>258.25</v>
      </c>
      <c r="BC12" s="240">
        <v>264.88</v>
      </c>
      <c r="BD12" s="333">
        <v>274.12830000000002</v>
      </c>
      <c r="BE12" s="333">
        <v>278.17290000000003</v>
      </c>
      <c r="BF12" s="333">
        <v>276.46100000000001</v>
      </c>
      <c r="BG12" s="333">
        <v>266.55410000000001</v>
      </c>
      <c r="BH12" s="333">
        <v>257.21640000000002</v>
      </c>
      <c r="BI12" s="333">
        <v>245.0873</v>
      </c>
      <c r="BJ12" s="333">
        <v>235.69589999999999</v>
      </c>
      <c r="BK12" s="333">
        <v>222.083</v>
      </c>
      <c r="BL12" s="333">
        <v>229.49199999999999</v>
      </c>
      <c r="BM12" s="333">
        <v>246.4331</v>
      </c>
      <c r="BN12" s="333">
        <v>263.31619999999998</v>
      </c>
      <c r="BO12" s="333">
        <v>273.89319999999998</v>
      </c>
      <c r="BP12" s="333">
        <v>280.51139999999998</v>
      </c>
      <c r="BQ12" s="333">
        <v>282.21039999999999</v>
      </c>
      <c r="BR12" s="333">
        <v>279.58699999999999</v>
      </c>
      <c r="BS12" s="333">
        <v>271.6431</v>
      </c>
      <c r="BT12" s="333">
        <v>266.2704</v>
      </c>
      <c r="BU12" s="333">
        <v>260.12400000000002</v>
      </c>
      <c r="BV12" s="333">
        <v>252.9212</v>
      </c>
    </row>
    <row r="13" spans="1:74" ht="11.1" customHeight="1" x14ac:dyDescent="0.2">
      <c r="A13" s="1" t="s">
        <v>656</v>
      </c>
      <c r="B13" s="183" t="s">
        <v>613</v>
      </c>
      <c r="C13" s="240">
        <v>338</v>
      </c>
      <c r="D13" s="240">
        <v>357.92500000000001</v>
      </c>
      <c r="E13" s="240">
        <v>385.17500000000001</v>
      </c>
      <c r="F13" s="240">
        <v>390.04</v>
      </c>
      <c r="G13" s="240">
        <v>373.22500000000002</v>
      </c>
      <c r="H13" s="240">
        <v>353.875</v>
      </c>
      <c r="I13" s="240">
        <v>343.92</v>
      </c>
      <c r="J13" s="240">
        <v>372.15</v>
      </c>
      <c r="K13" s="240">
        <v>384.85</v>
      </c>
      <c r="L13" s="240">
        <v>374.56</v>
      </c>
      <c r="M13" s="240">
        <v>345.17500000000001</v>
      </c>
      <c r="N13" s="240">
        <v>331.04</v>
      </c>
      <c r="O13" s="240">
        <v>331.85</v>
      </c>
      <c r="P13" s="240">
        <v>367</v>
      </c>
      <c r="Q13" s="240">
        <v>371.125</v>
      </c>
      <c r="R13" s="240">
        <v>357.02</v>
      </c>
      <c r="S13" s="240">
        <v>361.47500000000002</v>
      </c>
      <c r="T13" s="240">
        <v>362.6</v>
      </c>
      <c r="U13" s="240">
        <v>359.1</v>
      </c>
      <c r="V13" s="240">
        <v>357.375</v>
      </c>
      <c r="W13" s="240">
        <v>353.24</v>
      </c>
      <c r="X13" s="240">
        <v>334.375</v>
      </c>
      <c r="Y13" s="240">
        <v>324.27499999999998</v>
      </c>
      <c r="Z13" s="240">
        <v>327.64</v>
      </c>
      <c r="AA13" s="240">
        <v>331.25</v>
      </c>
      <c r="AB13" s="240">
        <v>335.625</v>
      </c>
      <c r="AC13" s="240">
        <v>353.32</v>
      </c>
      <c r="AD13" s="240">
        <v>366.07499999999999</v>
      </c>
      <c r="AE13" s="240">
        <v>367.27499999999998</v>
      </c>
      <c r="AF13" s="240">
        <v>369.16</v>
      </c>
      <c r="AG13" s="240">
        <v>361.125</v>
      </c>
      <c r="AH13" s="240">
        <v>348.65</v>
      </c>
      <c r="AI13" s="240">
        <v>340.62</v>
      </c>
      <c r="AJ13" s="240">
        <v>317.05</v>
      </c>
      <c r="AK13" s="240">
        <v>291.22500000000002</v>
      </c>
      <c r="AL13" s="240">
        <v>254.26</v>
      </c>
      <c r="AM13" s="240">
        <v>211.57499999999999</v>
      </c>
      <c r="AN13" s="240">
        <v>221.625</v>
      </c>
      <c r="AO13" s="240">
        <v>246.36</v>
      </c>
      <c r="AP13" s="240">
        <v>246.9</v>
      </c>
      <c r="AQ13" s="240">
        <v>271.82499999999999</v>
      </c>
      <c r="AR13" s="240">
        <v>280.16000000000003</v>
      </c>
      <c r="AS13" s="240">
        <v>279.35000000000002</v>
      </c>
      <c r="AT13" s="240">
        <v>263.62</v>
      </c>
      <c r="AU13" s="240">
        <v>236.52500000000001</v>
      </c>
      <c r="AV13" s="240">
        <v>229</v>
      </c>
      <c r="AW13" s="240">
        <v>215.8</v>
      </c>
      <c r="AX13" s="240">
        <v>203.75</v>
      </c>
      <c r="AY13" s="240">
        <v>194.85</v>
      </c>
      <c r="AZ13" s="240">
        <v>176.36</v>
      </c>
      <c r="BA13" s="240">
        <v>196.875</v>
      </c>
      <c r="BB13" s="240">
        <v>211.27500000000001</v>
      </c>
      <c r="BC13" s="240">
        <v>226.82</v>
      </c>
      <c r="BD13" s="333">
        <v>235.75810000000001</v>
      </c>
      <c r="BE13" s="333">
        <v>233.6301</v>
      </c>
      <c r="BF13" s="333">
        <v>230.10900000000001</v>
      </c>
      <c r="BG13" s="333">
        <v>221.4956</v>
      </c>
      <c r="BH13" s="333">
        <v>214.08619999999999</v>
      </c>
      <c r="BI13" s="333">
        <v>208.3066</v>
      </c>
      <c r="BJ13" s="333">
        <v>202.33799999999999</v>
      </c>
      <c r="BK13" s="333">
        <v>198.47929999999999</v>
      </c>
      <c r="BL13" s="333">
        <v>199.6721</v>
      </c>
      <c r="BM13" s="333">
        <v>214.1465</v>
      </c>
      <c r="BN13" s="333">
        <v>228.34710000000001</v>
      </c>
      <c r="BO13" s="333">
        <v>237.50319999999999</v>
      </c>
      <c r="BP13" s="333">
        <v>241.0556</v>
      </c>
      <c r="BQ13" s="333">
        <v>240.9802</v>
      </c>
      <c r="BR13" s="333">
        <v>240.16990000000001</v>
      </c>
      <c r="BS13" s="333">
        <v>234.31450000000001</v>
      </c>
      <c r="BT13" s="333">
        <v>231.9418</v>
      </c>
      <c r="BU13" s="333">
        <v>229.85489999999999</v>
      </c>
      <c r="BV13" s="333">
        <v>226.61250000000001</v>
      </c>
    </row>
    <row r="14" spans="1:74" ht="11.1" customHeight="1" x14ac:dyDescent="0.2">
      <c r="A14" s="1" t="s">
        <v>679</v>
      </c>
      <c r="B14" s="10" t="s">
        <v>17</v>
      </c>
      <c r="C14" s="240">
        <v>344</v>
      </c>
      <c r="D14" s="240">
        <v>363.95</v>
      </c>
      <c r="E14" s="240">
        <v>390.72500000000002</v>
      </c>
      <c r="F14" s="240">
        <v>395.82</v>
      </c>
      <c r="G14" s="240">
        <v>379.1</v>
      </c>
      <c r="H14" s="240">
        <v>359.57499999999999</v>
      </c>
      <c r="I14" s="240">
        <v>349.82</v>
      </c>
      <c r="J14" s="240">
        <v>378.02499999999998</v>
      </c>
      <c r="K14" s="240">
        <v>390.95</v>
      </c>
      <c r="L14" s="240">
        <v>381.2</v>
      </c>
      <c r="M14" s="240">
        <v>352.07499999999999</v>
      </c>
      <c r="N14" s="240">
        <v>338.06</v>
      </c>
      <c r="O14" s="240">
        <v>339.07499999999999</v>
      </c>
      <c r="P14" s="240">
        <v>373.6</v>
      </c>
      <c r="Q14" s="240">
        <v>377.875</v>
      </c>
      <c r="R14" s="240">
        <v>363.82</v>
      </c>
      <c r="S14" s="240">
        <v>367.5</v>
      </c>
      <c r="T14" s="240">
        <v>368.85</v>
      </c>
      <c r="U14" s="240">
        <v>366.06</v>
      </c>
      <c r="V14" s="240">
        <v>364.47500000000002</v>
      </c>
      <c r="W14" s="240">
        <v>360.42</v>
      </c>
      <c r="X14" s="240">
        <v>341.95</v>
      </c>
      <c r="Y14" s="240">
        <v>332.17500000000001</v>
      </c>
      <c r="Z14" s="240">
        <v>335.68</v>
      </c>
      <c r="AA14" s="240">
        <v>339.2</v>
      </c>
      <c r="AB14" s="240">
        <v>343.42500000000001</v>
      </c>
      <c r="AC14" s="240">
        <v>360.58</v>
      </c>
      <c r="AD14" s="240">
        <v>373.52499999999998</v>
      </c>
      <c r="AE14" s="240">
        <v>375</v>
      </c>
      <c r="AF14" s="240">
        <v>376.6</v>
      </c>
      <c r="AG14" s="240">
        <v>368.82499999999999</v>
      </c>
      <c r="AH14" s="240">
        <v>356.45</v>
      </c>
      <c r="AI14" s="240">
        <v>348.42</v>
      </c>
      <c r="AJ14" s="240">
        <v>325.45</v>
      </c>
      <c r="AK14" s="240">
        <v>299.67500000000001</v>
      </c>
      <c r="AL14" s="240">
        <v>263.24</v>
      </c>
      <c r="AM14" s="240">
        <v>220.75</v>
      </c>
      <c r="AN14" s="240">
        <v>230.07499999999999</v>
      </c>
      <c r="AO14" s="240">
        <v>254.64</v>
      </c>
      <c r="AP14" s="240">
        <v>255.47499999999999</v>
      </c>
      <c r="AQ14" s="240">
        <v>280.22500000000002</v>
      </c>
      <c r="AR14" s="240">
        <v>288.48</v>
      </c>
      <c r="AS14" s="240">
        <v>287.95</v>
      </c>
      <c r="AT14" s="240">
        <v>272.60000000000002</v>
      </c>
      <c r="AU14" s="240">
        <v>246.15</v>
      </c>
      <c r="AV14" s="240">
        <v>238.67500000000001</v>
      </c>
      <c r="AW14" s="240">
        <v>226.02</v>
      </c>
      <c r="AX14" s="240">
        <v>214.42500000000001</v>
      </c>
      <c r="AY14" s="240">
        <v>205.65</v>
      </c>
      <c r="AZ14" s="240">
        <v>187.2</v>
      </c>
      <c r="BA14" s="240">
        <v>207.07499999999999</v>
      </c>
      <c r="BB14" s="240">
        <v>221.57499999999999</v>
      </c>
      <c r="BC14" s="240">
        <v>237.1</v>
      </c>
      <c r="BD14" s="333">
        <v>245.83</v>
      </c>
      <c r="BE14" s="333">
        <v>243.84100000000001</v>
      </c>
      <c r="BF14" s="333">
        <v>240.35210000000001</v>
      </c>
      <c r="BG14" s="333">
        <v>231.8295</v>
      </c>
      <c r="BH14" s="333">
        <v>224.61330000000001</v>
      </c>
      <c r="BI14" s="333">
        <v>218.99549999999999</v>
      </c>
      <c r="BJ14" s="333">
        <v>213.20410000000001</v>
      </c>
      <c r="BK14" s="333">
        <v>209.23830000000001</v>
      </c>
      <c r="BL14" s="333">
        <v>210.45590000000001</v>
      </c>
      <c r="BM14" s="333">
        <v>224.7097</v>
      </c>
      <c r="BN14" s="333">
        <v>238.93190000000001</v>
      </c>
      <c r="BO14" s="333">
        <v>248.11439999999999</v>
      </c>
      <c r="BP14" s="333">
        <v>251.54509999999999</v>
      </c>
      <c r="BQ14" s="333">
        <v>251.65969999999999</v>
      </c>
      <c r="BR14" s="333">
        <v>250.90780000000001</v>
      </c>
      <c r="BS14" s="333">
        <v>245.15289999999999</v>
      </c>
      <c r="BT14" s="333">
        <v>242.96639999999999</v>
      </c>
      <c r="BU14" s="333">
        <v>241.02690000000001</v>
      </c>
      <c r="BV14" s="333">
        <v>237.9451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972</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641</v>
      </c>
      <c r="B18" s="183" t="s">
        <v>571</v>
      </c>
      <c r="C18" s="68">
        <v>63.793999999999997</v>
      </c>
      <c r="D18" s="68">
        <v>61.115000000000002</v>
      </c>
      <c r="E18" s="68">
        <v>56.911999999999999</v>
      </c>
      <c r="F18" s="68">
        <v>53.720999999999997</v>
      </c>
      <c r="G18" s="68">
        <v>52.716999999999999</v>
      </c>
      <c r="H18" s="68">
        <v>51.100999999999999</v>
      </c>
      <c r="I18" s="68">
        <v>51.889000000000003</v>
      </c>
      <c r="J18" s="68">
        <v>50.929000000000002</v>
      </c>
      <c r="K18" s="68">
        <v>48.067</v>
      </c>
      <c r="L18" s="68">
        <v>46.819000000000003</v>
      </c>
      <c r="M18" s="68">
        <v>48.789000000000001</v>
      </c>
      <c r="N18" s="68">
        <v>54.207000000000001</v>
      </c>
      <c r="O18" s="68">
        <v>57.92</v>
      </c>
      <c r="P18" s="68">
        <v>59.881</v>
      </c>
      <c r="Q18" s="68">
        <v>59.472999999999999</v>
      </c>
      <c r="R18" s="68">
        <v>63.731000000000002</v>
      </c>
      <c r="S18" s="68">
        <v>62.640999999999998</v>
      </c>
      <c r="T18" s="68">
        <v>61.976999999999997</v>
      </c>
      <c r="U18" s="68">
        <v>61.052999999999997</v>
      </c>
      <c r="V18" s="68">
        <v>58.551000000000002</v>
      </c>
      <c r="W18" s="68">
        <v>58.106000000000002</v>
      </c>
      <c r="X18" s="68">
        <v>54.703000000000003</v>
      </c>
      <c r="Y18" s="68">
        <v>55.972000000000001</v>
      </c>
      <c r="Z18" s="68">
        <v>61.079000000000001</v>
      </c>
      <c r="AA18" s="68">
        <v>64.453999999999994</v>
      </c>
      <c r="AB18" s="68">
        <v>59.911999999999999</v>
      </c>
      <c r="AC18" s="68">
        <v>57.656999999999996</v>
      </c>
      <c r="AD18" s="68">
        <v>54.935000000000002</v>
      </c>
      <c r="AE18" s="68">
        <v>62.576999999999998</v>
      </c>
      <c r="AF18" s="68">
        <v>63.14</v>
      </c>
      <c r="AG18" s="68">
        <v>59.765000000000001</v>
      </c>
      <c r="AH18" s="68">
        <v>57.773000000000003</v>
      </c>
      <c r="AI18" s="68">
        <v>55.712000000000003</v>
      </c>
      <c r="AJ18" s="68">
        <v>50.685000000000002</v>
      </c>
      <c r="AK18" s="68">
        <v>53.624000000000002</v>
      </c>
      <c r="AL18" s="68">
        <v>62.085000000000001</v>
      </c>
      <c r="AM18" s="68">
        <v>66.540999999999997</v>
      </c>
      <c r="AN18" s="68">
        <v>68.209000000000003</v>
      </c>
      <c r="AO18" s="68">
        <v>64.515000000000001</v>
      </c>
      <c r="AP18" s="68">
        <v>63.267000000000003</v>
      </c>
      <c r="AQ18" s="68">
        <v>61.277999999999999</v>
      </c>
      <c r="AR18" s="68">
        <v>61.337000000000003</v>
      </c>
      <c r="AS18" s="68">
        <v>59.115000000000002</v>
      </c>
      <c r="AT18" s="68">
        <v>60.335999999999999</v>
      </c>
      <c r="AU18" s="68">
        <v>62.581000000000003</v>
      </c>
      <c r="AV18" s="68">
        <v>59.603000000000002</v>
      </c>
      <c r="AW18" s="68">
        <v>58.302999999999997</v>
      </c>
      <c r="AX18" s="68">
        <v>60.279000000000003</v>
      </c>
      <c r="AY18" s="68">
        <v>70.111000000000004</v>
      </c>
      <c r="AZ18" s="68">
        <v>70.805000000000007</v>
      </c>
      <c r="BA18" s="68">
        <v>65.850999999999999</v>
      </c>
      <c r="BB18" s="68">
        <v>68.195999999999998</v>
      </c>
      <c r="BC18" s="68">
        <v>67.383701182999999</v>
      </c>
      <c r="BD18" s="329">
        <v>66.155259999999998</v>
      </c>
      <c r="BE18" s="329">
        <v>63.799990000000001</v>
      </c>
      <c r="BF18" s="329">
        <v>62.372819999999997</v>
      </c>
      <c r="BG18" s="329">
        <v>60.822899999999997</v>
      </c>
      <c r="BH18" s="329">
        <v>56.591560000000001</v>
      </c>
      <c r="BI18" s="329">
        <v>58.363289999999999</v>
      </c>
      <c r="BJ18" s="329">
        <v>61.960720000000002</v>
      </c>
      <c r="BK18" s="329">
        <v>65.645380000000003</v>
      </c>
      <c r="BL18" s="329">
        <v>65.837500000000006</v>
      </c>
      <c r="BM18" s="329">
        <v>61.961790000000001</v>
      </c>
      <c r="BN18" s="329">
        <v>60.967399999999998</v>
      </c>
      <c r="BO18" s="329">
        <v>63.281590000000001</v>
      </c>
      <c r="BP18" s="329">
        <v>63.779249999999998</v>
      </c>
      <c r="BQ18" s="329">
        <v>63.515470000000001</v>
      </c>
      <c r="BR18" s="329">
        <v>62.859009999999998</v>
      </c>
      <c r="BS18" s="329">
        <v>61.434109999999997</v>
      </c>
      <c r="BT18" s="329">
        <v>58.206870000000002</v>
      </c>
      <c r="BU18" s="329">
        <v>60.001049999999999</v>
      </c>
      <c r="BV18" s="329">
        <v>63.892879999999998</v>
      </c>
    </row>
    <row r="19" spans="1:74" ht="11.1" customHeight="1" x14ac:dyDescent="0.2">
      <c r="A19" s="1" t="s">
        <v>642</v>
      </c>
      <c r="B19" s="183" t="s">
        <v>572</v>
      </c>
      <c r="C19" s="68">
        <v>56.515000000000001</v>
      </c>
      <c r="D19" s="68">
        <v>55.527000000000001</v>
      </c>
      <c r="E19" s="68">
        <v>52.512</v>
      </c>
      <c r="F19" s="68">
        <v>50.665999999999997</v>
      </c>
      <c r="G19" s="68">
        <v>48.222999999999999</v>
      </c>
      <c r="H19" s="68">
        <v>49.323999999999998</v>
      </c>
      <c r="I19" s="68">
        <v>50.18</v>
      </c>
      <c r="J19" s="68">
        <v>49.405000000000001</v>
      </c>
      <c r="K19" s="68">
        <v>48.624000000000002</v>
      </c>
      <c r="L19" s="68">
        <v>45.390999999999998</v>
      </c>
      <c r="M19" s="68">
        <v>47.338000000000001</v>
      </c>
      <c r="N19" s="68">
        <v>53.905000000000001</v>
      </c>
      <c r="O19" s="68">
        <v>53.645000000000003</v>
      </c>
      <c r="P19" s="68">
        <v>55.066000000000003</v>
      </c>
      <c r="Q19" s="68">
        <v>53.79</v>
      </c>
      <c r="R19" s="68">
        <v>50.122</v>
      </c>
      <c r="S19" s="68">
        <v>48.523000000000003</v>
      </c>
      <c r="T19" s="68">
        <v>49.293999999999997</v>
      </c>
      <c r="U19" s="68">
        <v>48.441000000000003</v>
      </c>
      <c r="V19" s="68">
        <v>46.993000000000002</v>
      </c>
      <c r="W19" s="68">
        <v>49.802</v>
      </c>
      <c r="X19" s="68">
        <v>48.033000000000001</v>
      </c>
      <c r="Y19" s="68">
        <v>49.277999999999999</v>
      </c>
      <c r="Z19" s="68">
        <v>51.527000000000001</v>
      </c>
      <c r="AA19" s="68">
        <v>52.87</v>
      </c>
      <c r="AB19" s="68">
        <v>53.250999999999998</v>
      </c>
      <c r="AC19" s="68">
        <v>49.093000000000004</v>
      </c>
      <c r="AD19" s="68">
        <v>50.506999999999998</v>
      </c>
      <c r="AE19" s="68">
        <v>46.914000000000001</v>
      </c>
      <c r="AF19" s="68">
        <v>49.74</v>
      </c>
      <c r="AG19" s="68">
        <v>48.264000000000003</v>
      </c>
      <c r="AH19" s="68">
        <v>46.77</v>
      </c>
      <c r="AI19" s="68">
        <v>47.082999999999998</v>
      </c>
      <c r="AJ19" s="68">
        <v>44.073999999999998</v>
      </c>
      <c r="AK19" s="68">
        <v>45.415999999999997</v>
      </c>
      <c r="AL19" s="68">
        <v>52.44</v>
      </c>
      <c r="AM19" s="68">
        <v>53.372999999999998</v>
      </c>
      <c r="AN19" s="68">
        <v>53.335000000000001</v>
      </c>
      <c r="AO19" s="68">
        <v>52.851999999999997</v>
      </c>
      <c r="AP19" s="68">
        <v>53.279000000000003</v>
      </c>
      <c r="AQ19" s="68">
        <v>49.084000000000003</v>
      </c>
      <c r="AR19" s="68">
        <v>50.350999999999999</v>
      </c>
      <c r="AS19" s="68">
        <v>48.161000000000001</v>
      </c>
      <c r="AT19" s="68">
        <v>49.359000000000002</v>
      </c>
      <c r="AU19" s="68">
        <v>46.97</v>
      </c>
      <c r="AV19" s="68">
        <v>45.926000000000002</v>
      </c>
      <c r="AW19" s="68">
        <v>50.046999999999997</v>
      </c>
      <c r="AX19" s="68">
        <v>53.65</v>
      </c>
      <c r="AY19" s="68">
        <v>61.787999999999997</v>
      </c>
      <c r="AZ19" s="68">
        <v>59.902000000000001</v>
      </c>
      <c r="BA19" s="68">
        <v>56.664000000000001</v>
      </c>
      <c r="BB19" s="68">
        <v>53.986428570999998</v>
      </c>
      <c r="BC19" s="68">
        <v>51.864994838999998</v>
      </c>
      <c r="BD19" s="329">
        <v>52.034889999999997</v>
      </c>
      <c r="BE19" s="329">
        <v>50.92933</v>
      </c>
      <c r="BF19" s="329">
        <v>49.325749999999999</v>
      </c>
      <c r="BG19" s="329">
        <v>49.723860000000002</v>
      </c>
      <c r="BH19" s="329">
        <v>47.31662</v>
      </c>
      <c r="BI19" s="329">
        <v>48.729300000000002</v>
      </c>
      <c r="BJ19" s="329">
        <v>51.75638</v>
      </c>
      <c r="BK19" s="329">
        <v>54.699930000000002</v>
      </c>
      <c r="BL19" s="329">
        <v>55.196249999999999</v>
      </c>
      <c r="BM19" s="329">
        <v>52.293990000000001</v>
      </c>
      <c r="BN19" s="329">
        <v>50.502479999999998</v>
      </c>
      <c r="BO19" s="329">
        <v>48.44735</v>
      </c>
      <c r="BP19" s="329">
        <v>49.534869999999998</v>
      </c>
      <c r="BQ19" s="329">
        <v>49.3904</v>
      </c>
      <c r="BR19" s="329">
        <v>48.271889999999999</v>
      </c>
      <c r="BS19" s="329">
        <v>49.580359999999999</v>
      </c>
      <c r="BT19" s="329">
        <v>47.339190000000002</v>
      </c>
      <c r="BU19" s="329">
        <v>48.833959999999998</v>
      </c>
      <c r="BV19" s="329">
        <v>51.957540000000002</v>
      </c>
    </row>
    <row r="20" spans="1:74" ht="11.1" customHeight="1" x14ac:dyDescent="0.2">
      <c r="A20" s="1" t="s">
        <v>643</v>
      </c>
      <c r="B20" s="183" t="s">
        <v>573</v>
      </c>
      <c r="C20" s="68">
        <v>73.849999999999994</v>
      </c>
      <c r="D20" s="68">
        <v>75.492000000000004</v>
      </c>
      <c r="E20" s="68">
        <v>71.388000000000005</v>
      </c>
      <c r="F20" s="68">
        <v>72.992999999999995</v>
      </c>
      <c r="G20" s="68">
        <v>71.531000000000006</v>
      </c>
      <c r="H20" s="68">
        <v>72.912999999999997</v>
      </c>
      <c r="I20" s="68">
        <v>73.542000000000002</v>
      </c>
      <c r="J20" s="68">
        <v>66.978999999999999</v>
      </c>
      <c r="K20" s="68">
        <v>70.811000000000007</v>
      </c>
      <c r="L20" s="68">
        <v>74.822999999999993</v>
      </c>
      <c r="M20" s="68">
        <v>79.045000000000002</v>
      </c>
      <c r="N20" s="68">
        <v>80.397999999999996</v>
      </c>
      <c r="O20" s="68">
        <v>80.215999999999994</v>
      </c>
      <c r="P20" s="68">
        <v>72.703999999999994</v>
      </c>
      <c r="Q20" s="68">
        <v>75.552999999999997</v>
      </c>
      <c r="R20" s="68">
        <v>73.146000000000001</v>
      </c>
      <c r="S20" s="68">
        <v>76.858999999999995</v>
      </c>
      <c r="T20" s="68">
        <v>77.495999999999995</v>
      </c>
      <c r="U20" s="68">
        <v>76.861999999999995</v>
      </c>
      <c r="V20" s="68">
        <v>75.866</v>
      </c>
      <c r="W20" s="68">
        <v>77.305999999999997</v>
      </c>
      <c r="X20" s="68">
        <v>75.111000000000004</v>
      </c>
      <c r="Y20" s="68">
        <v>73.557000000000002</v>
      </c>
      <c r="Z20" s="68">
        <v>76.271000000000001</v>
      </c>
      <c r="AA20" s="68">
        <v>77.477999999999994</v>
      </c>
      <c r="AB20" s="68">
        <v>78.179000000000002</v>
      </c>
      <c r="AC20" s="68">
        <v>78.495000000000005</v>
      </c>
      <c r="AD20" s="68">
        <v>76.575999999999993</v>
      </c>
      <c r="AE20" s="68">
        <v>74.337000000000003</v>
      </c>
      <c r="AF20" s="68">
        <v>73.213999999999999</v>
      </c>
      <c r="AG20" s="68">
        <v>75.789000000000001</v>
      </c>
      <c r="AH20" s="68">
        <v>74.349000000000004</v>
      </c>
      <c r="AI20" s="68">
        <v>74.918000000000006</v>
      </c>
      <c r="AJ20" s="68">
        <v>75.433999999999997</v>
      </c>
      <c r="AK20" s="68">
        <v>82.728999999999999</v>
      </c>
      <c r="AL20" s="68">
        <v>84.2</v>
      </c>
      <c r="AM20" s="68">
        <v>79.587999999999994</v>
      </c>
      <c r="AN20" s="68">
        <v>80.988</v>
      </c>
      <c r="AO20" s="68">
        <v>78.424999999999997</v>
      </c>
      <c r="AP20" s="68">
        <v>76.507999999999996</v>
      </c>
      <c r="AQ20" s="68">
        <v>76.703999999999994</v>
      </c>
      <c r="AR20" s="68">
        <v>74.557000000000002</v>
      </c>
      <c r="AS20" s="68">
        <v>77.241</v>
      </c>
      <c r="AT20" s="68">
        <v>74.942999999999998</v>
      </c>
      <c r="AU20" s="68">
        <v>78.144000000000005</v>
      </c>
      <c r="AV20" s="68">
        <v>75.938999999999993</v>
      </c>
      <c r="AW20" s="68">
        <v>77.42</v>
      </c>
      <c r="AX20" s="68">
        <v>84.569000000000003</v>
      </c>
      <c r="AY20" s="68">
        <v>86.76</v>
      </c>
      <c r="AZ20" s="68">
        <v>83.923000000000002</v>
      </c>
      <c r="BA20" s="68">
        <v>82.992999999999995</v>
      </c>
      <c r="BB20" s="68">
        <v>81.810428571000003</v>
      </c>
      <c r="BC20" s="68">
        <v>81.770293332999998</v>
      </c>
      <c r="BD20" s="329">
        <v>80.188190000000006</v>
      </c>
      <c r="BE20" s="329">
        <v>79.878900000000002</v>
      </c>
      <c r="BF20" s="329">
        <v>77.575689999999994</v>
      </c>
      <c r="BG20" s="329">
        <v>78.636629999999997</v>
      </c>
      <c r="BH20" s="329">
        <v>78.062569999999994</v>
      </c>
      <c r="BI20" s="329">
        <v>80.827129999999997</v>
      </c>
      <c r="BJ20" s="329">
        <v>82.924000000000007</v>
      </c>
      <c r="BK20" s="329">
        <v>83.969220000000007</v>
      </c>
      <c r="BL20" s="329">
        <v>82.257080000000002</v>
      </c>
      <c r="BM20" s="329">
        <v>81.919629999999998</v>
      </c>
      <c r="BN20" s="329">
        <v>80.587069999999997</v>
      </c>
      <c r="BO20" s="329">
        <v>80.488829999999993</v>
      </c>
      <c r="BP20" s="329">
        <v>79.748800000000003</v>
      </c>
      <c r="BQ20" s="329">
        <v>80.522419999999997</v>
      </c>
      <c r="BR20" s="329">
        <v>78.670320000000004</v>
      </c>
      <c r="BS20" s="329">
        <v>80.176739999999995</v>
      </c>
      <c r="BT20" s="329">
        <v>79.802310000000006</v>
      </c>
      <c r="BU20" s="329">
        <v>82.120959999999997</v>
      </c>
      <c r="BV20" s="329">
        <v>82.811040000000006</v>
      </c>
    </row>
    <row r="21" spans="1:74" ht="11.1" customHeight="1" x14ac:dyDescent="0.2">
      <c r="A21" s="1" t="s">
        <v>644</v>
      </c>
      <c r="B21" s="183" t="s">
        <v>574</v>
      </c>
      <c r="C21" s="68">
        <v>7.3019999999999996</v>
      </c>
      <c r="D21" s="68">
        <v>6.6929999999999996</v>
      </c>
      <c r="E21" s="68">
        <v>6.4790000000000001</v>
      </c>
      <c r="F21" s="68">
        <v>6.08</v>
      </c>
      <c r="G21" s="68">
        <v>5.8</v>
      </c>
      <c r="H21" s="68">
        <v>6.3940000000000001</v>
      </c>
      <c r="I21" s="68">
        <v>6.64</v>
      </c>
      <c r="J21" s="68">
        <v>6.2619999999999996</v>
      </c>
      <c r="K21" s="68">
        <v>6.5869999999999997</v>
      </c>
      <c r="L21" s="68">
        <v>6.33</v>
      </c>
      <c r="M21" s="68">
        <v>7.2080000000000002</v>
      </c>
      <c r="N21" s="68">
        <v>7.3609999999999998</v>
      </c>
      <c r="O21" s="68">
        <v>7.1289999999999996</v>
      </c>
      <c r="P21" s="68">
        <v>6.9409999999999998</v>
      </c>
      <c r="Q21" s="68">
        <v>6.7670000000000003</v>
      </c>
      <c r="R21" s="68">
        <v>6.5140000000000002</v>
      </c>
      <c r="S21" s="68">
        <v>5.9349999999999996</v>
      </c>
      <c r="T21" s="68">
        <v>6.5250000000000004</v>
      </c>
      <c r="U21" s="68">
        <v>6.6120000000000001</v>
      </c>
      <c r="V21" s="68">
        <v>6.7089999999999996</v>
      </c>
      <c r="W21" s="68">
        <v>6.3230000000000004</v>
      </c>
      <c r="X21" s="68">
        <v>7.2690000000000001</v>
      </c>
      <c r="Y21" s="68">
        <v>7.4080000000000004</v>
      </c>
      <c r="Z21" s="68">
        <v>7.07</v>
      </c>
      <c r="AA21" s="68">
        <v>7.1470000000000002</v>
      </c>
      <c r="AB21" s="68">
        <v>6.2560000000000002</v>
      </c>
      <c r="AC21" s="68">
        <v>6.431</v>
      </c>
      <c r="AD21" s="68">
        <v>6.2839999999999998</v>
      </c>
      <c r="AE21" s="68">
        <v>6.6639999999999997</v>
      </c>
      <c r="AF21" s="68">
        <v>6.0960000000000001</v>
      </c>
      <c r="AG21" s="68">
        <v>6.5389999999999997</v>
      </c>
      <c r="AH21" s="68">
        <v>6.891</v>
      </c>
      <c r="AI21" s="68">
        <v>7.41</v>
      </c>
      <c r="AJ21" s="68">
        <v>6.52</v>
      </c>
      <c r="AK21" s="68">
        <v>7.8579999999999997</v>
      </c>
      <c r="AL21" s="68">
        <v>7.9020000000000001</v>
      </c>
      <c r="AM21" s="68">
        <v>7.6509999999999998</v>
      </c>
      <c r="AN21" s="68">
        <v>7.7709999999999999</v>
      </c>
      <c r="AO21" s="68">
        <v>6.46</v>
      </c>
      <c r="AP21" s="68">
        <v>6.7789999999999999</v>
      </c>
      <c r="AQ21" s="68">
        <v>7.0640000000000001</v>
      </c>
      <c r="AR21" s="68">
        <v>6.7610000000000001</v>
      </c>
      <c r="AS21" s="68">
        <v>6.4480000000000004</v>
      </c>
      <c r="AT21" s="68">
        <v>6.8419999999999996</v>
      </c>
      <c r="AU21" s="68">
        <v>7.11</v>
      </c>
      <c r="AV21" s="68">
        <v>6.7969999999999997</v>
      </c>
      <c r="AW21" s="68">
        <v>7.226</v>
      </c>
      <c r="AX21" s="68">
        <v>7.7160000000000002</v>
      </c>
      <c r="AY21" s="68">
        <v>8.0229999999999997</v>
      </c>
      <c r="AZ21" s="68">
        <v>8.3970000000000002</v>
      </c>
      <c r="BA21" s="68">
        <v>8.3780000000000001</v>
      </c>
      <c r="BB21" s="68">
        <v>7.5004285713999996</v>
      </c>
      <c r="BC21" s="68">
        <v>7.4167849355</v>
      </c>
      <c r="BD21" s="329">
        <v>7.3960790000000003</v>
      </c>
      <c r="BE21" s="329">
        <v>7.206658</v>
      </c>
      <c r="BF21" s="329">
        <v>6.9935400000000003</v>
      </c>
      <c r="BG21" s="329">
        <v>7.0413430000000004</v>
      </c>
      <c r="BH21" s="329">
        <v>6.9967790000000001</v>
      </c>
      <c r="BI21" s="329">
        <v>7.6651990000000003</v>
      </c>
      <c r="BJ21" s="329">
        <v>7.711049</v>
      </c>
      <c r="BK21" s="329">
        <v>7.5406510000000004</v>
      </c>
      <c r="BL21" s="329">
        <v>7.3591430000000004</v>
      </c>
      <c r="BM21" s="329">
        <v>7.1403869999999996</v>
      </c>
      <c r="BN21" s="329">
        <v>6.939324</v>
      </c>
      <c r="BO21" s="329">
        <v>7.0835730000000003</v>
      </c>
      <c r="BP21" s="329">
        <v>7.2067800000000002</v>
      </c>
      <c r="BQ21" s="329">
        <v>7.1926600000000001</v>
      </c>
      <c r="BR21" s="329">
        <v>7.0915850000000002</v>
      </c>
      <c r="BS21" s="329">
        <v>7.2732039999999998</v>
      </c>
      <c r="BT21" s="329">
        <v>7.281498</v>
      </c>
      <c r="BU21" s="329">
        <v>7.9028770000000002</v>
      </c>
      <c r="BV21" s="329">
        <v>7.8495509999999999</v>
      </c>
    </row>
    <row r="22" spans="1:74" ht="11.1" customHeight="1" x14ac:dyDescent="0.2">
      <c r="A22" s="1" t="s">
        <v>645</v>
      </c>
      <c r="B22" s="183" t="s">
        <v>575</v>
      </c>
      <c r="C22" s="68">
        <v>32.183</v>
      </c>
      <c r="D22" s="68">
        <v>31.798999999999999</v>
      </c>
      <c r="E22" s="68">
        <v>31.335000000000001</v>
      </c>
      <c r="F22" s="68">
        <v>27.135000000000002</v>
      </c>
      <c r="G22" s="68">
        <v>26.692</v>
      </c>
      <c r="H22" s="68">
        <v>27.850999999999999</v>
      </c>
      <c r="I22" s="68">
        <v>27.331</v>
      </c>
      <c r="J22" s="68">
        <v>27.097999999999999</v>
      </c>
      <c r="K22" s="68">
        <v>26.795000000000002</v>
      </c>
      <c r="L22" s="68">
        <v>29.632000000000001</v>
      </c>
      <c r="M22" s="68">
        <v>32.883000000000003</v>
      </c>
      <c r="N22" s="68">
        <v>35.017000000000003</v>
      </c>
      <c r="O22" s="68">
        <v>35.526000000000003</v>
      </c>
      <c r="P22" s="68">
        <v>32.17</v>
      </c>
      <c r="Q22" s="68">
        <v>29.087</v>
      </c>
      <c r="R22" s="68">
        <v>27.254999999999999</v>
      </c>
      <c r="S22" s="68">
        <v>27.373999999999999</v>
      </c>
      <c r="T22" s="68">
        <v>29.074000000000002</v>
      </c>
      <c r="U22" s="68">
        <v>29.388000000000002</v>
      </c>
      <c r="V22" s="68">
        <v>29.478000000000002</v>
      </c>
      <c r="W22" s="68">
        <v>28.248000000000001</v>
      </c>
      <c r="X22" s="68">
        <v>28.861000000000001</v>
      </c>
      <c r="Y22" s="68">
        <v>30.634</v>
      </c>
      <c r="Z22" s="68">
        <v>32.087000000000003</v>
      </c>
      <c r="AA22" s="68">
        <v>33.905999999999999</v>
      </c>
      <c r="AB22" s="68">
        <v>31.901</v>
      </c>
      <c r="AC22" s="68">
        <v>29.936</v>
      </c>
      <c r="AD22" s="68">
        <v>28.457999999999998</v>
      </c>
      <c r="AE22" s="68">
        <v>27.66</v>
      </c>
      <c r="AF22" s="68">
        <v>27.062000000000001</v>
      </c>
      <c r="AG22" s="68">
        <v>27.204000000000001</v>
      </c>
      <c r="AH22" s="68">
        <v>26.361999999999998</v>
      </c>
      <c r="AI22" s="68">
        <v>27.327999999999999</v>
      </c>
      <c r="AJ22" s="68">
        <v>26.96</v>
      </c>
      <c r="AK22" s="68">
        <v>29.928000000000001</v>
      </c>
      <c r="AL22" s="68">
        <v>33.741</v>
      </c>
      <c r="AM22" s="68">
        <v>32.476999999999997</v>
      </c>
      <c r="AN22" s="68">
        <v>30.375</v>
      </c>
      <c r="AO22" s="68">
        <v>29.233000000000001</v>
      </c>
      <c r="AP22" s="68">
        <v>28.605</v>
      </c>
      <c r="AQ22" s="68">
        <v>28.366</v>
      </c>
      <c r="AR22" s="68">
        <v>28.021999999999998</v>
      </c>
      <c r="AS22" s="68">
        <v>27.106000000000002</v>
      </c>
      <c r="AT22" s="68">
        <v>26.707000000000001</v>
      </c>
      <c r="AU22" s="68">
        <v>30.306999999999999</v>
      </c>
      <c r="AV22" s="68">
        <v>28.754999999999999</v>
      </c>
      <c r="AW22" s="68">
        <v>29.562000000000001</v>
      </c>
      <c r="AX22" s="68">
        <v>28.745999999999999</v>
      </c>
      <c r="AY22" s="68">
        <v>34.270000000000003</v>
      </c>
      <c r="AZ22" s="68">
        <v>32.587000000000003</v>
      </c>
      <c r="BA22" s="68">
        <v>29.439</v>
      </c>
      <c r="BB22" s="68">
        <v>29.949285713999998</v>
      </c>
      <c r="BC22" s="68">
        <v>29.325531720000001</v>
      </c>
      <c r="BD22" s="329">
        <v>29.28417</v>
      </c>
      <c r="BE22" s="329">
        <v>28.91564</v>
      </c>
      <c r="BF22" s="329">
        <v>28.236699999999999</v>
      </c>
      <c r="BG22" s="329">
        <v>28.933039999999998</v>
      </c>
      <c r="BH22" s="329">
        <v>29.03115</v>
      </c>
      <c r="BI22" s="329">
        <v>30.643229999999999</v>
      </c>
      <c r="BJ22" s="329">
        <v>32.443010000000001</v>
      </c>
      <c r="BK22" s="329">
        <v>33.663400000000003</v>
      </c>
      <c r="BL22" s="329">
        <v>32.481319999999997</v>
      </c>
      <c r="BM22" s="329">
        <v>30.90767</v>
      </c>
      <c r="BN22" s="329">
        <v>29.148099999999999</v>
      </c>
      <c r="BO22" s="329">
        <v>27.977730000000001</v>
      </c>
      <c r="BP22" s="329">
        <v>28.370709999999999</v>
      </c>
      <c r="BQ22" s="329">
        <v>28.340900000000001</v>
      </c>
      <c r="BR22" s="329">
        <v>27.920559999999998</v>
      </c>
      <c r="BS22" s="329">
        <v>28.27692</v>
      </c>
      <c r="BT22" s="329">
        <v>28.192150000000002</v>
      </c>
      <c r="BU22" s="329">
        <v>29.987690000000001</v>
      </c>
      <c r="BV22" s="329">
        <v>31.812930000000001</v>
      </c>
    </row>
    <row r="23" spans="1:74" ht="11.1" customHeight="1" x14ac:dyDescent="0.2">
      <c r="A23" s="1" t="s">
        <v>646</v>
      </c>
      <c r="B23" s="183" t="s">
        <v>124</v>
      </c>
      <c r="C23" s="68">
        <v>233.64400000000001</v>
      </c>
      <c r="D23" s="68">
        <v>230.626</v>
      </c>
      <c r="E23" s="68">
        <v>218.626</v>
      </c>
      <c r="F23" s="68">
        <v>210.595</v>
      </c>
      <c r="G23" s="68">
        <v>204.96299999999999</v>
      </c>
      <c r="H23" s="68">
        <v>207.583</v>
      </c>
      <c r="I23" s="68">
        <v>209.58199999999999</v>
      </c>
      <c r="J23" s="68">
        <v>200.673</v>
      </c>
      <c r="K23" s="68">
        <v>200.88399999999999</v>
      </c>
      <c r="L23" s="68">
        <v>202.995</v>
      </c>
      <c r="M23" s="68">
        <v>215.26300000000001</v>
      </c>
      <c r="N23" s="68">
        <v>230.88800000000001</v>
      </c>
      <c r="O23" s="68">
        <v>234.43600000000001</v>
      </c>
      <c r="P23" s="68">
        <v>226.762</v>
      </c>
      <c r="Q23" s="68">
        <v>224.67</v>
      </c>
      <c r="R23" s="68">
        <v>220.768</v>
      </c>
      <c r="S23" s="68">
        <v>221.33199999999999</v>
      </c>
      <c r="T23" s="68">
        <v>224.36600000000001</v>
      </c>
      <c r="U23" s="68">
        <v>222.35599999999999</v>
      </c>
      <c r="V23" s="68">
        <v>217.59700000000001</v>
      </c>
      <c r="W23" s="68">
        <v>219.785</v>
      </c>
      <c r="X23" s="68">
        <v>213.977</v>
      </c>
      <c r="Y23" s="68">
        <v>216.84899999999999</v>
      </c>
      <c r="Z23" s="68">
        <v>228.03399999999999</v>
      </c>
      <c r="AA23" s="68">
        <v>235.85499999999999</v>
      </c>
      <c r="AB23" s="68">
        <v>229.499</v>
      </c>
      <c r="AC23" s="68">
        <v>221.61199999999999</v>
      </c>
      <c r="AD23" s="68">
        <v>216.76</v>
      </c>
      <c r="AE23" s="68">
        <v>218.15199999999999</v>
      </c>
      <c r="AF23" s="68">
        <v>219.25200000000001</v>
      </c>
      <c r="AG23" s="68">
        <v>217.56100000000001</v>
      </c>
      <c r="AH23" s="68">
        <v>212.14500000000001</v>
      </c>
      <c r="AI23" s="68">
        <v>212.45099999999999</v>
      </c>
      <c r="AJ23" s="68">
        <v>203.673</v>
      </c>
      <c r="AK23" s="68">
        <v>219.55500000000001</v>
      </c>
      <c r="AL23" s="68">
        <v>240.36799999999999</v>
      </c>
      <c r="AM23" s="68">
        <v>239.63</v>
      </c>
      <c r="AN23" s="68">
        <v>240.678</v>
      </c>
      <c r="AO23" s="68">
        <v>231.48500000000001</v>
      </c>
      <c r="AP23" s="68">
        <v>228.43799999999999</v>
      </c>
      <c r="AQ23" s="68">
        <v>222.49600000000001</v>
      </c>
      <c r="AR23" s="68">
        <v>221.02799999999999</v>
      </c>
      <c r="AS23" s="68">
        <v>218.071</v>
      </c>
      <c r="AT23" s="68">
        <v>218.18700000000001</v>
      </c>
      <c r="AU23" s="68">
        <v>225.11199999999999</v>
      </c>
      <c r="AV23" s="68">
        <v>217.02</v>
      </c>
      <c r="AW23" s="68">
        <v>222.55799999999999</v>
      </c>
      <c r="AX23" s="68">
        <v>234.96</v>
      </c>
      <c r="AY23" s="68">
        <v>260.952</v>
      </c>
      <c r="AZ23" s="68">
        <v>255.614</v>
      </c>
      <c r="BA23" s="68">
        <v>243.32499999999999</v>
      </c>
      <c r="BB23" s="68">
        <v>241.44257142999999</v>
      </c>
      <c r="BC23" s="68">
        <v>237.76130601</v>
      </c>
      <c r="BD23" s="329">
        <v>235.05860000000001</v>
      </c>
      <c r="BE23" s="329">
        <v>230.73050000000001</v>
      </c>
      <c r="BF23" s="329">
        <v>224.50450000000001</v>
      </c>
      <c r="BG23" s="329">
        <v>225.15780000000001</v>
      </c>
      <c r="BH23" s="329">
        <v>217.99870000000001</v>
      </c>
      <c r="BI23" s="329">
        <v>226.22810000000001</v>
      </c>
      <c r="BJ23" s="329">
        <v>236.79519999999999</v>
      </c>
      <c r="BK23" s="329">
        <v>245.51859999999999</v>
      </c>
      <c r="BL23" s="329">
        <v>243.13130000000001</v>
      </c>
      <c r="BM23" s="329">
        <v>234.2235</v>
      </c>
      <c r="BN23" s="329">
        <v>228.14439999999999</v>
      </c>
      <c r="BO23" s="329">
        <v>227.2791</v>
      </c>
      <c r="BP23" s="329">
        <v>228.6404</v>
      </c>
      <c r="BQ23" s="329">
        <v>228.96180000000001</v>
      </c>
      <c r="BR23" s="329">
        <v>224.8134</v>
      </c>
      <c r="BS23" s="329">
        <v>226.7413</v>
      </c>
      <c r="BT23" s="329">
        <v>220.822</v>
      </c>
      <c r="BU23" s="329">
        <v>228.84649999999999</v>
      </c>
      <c r="BV23" s="329">
        <v>238.32390000000001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647</v>
      </c>
      <c r="B25" s="183" t="s">
        <v>124</v>
      </c>
      <c r="C25" s="68">
        <v>61.55</v>
      </c>
      <c r="D25" s="68">
        <v>58.670999999999999</v>
      </c>
      <c r="E25" s="68">
        <v>54.112000000000002</v>
      </c>
      <c r="F25" s="68">
        <v>50.537999999999997</v>
      </c>
      <c r="G25" s="68">
        <v>49.985999999999997</v>
      </c>
      <c r="H25" s="68">
        <v>51.896000000000001</v>
      </c>
      <c r="I25" s="68">
        <v>51.951999999999998</v>
      </c>
      <c r="J25" s="68">
        <v>48.293999999999997</v>
      </c>
      <c r="K25" s="68">
        <v>47.787999999999997</v>
      </c>
      <c r="L25" s="68">
        <v>49.667999999999999</v>
      </c>
      <c r="M25" s="68">
        <v>52.625999999999998</v>
      </c>
      <c r="N25" s="68">
        <v>55.210999999999999</v>
      </c>
      <c r="O25" s="68">
        <v>55.228000000000002</v>
      </c>
      <c r="P25" s="68">
        <v>53.143000000000001</v>
      </c>
      <c r="Q25" s="68">
        <v>47.326999999999998</v>
      </c>
      <c r="R25" s="68">
        <v>45.107999999999997</v>
      </c>
      <c r="S25" s="68">
        <v>46.375999999999998</v>
      </c>
      <c r="T25" s="68">
        <v>48.634</v>
      </c>
      <c r="U25" s="68">
        <v>49.725999999999999</v>
      </c>
      <c r="V25" s="68">
        <v>47.655000000000001</v>
      </c>
      <c r="W25" s="68">
        <v>39.78</v>
      </c>
      <c r="X25" s="68">
        <v>37.594999999999999</v>
      </c>
      <c r="Y25" s="68">
        <v>37.548000000000002</v>
      </c>
      <c r="Z25" s="68">
        <v>38.975999999999999</v>
      </c>
      <c r="AA25" s="68">
        <v>39.395000000000003</v>
      </c>
      <c r="AB25" s="68">
        <v>37.718000000000004</v>
      </c>
      <c r="AC25" s="68">
        <v>34.372</v>
      </c>
      <c r="AD25" s="68">
        <v>31.138000000000002</v>
      </c>
      <c r="AE25" s="68">
        <v>31.484999999999999</v>
      </c>
      <c r="AF25" s="68">
        <v>28.785</v>
      </c>
      <c r="AG25" s="68">
        <v>28.864000000000001</v>
      </c>
      <c r="AH25" s="68">
        <v>27.721</v>
      </c>
      <c r="AI25" s="68">
        <v>28.353999999999999</v>
      </c>
      <c r="AJ25" s="68">
        <v>27.798999999999999</v>
      </c>
      <c r="AK25" s="68">
        <v>29.72</v>
      </c>
      <c r="AL25" s="68">
        <v>31.236000000000001</v>
      </c>
      <c r="AM25" s="68">
        <v>29.922999999999998</v>
      </c>
      <c r="AN25" s="68">
        <v>30.558</v>
      </c>
      <c r="AO25" s="68">
        <v>26.890999999999998</v>
      </c>
      <c r="AP25" s="68">
        <v>25.898</v>
      </c>
      <c r="AQ25" s="68">
        <v>26.58</v>
      </c>
      <c r="AR25" s="68">
        <v>25.678000000000001</v>
      </c>
      <c r="AS25" s="68">
        <v>24.417999999999999</v>
      </c>
      <c r="AT25" s="68">
        <v>26.047999999999998</v>
      </c>
      <c r="AU25" s="68">
        <v>29.027999999999999</v>
      </c>
      <c r="AV25" s="68">
        <v>27.638000000000002</v>
      </c>
      <c r="AW25" s="68">
        <v>27.805</v>
      </c>
      <c r="AX25" s="68">
        <v>28.452999999999999</v>
      </c>
      <c r="AY25" s="68">
        <v>26.8</v>
      </c>
      <c r="AZ25" s="68">
        <v>27.218</v>
      </c>
      <c r="BA25" s="68">
        <v>26.468</v>
      </c>
      <c r="BB25" s="68">
        <v>24.907142857</v>
      </c>
      <c r="BC25" s="68">
        <v>23.681482257999999</v>
      </c>
      <c r="BD25" s="329">
        <v>26.369800000000001</v>
      </c>
      <c r="BE25" s="329">
        <v>27.91329</v>
      </c>
      <c r="BF25" s="329">
        <v>27.080290000000002</v>
      </c>
      <c r="BG25" s="329">
        <v>26.140280000000001</v>
      </c>
      <c r="BH25" s="329">
        <v>25.333220000000001</v>
      </c>
      <c r="BI25" s="329">
        <v>26.256889999999999</v>
      </c>
      <c r="BJ25" s="329">
        <v>27.569489999999998</v>
      </c>
      <c r="BK25" s="329">
        <v>29.626429999999999</v>
      </c>
      <c r="BL25" s="329">
        <v>30.73499</v>
      </c>
      <c r="BM25" s="329">
        <v>27.093050000000002</v>
      </c>
      <c r="BN25" s="329">
        <v>24.227119999999999</v>
      </c>
      <c r="BO25" s="329">
        <v>25.334209999999999</v>
      </c>
      <c r="BP25" s="329">
        <v>25.580079999999999</v>
      </c>
      <c r="BQ25" s="329">
        <v>27.85661</v>
      </c>
      <c r="BR25" s="329">
        <v>26.059349999999998</v>
      </c>
      <c r="BS25" s="329">
        <v>26.446870000000001</v>
      </c>
      <c r="BT25" s="329">
        <v>24.671790000000001</v>
      </c>
      <c r="BU25" s="329">
        <v>26.59158</v>
      </c>
      <c r="BV25" s="329">
        <v>27.867799999999999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648</v>
      </c>
      <c r="B27" s="184" t="s">
        <v>124</v>
      </c>
      <c r="C27" s="69">
        <v>172.09399999999999</v>
      </c>
      <c r="D27" s="69">
        <v>171.95500000000001</v>
      </c>
      <c r="E27" s="69">
        <v>164.51400000000001</v>
      </c>
      <c r="F27" s="69">
        <v>160.05699999999999</v>
      </c>
      <c r="G27" s="69">
        <v>154.977</v>
      </c>
      <c r="H27" s="69">
        <v>155.68700000000001</v>
      </c>
      <c r="I27" s="69">
        <v>157.63</v>
      </c>
      <c r="J27" s="69">
        <v>152.37899999999999</v>
      </c>
      <c r="K27" s="69">
        <v>153.096</v>
      </c>
      <c r="L27" s="69">
        <v>153.327</v>
      </c>
      <c r="M27" s="69">
        <v>162.637</v>
      </c>
      <c r="N27" s="69">
        <v>175.67699999999999</v>
      </c>
      <c r="O27" s="69">
        <v>179.208</v>
      </c>
      <c r="P27" s="69">
        <v>173.619</v>
      </c>
      <c r="Q27" s="69">
        <v>177.34299999999999</v>
      </c>
      <c r="R27" s="69">
        <v>175.66</v>
      </c>
      <c r="S27" s="69">
        <v>174.95599999999999</v>
      </c>
      <c r="T27" s="69">
        <v>175.732</v>
      </c>
      <c r="U27" s="69">
        <v>172.63</v>
      </c>
      <c r="V27" s="69">
        <v>169.94200000000001</v>
      </c>
      <c r="W27" s="69">
        <v>180.005</v>
      </c>
      <c r="X27" s="69">
        <v>176.38200000000001</v>
      </c>
      <c r="Y27" s="69">
        <v>179.30099999999999</v>
      </c>
      <c r="Z27" s="69">
        <v>189.05799999999999</v>
      </c>
      <c r="AA27" s="69">
        <v>196.46</v>
      </c>
      <c r="AB27" s="69">
        <v>191.78100000000001</v>
      </c>
      <c r="AC27" s="69">
        <v>187.24</v>
      </c>
      <c r="AD27" s="69">
        <v>185.62200000000001</v>
      </c>
      <c r="AE27" s="69">
        <v>186.667</v>
      </c>
      <c r="AF27" s="69">
        <v>190.46700000000001</v>
      </c>
      <c r="AG27" s="69">
        <v>188.697</v>
      </c>
      <c r="AH27" s="69">
        <v>184.42400000000001</v>
      </c>
      <c r="AI27" s="69">
        <v>184.09700000000001</v>
      </c>
      <c r="AJ27" s="69">
        <v>175.874</v>
      </c>
      <c r="AK27" s="69">
        <v>189.83500000000001</v>
      </c>
      <c r="AL27" s="69">
        <v>209.13200000000001</v>
      </c>
      <c r="AM27" s="69">
        <v>209.70699999999999</v>
      </c>
      <c r="AN27" s="69">
        <v>210.12</v>
      </c>
      <c r="AO27" s="69">
        <v>204.59399999999999</v>
      </c>
      <c r="AP27" s="69">
        <v>202.54</v>
      </c>
      <c r="AQ27" s="69">
        <v>195.916</v>
      </c>
      <c r="AR27" s="69">
        <v>195.35</v>
      </c>
      <c r="AS27" s="69">
        <v>193.65299999999999</v>
      </c>
      <c r="AT27" s="69">
        <v>192.13900000000001</v>
      </c>
      <c r="AU27" s="69">
        <v>196.084</v>
      </c>
      <c r="AV27" s="69">
        <v>189.38200000000001</v>
      </c>
      <c r="AW27" s="69">
        <v>194.75299999999999</v>
      </c>
      <c r="AX27" s="69">
        <v>206.50700000000001</v>
      </c>
      <c r="AY27" s="69">
        <v>234.15199999999999</v>
      </c>
      <c r="AZ27" s="69">
        <v>228.39599999999999</v>
      </c>
      <c r="BA27" s="69">
        <v>216.857</v>
      </c>
      <c r="BB27" s="69">
        <v>216.53614286000001</v>
      </c>
      <c r="BC27" s="69">
        <v>214.07866344000001</v>
      </c>
      <c r="BD27" s="350">
        <v>208.68879999999999</v>
      </c>
      <c r="BE27" s="350">
        <v>202.81720000000001</v>
      </c>
      <c r="BF27" s="350">
        <v>197.42420000000001</v>
      </c>
      <c r="BG27" s="350">
        <v>199.01750000000001</v>
      </c>
      <c r="BH27" s="350">
        <v>192.66550000000001</v>
      </c>
      <c r="BI27" s="350">
        <v>199.97130000000001</v>
      </c>
      <c r="BJ27" s="350">
        <v>209.22569999999999</v>
      </c>
      <c r="BK27" s="350">
        <v>215.8922</v>
      </c>
      <c r="BL27" s="350">
        <v>212.3963</v>
      </c>
      <c r="BM27" s="350">
        <v>207.13040000000001</v>
      </c>
      <c r="BN27" s="350">
        <v>203.91720000000001</v>
      </c>
      <c r="BO27" s="350">
        <v>201.94489999999999</v>
      </c>
      <c r="BP27" s="350">
        <v>203.06030000000001</v>
      </c>
      <c r="BQ27" s="350">
        <v>201.1052</v>
      </c>
      <c r="BR27" s="350">
        <v>198.75399999999999</v>
      </c>
      <c r="BS27" s="350">
        <v>200.2945</v>
      </c>
      <c r="BT27" s="350">
        <v>196.15020000000001</v>
      </c>
      <c r="BU27" s="350">
        <v>202.255</v>
      </c>
      <c r="BV27" s="350">
        <v>210.45609999999999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58" t="s">
        <v>1044</v>
      </c>
      <c r="C29" s="759"/>
      <c r="D29" s="759"/>
      <c r="E29" s="759"/>
      <c r="F29" s="759"/>
      <c r="G29" s="759"/>
      <c r="H29" s="759"/>
      <c r="I29" s="759"/>
      <c r="J29" s="759"/>
      <c r="K29" s="759"/>
      <c r="L29" s="759"/>
      <c r="M29" s="759"/>
      <c r="N29" s="759"/>
      <c r="O29" s="759"/>
      <c r="P29" s="759"/>
      <c r="Q29" s="759"/>
      <c r="AY29" s="532"/>
      <c r="AZ29" s="532"/>
      <c r="BA29" s="532"/>
      <c r="BB29" s="532"/>
      <c r="BC29" s="532"/>
      <c r="BD29" s="532"/>
      <c r="BE29" s="532"/>
      <c r="BF29" s="675"/>
      <c r="BG29" s="532"/>
      <c r="BH29" s="532"/>
      <c r="BI29" s="532"/>
      <c r="BJ29" s="532"/>
    </row>
    <row r="30" spans="1:74" s="280" customFormat="1" ht="12" customHeight="1" x14ac:dyDescent="0.2">
      <c r="A30" s="1"/>
      <c r="B30" s="767" t="s">
        <v>140</v>
      </c>
      <c r="C30" s="759"/>
      <c r="D30" s="759"/>
      <c r="E30" s="759"/>
      <c r="F30" s="759"/>
      <c r="G30" s="759"/>
      <c r="H30" s="759"/>
      <c r="I30" s="759"/>
      <c r="J30" s="759"/>
      <c r="K30" s="759"/>
      <c r="L30" s="759"/>
      <c r="M30" s="759"/>
      <c r="N30" s="759"/>
      <c r="O30" s="759"/>
      <c r="P30" s="759"/>
      <c r="Q30" s="759"/>
      <c r="AY30" s="532"/>
      <c r="AZ30" s="532"/>
      <c r="BA30" s="532"/>
      <c r="BB30" s="532"/>
      <c r="BC30" s="532"/>
      <c r="BD30" s="532"/>
      <c r="BE30" s="532"/>
      <c r="BF30" s="675"/>
      <c r="BG30" s="532"/>
      <c r="BH30" s="532"/>
      <c r="BI30" s="532"/>
      <c r="BJ30" s="532"/>
    </row>
    <row r="31" spans="1:74" s="446" customFormat="1" ht="12" customHeight="1" x14ac:dyDescent="0.2">
      <c r="A31" s="445"/>
      <c r="B31" s="780" t="s">
        <v>1071</v>
      </c>
      <c r="C31" s="781"/>
      <c r="D31" s="781"/>
      <c r="E31" s="781"/>
      <c r="F31" s="781"/>
      <c r="G31" s="781"/>
      <c r="H31" s="781"/>
      <c r="I31" s="781"/>
      <c r="J31" s="781"/>
      <c r="K31" s="781"/>
      <c r="L31" s="781"/>
      <c r="M31" s="781"/>
      <c r="N31" s="781"/>
      <c r="O31" s="781"/>
      <c r="P31" s="781"/>
      <c r="Q31" s="777"/>
      <c r="AY31" s="533"/>
      <c r="AZ31" s="533"/>
      <c r="BA31" s="533"/>
      <c r="BB31" s="533"/>
      <c r="BC31" s="533"/>
      <c r="BD31" s="533"/>
      <c r="BE31" s="533"/>
      <c r="BF31" s="676"/>
      <c r="BG31" s="533"/>
      <c r="BH31" s="533"/>
      <c r="BI31" s="533"/>
      <c r="BJ31" s="533"/>
    </row>
    <row r="32" spans="1:74" s="446" customFormat="1" ht="12" customHeight="1" x14ac:dyDescent="0.2">
      <c r="A32" s="445"/>
      <c r="B32" s="775" t="s">
        <v>1092</v>
      </c>
      <c r="C32" s="777"/>
      <c r="D32" s="777"/>
      <c r="E32" s="777"/>
      <c r="F32" s="777"/>
      <c r="G32" s="777"/>
      <c r="H32" s="777"/>
      <c r="I32" s="777"/>
      <c r="J32" s="777"/>
      <c r="K32" s="777"/>
      <c r="L32" s="777"/>
      <c r="M32" s="777"/>
      <c r="N32" s="777"/>
      <c r="O32" s="777"/>
      <c r="P32" s="777"/>
      <c r="Q32" s="777"/>
      <c r="AY32" s="533"/>
      <c r="AZ32" s="533"/>
      <c r="BA32" s="533"/>
      <c r="BB32" s="533"/>
      <c r="BC32" s="533"/>
      <c r="BD32" s="533"/>
      <c r="BE32" s="533"/>
      <c r="BF32" s="676"/>
      <c r="BG32" s="533"/>
      <c r="BH32" s="533"/>
      <c r="BI32" s="533"/>
      <c r="BJ32" s="533"/>
    </row>
    <row r="33" spans="1:74" s="446" customFormat="1" ht="12" customHeight="1" x14ac:dyDescent="0.2">
      <c r="A33" s="445"/>
      <c r="B33" s="806" t="s">
        <v>1093</v>
      </c>
      <c r="C33" s="777"/>
      <c r="D33" s="777"/>
      <c r="E33" s="777"/>
      <c r="F33" s="777"/>
      <c r="G33" s="777"/>
      <c r="H33" s="777"/>
      <c r="I33" s="777"/>
      <c r="J33" s="777"/>
      <c r="K33" s="777"/>
      <c r="L33" s="777"/>
      <c r="M33" s="777"/>
      <c r="N33" s="777"/>
      <c r="O33" s="777"/>
      <c r="P33" s="777"/>
      <c r="Q33" s="777"/>
      <c r="AY33" s="533"/>
      <c r="AZ33" s="533"/>
      <c r="BA33" s="533"/>
      <c r="BB33" s="533"/>
      <c r="BC33" s="533"/>
      <c r="BD33" s="533"/>
      <c r="BE33" s="533"/>
      <c r="BF33" s="676"/>
      <c r="BG33" s="533"/>
      <c r="BH33" s="533"/>
      <c r="BI33" s="533"/>
      <c r="BJ33" s="533"/>
    </row>
    <row r="34" spans="1:74" s="446" customFormat="1" ht="12" customHeight="1" x14ac:dyDescent="0.2">
      <c r="A34" s="445"/>
      <c r="B34" s="780" t="s">
        <v>1097</v>
      </c>
      <c r="C34" s="781"/>
      <c r="D34" s="781"/>
      <c r="E34" s="781"/>
      <c r="F34" s="781"/>
      <c r="G34" s="781"/>
      <c r="H34" s="781"/>
      <c r="I34" s="781"/>
      <c r="J34" s="781"/>
      <c r="K34" s="781"/>
      <c r="L34" s="781"/>
      <c r="M34" s="781"/>
      <c r="N34" s="781"/>
      <c r="O34" s="781"/>
      <c r="P34" s="781"/>
      <c r="Q34" s="777"/>
      <c r="AY34" s="533"/>
      <c r="AZ34" s="533"/>
      <c r="BA34" s="533"/>
      <c r="BB34" s="533"/>
      <c r="BC34" s="533"/>
      <c r="BD34" s="533"/>
      <c r="BE34" s="533"/>
      <c r="BF34" s="676"/>
      <c r="BG34" s="533"/>
      <c r="BH34" s="533"/>
      <c r="BI34" s="533"/>
      <c r="BJ34" s="533"/>
    </row>
    <row r="35" spans="1:74" s="446" customFormat="1" ht="12" customHeight="1" x14ac:dyDescent="0.2">
      <c r="A35" s="445"/>
      <c r="B35" s="782" t="s">
        <v>1098</v>
      </c>
      <c r="C35" s="776"/>
      <c r="D35" s="776"/>
      <c r="E35" s="776"/>
      <c r="F35" s="776"/>
      <c r="G35" s="776"/>
      <c r="H35" s="776"/>
      <c r="I35" s="776"/>
      <c r="J35" s="776"/>
      <c r="K35" s="776"/>
      <c r="L35" s="776"/>
      <c r="M35" s="776"/>
      <c r="N35" s="776"/>
      <c r="O35" s="776"/>
      <c r="P35" s="776"/>
      <c r="Q35" s="777"/>
      <c r="AY35" s="533"/>
      <c r="AZ35" s="533"/>
      <c r="BA35" s="533"/>
      <c r="BB35" s="533"/>
      <c r="BC35" s="533"/>
      <c r="BD35" s="533"/>
      <c r="BE35" s="533"/>
      <c r="BF35" s="676"/>
      <c r="BG35" s="533"/>
      <c r="BH35" s="533"/>
      <c r="BI35" s="533"/>
      <c r="BJ35" s="533"/>
    </row>
    <row r="36" spans="1:74" s="446" customFormat="1" ht="12" customHeight="1" x14ac:dyDescent="0.2">
      <c r="A36" s="445"/>
      <c r="B36" s="775" t="s">
        <v>1075</v>
      </c>
      <c r="C36" s="776"/>
      <c r="D36" s="776"/>
      <c r="E36" s="776"/>
      <c r="F36" s="776"/>
      <c r="G36" s="776"/>
      <c r="H36" s="776"/>
      <c r="I36" s="776"/>
      <c r="J36" s="776"/>
      <c r="K36" s="776"/>
      <c r="L36" s="776"/>
      <c r="M36" s="776"/>
      <c r="N36" s="776"/>
      <c r="O36" s="776"/>
      <c r="P36" s="776"/>
      <c r="Q36" s="777"/>
      <c r="AY36" s="533"/>
      <c r="AZ36" s="533"/>
      <c r="BA36" s="533"/>
      <c r="BB36" s="533"/>
      <c r="BC36" s="533"/>
      <c r="BD36" s="533"/>
      <c r="BE36" s="533"/>
      <c r="BF36" s="676"/>
      <c r="BG36" s="533"/>
      <c r="BH36" s="533"/>
      <c r="BI36" s="533"/>
      <c r="BJ36" s="533"/>
    </row>
    <row r="37" spans="1:74" s="447" customFormat="1" ht="12" customHeight="1" x14ac:dyDescent="0.2">
      <c r="A37" s="436"/>
      <c r="B37" s="789" t="s">
        <v>1186</v>
      </c>
      <c r="C37" s="777"/>
      <c r="D37" s="777"/>
      <c r="E37" s="777"/>
      <c r="F37" s="777"/>
      <c r="G37" s="777"/>
      <c r="H37" s="777"/>
      <c r="I37" s="777"/>
      <c r="J37" s="777"/>
      <c r="K37" s="777"/>
      <c r="L37" s="777"/>
      <c r="M37" s="777"/>
      <c r="N37" s="777"/>
      <c r="O37" s="777"/>
      <c r="P37" s="777"/>
      <c r="Q37" s="777"/>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Z39" sqref="AZ39"/>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8" t="s">
        <v>1023</v>
      </c>
      <c r="B1" s="807" t="s">
        <v>253</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304"/>
    </row>
    <row r="2" spans="1:74"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73"/>
      <c r="B5" s="74" t="s">
        <v>1005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426"/>
      <c r="BA5" s="426"/>
      <c r="BB5" s="426"/>
      <c r="BC5" s="426"/>
      <c r="BD5" s="426"/>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999</v>
      </c>
      <c r="B6" s="185" t="s">
        <v>576</v>
      </c>
      <c r="C6" s="214">
        <v>69.441883742000002</v>
      </c>
      <c r="D6" s="214">
        <v>68.083835276000002</v>
      </c>
      <c r="E6" s="214">
        <v>68.344927419000001</v>
      </c>
      <c r="F6" s="214">
        <v>68.150617066999999</v>
      </c>
      <c r="G6" s="214">
        <v>68.431188547999994</v>
      </c>
      <c r="H6" s="214">
        <v>67.9969672</v>
      </c>
      <c r="I6" s="214">
        <v>69.754334741999998</v>
      </c>
      <c r="J6" s="214">
        <v>69.411020160999996</v>
      </c>
      <c r="K6" s="214">
        <v>69.809631400000001</v>
      </c>
      <c r="L6" s="214">
        <v>69.960463613000002</v>
      </c>
      <c r="M6" s="214">
        <v>70.061086666999998</v>
      </c>
      <c r="N6" s="214">
        <v>69.439991258000006</v>
      </c>
      <c r="O6" s="214">
        <v>68.916140870999996</v>
      </c>
      <c r="P6" s="214">
        <v>69.116977571000007</v>
      </c>
      <c r="Q6" s="214">
        <v>68.93084571</v>
      </c>
      <c r="R6" s="214">
        <v>69.820758767000001</v>
      </c>
      <c r="S6" s="214">
        <v>69.582196710000005</v>
      </c>
      <c r="T6" s="214">
        <v>69.479765533000005</v>
      </c>
      <c r="U6" s="214">
        <v>70.851733773999996</v>
      </c>
      <c r="V6" s="214">
        <v>70.699253806000002</v>
      </c>
      <c r="W6" s="214">
        <v>70.515447033000001</v>
      </c>
      <c r="X6" s="214">
        <v>70.729019031999997</v>
      </c>
      <c r="Y6" s="214">
        <v>71.453521933000005</v>
      </c>
      <c r="Z6" s="214">
        <v>70.254420096999993</v>
      </c>
      <c r="AA6" s="214">
        <v>71.264832967999993</v>
      </c>
      <c r="AB6" s="214">
        <v>71.512102071000001</v>
      </c>
      <c r="AC6" s="214">
        <v>72.457001903000005</v>
      </c>
      <c r="AD6" s="214">
        <v>73.546445032999998</v>
      </c>
      <c r="AE6" s="214">
        <v>74.192210774000003</v>
      </c>
      <c r="AF6" s="214">
        <v>74.515340199999997</v>
      </c>
      <c r="AG6" s="214">
        <v>75.561576806000005</v>
      </c>
      <c r="AH6" s="214">
        <v>76.071174773999999</v>
      </c>
      <c r="AI6" s="214">
        <v>76.563547900000003</v>
      </c>
      <c r="AJ6" s="214">
        <v>77.291770354999997</v>
      </c>
      <c r="AK6" s="214">
        <v>77.511809432999996</v>
      </c>
      <c r="AL6" s="214">
        <v>78.006296839000001</v>
      </c>
      <c r="AM6" s="214">
        <v>77.209074290000004</v>
      </c>
      <c r="AN6" s="214">
        <v>77.864290999999994</v>
      </c>
      <c r="AO6" s="214">
        <v>78.489514322999995</v>
      </c>
      <c r="AP6" s="214">
        <v>79.091419267000006</v>
      </c>
      <c r="AQ6" s="214">
        <v>78.281188806000003</v>
      </c>
      <c r="AR6" s="214">
        <v>78.823987633000002</v>
      </c>
      <c r="AS6" s="214">
        <v>79.158291194</v>
      </c>
      <c r="AT6" s="214">
        <v>79.627756226000002</v>
      </c>
      <c r="AU6" s="214">
        <v>80.040513732999997</v>
      </c>
      <c r="AV6" s="214">
        <v>79.011667967999998</v>
      </c>
      <c r="AW6" s="214">
        <v>79.029451300000005</v>
      </c>
      <c r="AX6" s="214">
        <v>78.603727452000001</v>
      </c>
      <c r="AY6" s="214">
        <v>78.850087354999999</v>
      </c>
      <c r="AZ6" s="214">
        <v>80.102412033999997</v>
      </c>
      <c r="BA6" s="214">
        <v>79.061692773999994</v>
      </c>
      <c r="BB6" s="214">
        <v>79.394159999999999</v>
      </c>
      <c r="BC6" s="214">
        <v>79.347009999999997</v>
      </c>
      <c r="BD6" s="355">
        <v>79.122200000000007</v>
      </c>
      <c r="BE6" s="355">
        <v>79.320970000000003</v>
      </c>
      <c r="BF6" s="355">
        <v>79.436689999999999</v>
      </c>
      <c r="BG6" s="355">
        <v>79.759879999999995</v>
      </c>
      <c r="BH6" s="355">
        <v>79.849760000000003</v>
      </c>
      <c r="BI6" s="355">
        <v>80.245270000000005</v>
      </c>
      <c r="BJ6" s="355">
        <v>80.464789999999994</v>
      </c>
      <c r="BK6" s="355">
        <v>80.535610000000005</v>
      </c>
      <c r="BL6" s="355">
        <v>81.026060000000001</v>
      </c>
      <c r="BM6" s="355">
        <v>81.001760000000004</v>
      </c>
      <c r="BN6" s="355">
        <v>81.310389999999998</v>
      </c>
      <c r="BO6" s="355">
        <v>81.299580000000006</v>
      </c>
      <c r="BP6" s="355">
        <v>81.023359999999997</v>
      </c>
      <c r="BQ6" s="355">
        <v>81.236999999999995</v>
      </c>
      <c r="BR6" s="355">
        <v>81.262270000000001</v>
      </c>
      <c r="BS6" s="355">
        <v>81.579679999999996</v>
      </c>
      <c r="BT6" s="355">
        <v>81.670770000000005</v>
      </c>
      <c r="BU6" s="355">
        <v>82.186459999999997</v>
      </c>
      <c r="BV6" s="355">
        <v>82.384029999999996</v>
      </c>
    </row>
    <row r="7" spans="1:74" ht="11.1" customHeight="1" x14ac:dyDescent="0.2">
      <c r="A7" s="76" t="s">
        <v>1000</v>
      </c>
      <c r="B7" s="185" t="s">
        <v>577</v>
      </c>
      <c r="C7" s="214">
        <v>1.0941489355</v>
      </c>
      <c r="D7" s="214">
        <v>1.0637196206999999</v>
      </c>
      <c r="E7" s="214">
        <v>1.0498619677000001</v>
      </c>
      <c r="F7" s="214">
        <v>0.98865323332999999</v>
      </c>
      <c r="G7" s="214">
        <v>0.97020761290000002</v>
      </c>
      <c r="H7" s="214">
        <v>0.92205613333000003</v>
      </c>
      <c r="I7" s="214">
        <v>0.84609506452000005</v>
      </c>
      <c r="J7" s="214">
        <v>0.67531477418999997</v>
      </c>
      <c r="K7" s="214">
        <v>0.88185979999999997</v>
      </c>
      <c r="L7" s="214">
        <v>0.96894954839000003</v>
      </c>
      <c r="M7" s="214">
        <v>1.0104845667</v>
      </c>
      <c r="N7" s="214">
        <v>1.0508874194</v>
      </c>
      <c r="O7" s="214">
        <v>1.0431457742000001</v>
      </c>
      <c r="P7" s="214">
        <v>1.0611511070999999</v>
      </c>
      <c r="Q7" s="214">
        <v>1.0323333871</v>
      </c>
      <c r="R7" s="214">
        <v>0.99157743333000004</v>
      </c>
      <c r="S7" s="214">
        <v>0.90006167741999998</v>
      </c>
      <c r="T7" s="214">
        <v>0.84801863333000005</v>
      </c>
      <c r="U7" s="214">
        <v>0.75661329032000002</v>
      </c>
      <c r="V7" s="214">
        <v>0.76160548387000004</v>
      </c>
      <c r="W7" s="214">
        <v>0.86381233332999996</v>
      </c>
      <c r="X7" s="214">
        <v>0.91575554838999995</v>
      </c>
      <c r="Y7" s="214">
        <v>0.95219180000000003</v>
      </c>
      <c r="Z7" s="214">
        <v>1.0034479355000001</v>
      </c>
      <c r="AA7" s="214">
        <v>1.0026803226000001</v>
      </c>
      <c r="AB7" s="214">
        <v>1.0034135714000001</v>
      </c>
      <c r="AC7" s="214">
        <v>0.96835193547999998</v>
      </c>
      <c r="AD7" s="214">
        <v>0.96638239999999997</v>
      </c>
      <c r="AE7" s="214">
        <v>0.92849696774000001</v>
      </c>
      <c r="AF7" s="214">
        <v>0.90168013332999997</v>
      </c>
      <c r="AG7" s="214">
        <v>0.83760870968000001</v>
      </c>
      <c r="AH7" s="214">
        <v>0.83561206452000003</v>
      </c>
      <c r="AI7" s="214">
        <v>0.95013093332999998</v>
      </c>
      <c r="AJ7" s="214">
        <v>0.96415700000000004</v>
      </c>
      <c r="AK7" s="214">
        <v>0.98130286667</v>
      </c>
      <c r="AL7" s="214">
        <v>1.0195546451999999</v>
      </c>
      <c r="AM7" s="214">
        <v>1.0086451613</v>
      </c>
      <c r="AN7" s="214">
        <v>0.98250000000000004</v>
      </c>
      <c r="AO7" s="214">
        <v>0.98461290322999995</v>
      </c>
      <c r="AP7" s="214">
        <v>0.99196666667</v>
      </c>
      <c r="AQ7" s="214">
        <v>0.93948387096999997</v>
      </c>
      <c r="AR7" s="214">
        <v>0.86666666667000003</v>
      </c>
      <c r="AS7" s="214">
        <v>0.86070967742000004</v>
      </c>
      <c r="AT7" s="214">
        <v>0.81212903225999999</v>
      </c>
      <c r="AU7" s="214">
        <v>0.92</v>
      </c>
      <c r="AV7" s="214">
        <v>0.94135483871000003</v>
      </c>
      <c r="AW7" s="214">
        <v>0.98883333333000001</v>
      </c>
      <c r="AX7" s="214">
        <v>0.99809677418999998</v>
      </c>
      <c r="AY7" s="214">
        <v>0.98987096774000005</v>
      </c>
      <c r="AZ7" s="214">
        <v>0.98048275862000001</v>
      </c>
      <c r="BA7" s="214">
        <v>0.96429032258000003</v>
      </c>
      <c r="BB7" s="214">
        <v>0.91353850000000003</v>
      </c>
      <c r="BC7" s="214">
        <v>0.82966220000000002</v>
      </c>
      <c r="BD7" s="355">
        <v>0.76211830000000003</v>
      </c>
      <c r="BE7" s="355">
        <v>0.66107859999999996</v>
      </c>
      <c r="BF7" s="355">
        <v>0.76608880000000001</v>
      </c>
      <c r="BG7" s="355">
        <v>0.84128959999999997</v>
      </c>
      <c r="BH7" s="355">
        <v>0.87884549999999995</v>
      </c>
      <c r="BI7" s="355">
        <v>0.93625139999999996</v>
      </c>
      <c r="BJ7" s="355">
        <v>0.95196239999999999</v>
      </c>
      <c r="BK7" s="355">
        <v>0.94703870000000001</v>
      </c>
      <c r="BL7" s="355">
        <v>0.98688920000000002</v>
      </c>
      <c r="BM7" s="355">
        <v>0.98051719999999998</v>
      </c>
      <c r="BN7" s="355">
        <v>0.9041671</v>
      </c>
      <c r="BO7" s="355">
        <v>0.79856119999999997</v>
      </c>
      <c r="BP7" s="355">
        <v>0.72959859999999999</v>
      </c>
      <c r="BQ7" s="355">
        <v>0.64342909999999998</v>
      </c>
      <c r="BR7" s="355">
        <v>0.7579882</v>
      </c>
      <c r="BS7" s="355">
        <v>0.82741529999999996</v>
      </c>
      <c r="BT7" s="355">
        <v>0.86617440000000001</v>
      </c>
      <c r="BU7" s="355">
        <v>0.92327550000000003</v>
      </c>
      <c r="BV7" s="355">
        <v>0.93752659999999999</v>
      </c>
    </row>
    <row r="8" spans="1:74" ht="11.1" customHeight="1" x14ac:dyDescent="0.2">
      <c r="A8" s="76" t="s">
        <v>1003</v>
      </c>
      <c r="B8" s="185" t="s">
        <v>136</v>
      </c>
      <c r="C8" s="214">
        <v>4.5012843548000001</v>
      </c>
      <c r="D8" s="214">
        <v>4.4386809654999997</v>
      </c>
      <c r="E8" s="214">
        <v>4.5467203870999997</v>
      </c>
      <c r="F8" s="214">
        <v>4.3929435000000003</v>
      </c>
      <c r="G8" s="214">
        <v>4.1593005806000001</v>
      </c>
      <c r="H8" s="214">
        <v>3.8718629667000002</v>
      </c>
      <c r="I8" s="214">
        <v>4.0775592903</v>
      </c>
      <c r="J8" s="214">
        <v>3.5145862258</v>
      </c>
      <c r="K8" s="214">
        <v>3.6542048333000001</v>
      </c>
      <c r="L8" s="214">
        <v>4.0449321290000002</v>
      </c>
      <c r="M8" s="214">
        <v>4.1415151000000003</v>
      </c>
      <c r="N8" s="214">
        <v>4.0919650000000001</v>
      </c>
      <c r="O8" s="214">
        <v>3.9666091935000001</v>
      </c>
      <c r="P8" s="214">
        <v>3.8795916786000002</v>
      </c>
      <c r="Q8" s="214">
        <v>3.7564155484000001</v>
      </c>
      <c r="R8" s="214">
        <v>3.8094849332999998</v>
      </c>
      <c r="S8" s="214">
        <v>3.6520217742000001</v>
      </c>
      <c r="T8" s="214">
        <v>3.4230017333</v>
      </c>
      <c r="U8" s="214">
        <v>3.4870538065000001</v>
      </c>
      <c r="V8" s="214">
        <v>3.3142614194000002</v>
      </c>
      <c r="W8" s="214">
        <v>3.5835407333</v>
      </c>
      <c r="X8" s="214">
        <v>3.250666871</v>
      </c>
      <c r="Y8" s="214">
        <v>3.5561827667000001</v>
      </c>
      <c r="Z8" s="214">
        <v>3.3939897742</v>
      </c>
      <c r="AA8" s="214">
        <v>3.2404014515999999</v>
      </c>
      <c r="AB8" s="214">
        <v>3.3490647142999999</v>
      </c>
      <c r="AC8" s="214">
        <v>3.3361158387000001</v>
      </c>
      <c r="AD8" s="214">
        <v>3.4865454332999999</v>
      </c>
      <c r="AE8" s="214">
        <v>3.532759129</v>
      </c>
      <c r="AF8" s="214">
        <v>3.5300077333000002</v>
      </c>
      <c r="AG8" s="214">
        <v>3.4942127419000002</v>
      </c>
      <c r="AH8" s="214">
        <v>3.5234226452000001</v>
      </c>
      <c r="AI8" s="214">
        <v>3.5013149333000002</v>
      </c>
      <c r="AJ8" s="214">
        <v>3.5233012258</v>
      </c>
      <c r="AK8" s="214">
        <v>3.3366933333</v>
      </c>
      <c r="AL8" s="214">
        <v>3.4127315161</v>
      </c>
      <c r="AM8" s="214">
        <v>3.5121721290000001</v>
      </c>
      <c r="AN8" s="214">
        <v>3.4621548214</v>
      </c>
      <c r="AO8" s="214">
        <v>3.1551224516</v>
      </c>
      <c r="AP8" s="214">
        <v>3.7005829333000002</v>
      </c>
      <c r="AQ8" s="214">
        <v>3.6935983226000002</v>
      </c>
      <c r="AR8" s="214">
        <v>3.6600245999999999</v>
      </c>
      <c r="AS8" s="214">
        <v>3.8715769676999998</v>
      </c>
      <c r="AT8" s="214">
        <v>3.9652760967999998</v>
      </c>
      <c r="AU8" s="214">
        <v>4.0069248333000003</v>
      </c>
      <c r="AV8" s="214">
        <v>3.6881995161000001</v>
      </c>
      <c r="AW8" s="214">
        <v>3.4831461667000001</v>
      </c>
      <c r="AX8" s="214">
        <v>3.5630582257999999</v>
      </c>
      <c r="AY8" s="214">
        <v>3.455511</v>
      </c>
      <c r="AZ8" s="214">
        <v>3.4435737931000001</v>
      </c>
      <c r="BA8" s="214">
        <v>3.5084606774</v>
      </c>
      <c r="BB8" s="214">
        <v>3.5272070000000002</v>
      </c>
      <c r="BC8" s="214">
        <v>3.4310550000000002</v>
      </c>
      <c r="BD8" s="355">
        <v>3.1904560000000002</v>
      </c>
      <c r="BE8" s="355">
        <v>3.3064629999999999</v>
      </c>
      <c r="BF8" s="355">
        <v>3.1329120000000001</v>
      </c>
      <c r="BG8" s="355">
        <v>3.1961810000000002</v>
      </c>
      <c r="BH8" s="355">
        <v>3.0633240000000002</v>
      </c>
      <c r="BI8" s="355">
        <v>3.2157800000000001</v>
      </c>
      <c r="BJ8" s="355">
        <v>3.2334860000000001</v>
      </c>
      <c r="BK8" s="355">
        <v>3.1604700000000001</v>
      </c>
      <c r="BL8" s="355">
        <v>3.3001559999999999</v>
      </c>
      <c r="BM8" s="355">
        <v>3.2002579999999998</v>
      </c>
      <c r="BN8" s="355">
        <v>3.3108849999999999</v>
      </c>
      <c r="BO8" s="355">
        <v>3.2147329999999998</v>
      </c>
      <c r="BP8" s="355">
        <v>2.9741339999999998</v>
      </c>
      <c r="BQ8" s="355">
        <v>3.090141</v>
      </c>
      <c r="BR8" s="355">
        <v>2.9165899999999998</v>
      </c>
      <c r="BS8" s="355">
        <v>2.9798589999999998</v>
      </c>
      <c r="BT8" s="355">
        <v>2.8470019999999998</v>
      </c>
      <c r="BU8" s="355">
        <v>3.1199460000000001</v>
      </c>
      <c r="BV8" s="355">
        <v>3.1171639999999998</v>
      </c>
    </row>
    <row r="9" spans="1:74" ht="11.1" customHeight="1" x14ac:dyDescent="0.2">
      <c r="A9" s="76" t="s">
        <v>1004</v>
      </c>
      <c r="B9" s="185" t="s">
        <v>128</v>
      </c>
      <c r="C9" s="214">
        <v>63.846450451999999</v>
      </c>
      <c r="D9" s="214">
        <v>62.581434690000002</v>
      </c>
      <c r="E9" s="214">
        <v>62.748345065000002</v>
      </c>
      <c r="F9" s="214">
        <v>62.769020333</v>
      </c>
      <c r="G9" s="214">
        <v>63.301680355000002</v>
      </c>
      <c r="H9" s="214">
        <v>63.203048099999997</v>
      </c>
      <c r="I9" s="214">
        <v>64.830680387000001</v>
      </c>
      <c r="J9" s="214">
        <v>65.221119161000004</v>
      </c>
      <c r="K9" s="214">
        <v>65.273566767000005</v>
      </c>
      <c r="L9" s="214">
        <v>64.946581934999998</v>
      </c>
      <c r="M9" s="214">
        <v>64.909087</v>
      </c>
      <c r="N9" s="214">
        <v>64.297138838999999</v>
      </c>
      <c r="O9" s="214">
        <v>63.906385903</v>
      </c>
      <c r="P9" s="214">
        <v>64.176234785999995</v>
      </c>
      <c r="Q9" s="214">
        <v>64.142096773999995</v>
      </c>
      <c r="R9" s="214">
        <v>65.019696400000001</v>
      </c>
      <c r="S9" s="214">
        <v>65.030113258</v>
      </c>
      <c r="T9" s="214">
        <v>65.208745167000004</v>
      </c>
      <c r="U9" s="214">
        <v>66.608066676999997</v>
      </c>
      <c r="V9" s="214">
        <v>66.623386902999997</v>
      </c>
      <c r="W9" s="214">
        <v>66.068093966999996</v>
      </c>
      <c r="X9" s="214">
        <v>66.562596612999997</v>
      </c>
      <c r="Y9" s="214">
        <v>66.945147367000004</v>
      </c>
      <c r="Z9" s="214">
        <v>65.856982387000002</v>
      </c>
      <c r="AA9" s="214">
        <v>67.021751194000004</v>
      </c>
      <c r="AB9" s="214">
        <v>67.159623785999997</v>
      </c>
      <c r="AC9" s="214">
        <v>68.152534129000003</v>
      </c>
      <c r="AD9" s="214">
        <v>69.093517199999994</v>
      </c>
      <c r="AE9" s="214">
        <v>69.730954677</v>
      </c>
      <c r="AF9" s="214">
        <v>70.083652333000003</v>
      </c>
      <c r="AG9" s="214">
        <v>71.229755354999995</v>
      </c>
      <c r="AH9" s="214">
        <v>71.712140065</v>
      </c>
      <c r="AI9" s="214">
        <v>72.112102032999999</v>
      </c>
      <c r="AJ9" s="214">
        <v>72.804312128999996</v>
      </c>
      <c r="AK9" s="214">
        <v>73.193813233</v>
      </c>
      <c r="AL9" s="214">
        <v>73.574010677000004</v>
      </c>
      <c r="AM9" s="214">
        <v>72.688256999999993</v>
      </c>
      <c r="AN9" s="214">
        <v>73.419636178999994</v>
      </c>
      <c r="AO9" s="214">
        <v>74.349778967999995</v>
      </c>
      <c r="AP9" s="214">
        <v>74.398869667</v>
      </c>
      <c r="AQ9" s="214">
        <v>73.648106612999996</v>
      </c>
      <c r="AR9" s="214">
        <v>74.297296367000001</v>
      </c>
      <c r="AS9" s="214">
        <v>74.426004547999995</v>
      </c>
      <c r="AT9" s="214">
        <v>74.850351097000001</v>
      </c>
      <c r="AU9" s="214">
        <v>75.113588899999996</v>
      </c>
      <c r="AV9" s="214">
        <v>74.382113613000001</v>
      </c>
      <c r="AW9" s="214">
        <v>74.557471800000002</v>
      </c>
      <c r="AX9" s="214">
        <v>74.042572452000002</v>
      </c>
      <c r="AY9" s="214">
        <v>74.404705387000007</v>
      </c>
      <c r="AZ9" s="214">
        <v>75.678355483000004</v>
      </c>
      <c r="BA9" s="214">
        <v>74.588941774000006</v>
      </c>
      <c r="BB9" s="214">
        <v>74.953410000000005</v>
      </c>
      <c r="BC9" s="214">
        <v>75.086290000000005</v>
      </c>
      <c r="BD9" s="355">
        <v>75.169629999999998</v>
      </c>
      <c r="BE9" s="355">
        <v>75.353430000000003</v>
      </c>
      <c r="BF9" s="355">
        <v>75.537689999999998</v>
      </c>
      <c r="BG9" s="355">
        <v>75.722409999999996</v>
      </c>
      <c r="BH9" s="355">
        <v>75.907589999999999</v>
      </c>
      <c r="BI9" s="355">
        <v>76.093239999999994</v>
      </c>
      <c r="BJ9" s="355">
        <v>76.279340000000005</v>
      </c>
      <c r="BK9" s="355">
        <v>76.428100000000001</v>
      </c>
      <c r="BL9" s="355">
        <v>76.739009999999993</v>
      </c>
      <c r="BM9" s="355">
        <v>76.820980000000006</v>
      </c>
      <c r="BN9" s="355">
        <v>77.095339999999993</v>
      </c>
      <c r="BO9" s="355">
        <v>77.286289999999994</v>
      </c>
      <c r="BP9" s="355">
        <v>77.319630000000004</v>
      </c>
      <c r="BQ9" s="355">
        <v>77.503429999999994</v>
      </c>
      <c r="BR9" s="355">
        <v>77.587689999999995</v>
      </c>
      <c r="BS9" s="355">
        <v>77.772409999999994</v>
      </c>
      <c r="BT9" s="355">
        <v>77.957589999999996</v>
      </c>
      <c r="BU9" s="355">
        <v>78.143240000000006</v>
      </c>
      <c r="BV9" s="355">
        <v>78.329340000000002</v>
      </c>
    </row>
    <row r="10" spans="1:74" ht="11.1" customHeight="1" x14ac:dyDescent="0.2">
      <c r="A10" s="76" t="s">
        <v>688</v>
      </c>
      <c r="B10" s="185" t="s">
        <v>578</v>
      </c>
      <c r="C10" s="214">
        <v>66.008645161000004</v>
      </c>
      <c r="D10" s="214">
        <v>64.717724137999994</v>
      </c>
      <c r="E10" s="214">
        <v>64.965935483999999</v>
      </c>
      <c r="F10" s="214">
        <v>64.781233333000003</v>
      </c>
      <c r="G10" s="214">
        <v>65.047903226000003</v>
      </c>
      <c r="H10" s="214">
        <v>64.635166666999993</v>
      </c>
      <c r="I10" s="214">
        <v>66.305645161000001</v>
      </c>
      <c r="J10" s="214">
        <v>65.979290323000001</v>
      </c>
      <c r="K10" s="214">
        <v>66.358199999999997</v>
      </c>
      <c r="L10" s="214">
        <v>66.501580645000004</v>
      </c>
      <c r="M10" s="214">
        <v>66.597233333000005</v>
      </c>
      <c r="N10" s="214">
        <v>66.006838709999997</v>
      </c>
      <c r="O10" s="214">
        <v>65.258419355000001</v>
      </c>
      <c r="P10" s="214">
        <v>65.448607143000004</v>
      </c>
      <c r="Q10" s="214">
        <v>65.272354839000002</v>
      </c>
      <c r="R10" s="214">
        <v>66.115033333</v>
      </c>
      <c r="S10" s="214">
        <v>65.889129032</v>
      </c>
      <c r="T10" s="214">
        <v>65.792133332999995</v>
      </c>
      <c r="U10" s="214">
        <v>67.091290322999996</v>
      </c>
      <c r="V10" s="214">
        <v>66.946903226000003</v>
      </c>
      <c r="W10" s="214">
        <v>66.772833332999994</v>
      </c>
      <c r="X10" s="214">
        <v>66.975064516000003</v>
      </c>
      <c r="Y10" s="214">
        <v>67.661133332999995</v>
      </c>
      <c r="Z10" s="214">
        <v>66.525677419000004</v>
      </c>
      <c r="AA10" s="214">
        <v>67.072483871000003</v>
      </c>
      <c r="AB10" s="214">
        <v>67.305214285999995</v>
      </c>
      <c r="AC10" s="214">
        <v>68.194516128999993</v>
      </c>
      <c r="AD10" s="214">
        <v>69.219866667000005</v>
      </c>
      <c r="AE10" s="214">
        <v>69.827645161000007</v>
      </c>
      <c r="AF10" s="214">
        <v>70.131766666999994</v>
      </c>
      <c r="AG10" s="214">
        <v>71.116451612999995</v>
      </c>
      <c r="AH10" s="214">
        <v>71.596064515999998</v>
      </c>
      <c r="AI10" s="214">
        <v>72.0595</v>
      </c>
      <c r="AJ10" s="214">
        <v>72.744870968000001</v>
      </c>
      <c r="AK10" s="214">
        <v>72.951966666999994</v>
      </c>
      <c r="AL10" s="214">
        <v>73.417354838999998</v>
      </c>
      <c r="AM10" s="214">
        <v>72.919322581000003</v>
      </c>
      <c r="AN10" s="214">
        <v>73.394285714000006</v>
      </c>
      <c r="AO10" s="214">
        <v>73.908838709999998</v>
      </c>
      <c r="AP10" s="214">
        <v>74.346199999999996</v>
      </c>
      <c r="AQ10" s="214">
        <v>73.612354839000005</v>
      </c>
      <c r="AR10" s="214">
        <v>74.130499999999998</v>
      </c>
      <c r="AS10" s="214">
        <v>74.463645161000002</v>
      </c>
      <c r="AT10" s="214">
        <v>74.854451612999995</v>
      </c>
      <c r="AU10" s="214">
        <v>75.237633333000005</v>
      </c>
      <c r="AV10" s="214">
        <v>74.091064516000003</v>
      </c>
      <c r="AW10" s="214">
        <v>74.067466667000005</v>
      </c>
      <c r="AX10" s="214">
        <v>73.736935484</v>
      </c>
      <c r="AY10" s="214">
        <v>74.061354839000003</v>
      </c>
      <c r="AZ10" s="214">
        <v>75.287862068999999</v>
      </c>
      <c r="BA10" s="214">
        <v>73.995645160999999</v>
      </c>
      <c r="BB10" s="214">
        <v>74.500450000000001</v>
      </c>
      <c r="BC10" s="214">
        <v>74.432249999999996</v>
      </c>
      <c r="BD10" s="355">
        <v>74.172970000000007</v>
      </c>
      <c r="BE10" s="355">
        <v>74.399630000000002</v>
      </c>
      <c r="BF10" s="355">
        <v>74.497439999999997</v>
      </c>
      <c r="BG10" s="355">
        <v>74.794200000000004</v>
      </c>
      <c r="BH10" s="355">
        <v>74.886309999999995</v>
      </c>
      <c r="BI10" s="355">
        <v>75.25412</v>
      </c>
      <c r="BJ10" s="355">
        <v>75.459440000000001</v>
      </c>
      <c r="BK10" s="355">
        <v>75.527259999999998</v>
      </c>
      <c r="BL10" s="355">
        <v>75.986450000000005</v>
      </c>
      <c r="BM10" s="355">
        <v>75.96369</v>
      </c>
      <c r="BN10" s="355">
        <v>76.253360000000001</v>
      </c>
      <c r="BO10" s="355">
        <v>76.24306</v>
      </c>
      <c r="BP10" s="355">
        <v>75.984049999999996</v>
      </c>
      <c r="BQ10" s="355">
        <v>76.184439999999995</v>
      </c>
      <c r="BR10" s="355">
        <v>76.208100000000002</v>
      </c>
      <c r="BS10" s="355">
        <v>76.505790000000005</v>
      </c>
      <c r="BT10" s="355">
        <v>76.591210000000004</v>
      </c>
      <c r="BU10" s="355">
        <v>77.074820000000003</v>
      </c>
      <c r="BV10" s="355">
        <v>77.260109999999997</v>
      </c>
    </row>
    <row r="11" spans="1:74" ht="11.1" customHeight="1" x14ac:dyDescent="0.2">
      <c r="A11" s="637" t="s">
        <v>694</v>
      </c>
      <c r="B11" s="638" t="s">
        <v>1231</v>
      </c>
      <c r="C11" s="214">
        <v>0.50994370968000002</v>
      </c>
      <c r="D11" s="214">
        <v>0.69462706897000004</v>
      </c>
      <c r="E11" s="214">
        <v>0.62165135484</v>
      </c>
      <c r="F11" s="214">
        <v>0.25171783332999997</v>
      </c>
      <c r="G11" s="214">
        <v>0.52296341935000001</v>
      </c>
      <c r="H11" s="214">
        <v>0.27518376667</v>
      </c>
      <c r="I11" s="214">
        <v>0.49541090322999998</v>
      </c>
      <c r="J11" s="214">
        <v>0.61614103226000005</v>
      </c>
      <c r="K11" s="214">
        <v>0.3833665</v>
      </c>
      <c r="L11" s="214">
        <v>0.33390354839000003</v>
      </c>
      <c r="M11" s="214">
        <v>0.4736631</v>
      </c>
      <c r="N11" s="214">
        <v>0.54471499999999995</v>
      </c>
      <c r="O11" s="214">
        <v>0.43539941934999998</v>
      </c>
      <c r="P11" s="214">
        <v>0.40637464286000002</v>
      </c>
      <c r="Q11" s="214">
        <v>0.26747803226</v>
      </c>
      <c r="R11" s="214">
        <v>0.17235173333000001</v>
      </c>
      <c r="S11" s="214">
        <v>0.18147641935</v>
      </c>
      <c r="T11" s="214">
        <v>0.26821283333000001</v>
      </c>
      <c r="U11" s="214">
        <v>0.26165522581</v>
      </c>
      <c r="V11" s="214">
        <v>0.28416535484</v>
      </c>
      <c r="W11" s="214">
        <v>0.56499416667000002</v>
      </c>
      <c r="X11" s="214">
        <v>0.17931012902999999</v>
      </c>
      <c r="Y11" s="214">
        <v>8.9723333333000005E-2</v>
      </c>
      <c r="Z11" s="214">
        <v>8.8005838710000006E-2</v>
      </c>
      <c r="AA11" s="214">
        <v>0.27535322580999999</v>
      </c>
      <c r="AB11" s="214">
        <v>0.13656892857</v>
      </c>
      <c r="AC11" s="214">
        <v>8.7134967741999997E-2</v>
      </c>
      <c r="AD11" s="214">
        <v>0.10020546667000001</v>
      </c>
      <c r="AE11" s="214">
        <v>9.0517290323000002E-2</v>
      </c>
      <c r="AF11" s="214">
        <v>0.32666273333000001</v>
      </c>
      <c r="AG11" s="214">
        <v>0.20339206452</v>
      </c>
      <c r="AH11" s="214">
        <v>5.0553451612999997E-2</v>
      </c>
      <c r="AI11" s="214">
        <v>0.19150036667000001</v>
      </c>
      <c r="AJ11" s="214">
        <v>0.22494225806000001</v>
      </c>
      <c r="AK11" s="214">
        <v>0</v>
      </c>
      <c r="AL11" s="214">
        <v>0.25842312902999998</v>
      </c>
      <c r="AM11" s="214">
        <v>0.37470693548</v>
      </c>
      <c r="AN11" s="214">
        <v>0.43579732143</v>
      </c>
      <c r="AO11" s="214">
        <v>0.47260416128999999</v>
      </c>
      <c r="AP11" s="214">
        <v>9.6095266666999996E-2</v>
      </c>
      <c r="AQ11" s="214">
        <v>5.5065516129E-2</v>
      </c>
      <c r="AR11" s="214">
        <v>8.6591433332999998E-2</v>
      </c>
      <c r="AS11" s="214">
        <v>0.23140287097000001</v>
      </c>
      <c r="AT11" s="214">
        <v>0.36146448387000002</v>
      </c>
      <c r="AU11" s="214">
        <v>0.18845123333</v>
      </c>
      <c r="AV11" s="214">
        <v>0.28027732257999999</v>
      </c>
      <c r="AW11" s="214">
        <v>0.25051279999999998</v>
      </c>
      <c r="AX11" s="214">
        <v>0.18121761289999999</v>
      </c>
      <c r="AY11" s="214">
        <v>0.38865748386999999</v>
      </c>
      <c r="AZ11" s="214">
        <v>0.33545096551999998</v>
      </c>
      <c r="BA11" s="214">
        <v>0.27637138709999998</v>
      </c>
      <c r="BB11" s="214">
        <v>0.182</v>
      </c>
      <c r="BC11" s="214">
        <v>0.17</v>
      </c>
      <c r="BD11" s="355">
        <v>0.12</v>
      </c>
      <c r="BE11" s="355">
        <v>0.18096774194000001</v>
      </c>
      <c r="BF11" s="355">
        <v>0.14034482759</v>
      </c>
      <c r="BG11" s="355">
        <v>0.18</v>
      </c>
      <c r="BH11" s="355">
        <v>0.182</v>
      </c>
      <c r="BI11" s="355">
        <v>0.15049999999999999</v>
      </c>
      <c r="BJ11" s="355">
        <v>0.12</v>
      </c>
      <c r="BK11" s="355">
        <v>0.12</v>
      </c>
      <c r="BL11" s="355">
        <v>0.12</v>
      </c>
      <c r="BM11" s="355">
        <v>0.12</v>
      </c>
      <c r="BN11" s="355">
        <v>0.12</v>
      </c>
      <c r="BO11" s="355">
        <v>0.12</v>
      </c>
      <c r="BP11" s="355">
        <v>0.12</v>
      </c>
      <c r="BQ11" s="355">
        <v>0.12</v>
      </c>
      <c r="BR11" s="355">
        <v>0.12</v>
      </c>
      <c r="BS11" s="355">
        <v>0.12</v>
      </c>
      <c r="BT11" s="355">
        <v>0.12</v>
      </c>
      <c r="BU11" s="355">
        <v>0.12</v>
      </c>
      <c r="BV11" s="355">
        <v>0.12</v>
      </c>
    </row>
    <row r="12" spans="1:74" ht="11.1" customHeight="1" x14ac:dyDescent="0.2">
      <c r="A12" s="637" t="s">
        <v>1232</v>
      </c>
      <c r="B12" s="638" t="s">
        <v>1233</v>
      </c>
      <c r="C12" s="214">
        <v>0.19996296774</v>
      </c>
      <c r="D12" s="214">
        <v>6.4841034483000007E-2</v>
      </c>
      <c r="E12" s="214">
        <v>8.4356419355000004E-2</v>
      </c>
      <c r="F12" s="214">
        <v>5.8753333333E-4</v>
      </c>
      <c r="G12" s="214">
        <v>9.0670387096999996E-2</v>
      </c>
      <c r="H12" s="214">
        <v>7.9956466667000001E-2</v>
      </c>
      <c r="I12" s="214">
        <v>3.9458064515999997E-4</v>
      </c>
      <c r="J12" s="214">
        <v>7.9181645161E-2</v>
      </c>
      <c r="K12" s="214">
        <v>3.9906666667000002E-4</v>
      </c>
      <c r="L12" s="214">
        <v>0.14100274194000001</v>
      </c>
      <c r="M12" s="214">
        <v>2.2159999999999999E-4</v>
      </c>
      <c r="N12" s="214">
        <v>0.17805535484000001</v>
      </c>
      <c r="O12" s="214">
        <v>4.0658064516E-4</v>
      </c>
      <c r="P12" s="214">
        <v>8.0225000000000001E-4</v>
      </c>
      <c r="Q12" s="214">
        <v>7.3367741935E-4</v>
      </c>
      <c r="R12" s="214">
        <v>7.0830000000000003E-4</v>
      </c>
      <c r="S12" s="214">
        <v>4.7232258064999999E-4</v>
      </c>
      <c r="T12" s="214">
        <v>3.8713333333E-4</v>
      </c>
      <c r="U12" s="214">
        <v>2.6319354839000002E-4</v>
      </c>
      <c r="V12" s="214">
        <v>3.0290322581000002E-4</v>
      </c>
      <c r="W12" s="214">
        <v>3.8776666667000002E-4</v>
      </c>
      <c r="X12" s="214">
        <v>5.1648387096999999E-4</v>
      </c>
      <c r="Y12" s="214">
        <v>9.1558899999999999E-2</v>
      </c>
      <c r="Z12" s="214">
        <v>8.4654838709999998E-4</v>
      </c>
      <c r="AA12" s="214">
        <v>9.5051612903E-4</v>
      </c>
      <c r="AB12" s="214">
        <v>9.6226464285999999E-2</v>
      </c>
      <c r="AC12" s="214">
        <v>9.0480645161000002E-4</v>
      </c>
      <c r="AD12" s="214">
        <v>8.4023333333000001E-4</v>
      </c>
      <c r="AE12" s="214">
        <v>6.1529806451999999E-2</v>
      </c>
      <c r="AF12" s="214">
        <v>5.5763333332999997E-4</v>
      </c>
      <c r="AG12" s="214">
        <v>9.1185483871000006E-2</v>
      </c>
      <c r="AH12" s="214">
        <v>9.2361548387000003E-2</v>
      </c>
      <c r="AI12" s="214">
        <v>9.6807433333000001E-2</v>
      </c>
      <c r="AJ12" s="214">
        <v>9.3671903225999997E-2</v>
      </c>
      <c r="AK12" s="214">
        <v>9.0260000000000004E-4</v>
      </c>
      <c r="AL12" s="214">
        <v>9.1135483870999996E-4</v>
      </c>
      <c r="AM12" s="214">
        <v>9.1344806451999994E-2</v>
      </c>
      <c r="AN12" s="214">
        <v>9.8148571429000006E-2</v>
      </c>
      <c r="AO12" s="214">
        <v>7.3132258065000005E-4</v>
      </c>
      <c r="AP12" s="214">
        <v>8.0453333332999996E-4</v>
      </c>
      <c r="AQ12" s="214">
        <v>8.9333580644999994E-2</v>
      </c>
      <c r="AR12" s="214">
        <v>9.2474266666999996E-2</v>
      </c>
      <c r="AS12" s="214">
        <v>8.9371064516000007E-2</v>
      </c>
      <c r="AT12" s="214">
        <v>8.9127967742000005E-2</v>
      </c>
      <c r="AU12" s="214">
        <v>9.2231499999999994E-2</v>
      </c>
      <c r="AV12" s="214">
        <v>8.9317741935E-2</v>
      </c>
      <c r="AW12" s="214">
        <v>9.8963933333000006E-2</v>
      </c>
      <c r="AX12" s="214">
        <v>0.10232645160999999</v>
      </c>
      <c r="AY12" s="214">
        <v>8.5219354838999997E-4</v>
      </c>
      <c r="AZ12" s="214">
        <v>0.11411737931</v>
      </c>
      <c r="BA12" s="214">
        <v>0.32509825805999998</v>
      </c>
      <c r="BB12" s="214">
        <v>0.32500000000000001</v>
      </c>
      <c r="BC12" s="214">
        <v>0.4</v>
      </c>
      <c r="BD12" s="355">
        <v>0.42199999999999999</v>
      </c>
      <c r="BE12" s="355">
        <v>0.52200000000000002</v>
      </c>
      <c r="BF12" s="355">
        <v>0.68300000000000005</v>
      </c>
      <c r="BG12" s="355">
        <v>0.78300000000000003</v>
      </c>
      <c r="BH12" s="355">
        <v>0.90439999999999998</v>
      </c>
      <c r="BI12" s="355">
        <v>1.044</v>
      </c>
      <c r="BJ12" s="355">
        <v>1.044</v>
      </c>
      <c r="BK12" s="355">
        <v>1.044</v>
      </c>
      <c r="BL12" s="355">
        <v>1.044</v>
      </c>
      <c r="BM12" s="355">
        <v>1.044</v>
      </c>
      <c r="BN12" s="355">
        <v>1.044</v>
      </c>
      <c r="BO12" s="355">
        <v>1.044</v>
      </c>
      <c r="BP12" s="355">
        <v>1.2050000000000001</v>
      </c>
      <c r="BQ12" s="355">
        <v>1.2050000000000001</v>
      </c>
      <c r="BR12" s="355">
        <v>1.379</v>
      </c>
      <c r="BS12" s="355">
        <v>1.4790000000000001</v>
      </c>
      <c r="BT12" s="355">
        <v>1.4790000000000001</v>
      </c>
      <c r="BU12" s="355">
        <v>1.7255</v>
      </c>
      <c r="BV12" s="355">
        <v>1.972</v>
      </c>
    </row>
    <row r="13" spans="1:74" ht="11.1" customHeight="1" x14ac:dyDescent="0.2">
      <c r="A13" s="637" t="s">
        <v>693</v>
      </c>
      <c r="B13" s="638" t="s">
        <v>1191</v>
      </c>
      <c r="C13" s="214">
        <v>8.5588059676999997</v>
      </c>
      <c r="D13" s="214">
        <v>8.6124895862000006</v>
      </c>
      <c r="E13" s="214">
        <v>7.9316363226000002</v>
      </c>
      <c r="F13" s="214">
        <v>7.8488747666999998</v>
      </c>
      <c r="G13" s="214">
        <v>7.8326228064999999</v>
      </c>
      <c r="H13" s="214">
        <v>8.3825362332999998</v>
      </c>
      <c r="I13" s="214">
        <v>8.5744601290000002</v>
      </c>
      <c r="J13" s="214">
        <v>8.4596737742000006</v>
      </c>
      <c r="K13" s="214">
        <v>8.2163050000000002</v>
      </c>
      <c r="L13" s="214">
        <v>7.8403500967999999</v>
      </c>
      <c r="M13" s="214">
        <v>7.3214394</v>
      </c>
      <c r="N13" s="214">
        <v>7.5864371935000001</v>
      </c>
      <c r="O13" s="214">
        <v>8.5348485483999994</v>
      </c>
      <c r="P13" s="214">
        <v>8.0534603571000005</v>
      </c>
      <c r="Q13" s="214">
        <v>7.7418909676999998</v>
      </c>
      <c r="R13" s="214">
        <v>7.1812587333</v>
      </c>
      <c r="S13" s="214">
        <v>7.3728247096999997</v>
      </c>
      <c r="T13" s="214">
        <v>7.6214635333</v>
      </c>
      <c r="U13" s="214">
        <v>7.3576560000000004</v>
      </c>
      <c r="V13" s="214">
        <v>7.3367295806000001</v>
      </c>
      <c r="W13" s="214">
        <v>7.5643589999999996</v>
      </c>
      <c r="X13" s="214">
        <v>6.9313191290000002</v>
      </c>
      <c r="Y13" s="214">
        <v>7.2000369332999998</v>
      </c>
      <c r="Z13" s="214">
        <v>8.7242761289999997</v>
      </c>
      <c r="AA13" s="214">
        <v>9.2511872580999999</v>
      </c>
      <c r="AB13" s="214">
        <v>8.6275373214000002</v>
      </c>
      <c r="AC13" s="214">
        <v>7.466380129</v>
      </c>
      <c r="AD13" s="214">
        <v>6.5877834000000002</v>
      </c>
      <c r="AE13" s="214">
        <v>6.5755219355000003</v>
      </c>
      <c r="AF13" s="214">
        <v>6.3942833666999999</v>
      </c>
      <c r="AG13" s="214">
        <v>6.2854825161000001</v>
      </c>
      <c r="AH13" s="214">
        <v>6.6118713870999999</v>
      </c>
      <c r="AI13" s="214">
        <v>6.5285301000000002</v>
      </c>
      <c r="AJ13" s="214">
        <v>6.8986341935000004</v>
      </c>
      <c r="AK13" s="214">
        <v>7.5819029000000002</v>
      </c>
      <c r="AL13" s="214">
        <v>7.9255984194</v>
      </c>
      <c r="AM13" s="214">
        <v>8.6371359999999999</v>
      </c>
      <c r="AN13" s="214">
        <v>8.6427004643000007</v>
      </c>
      <c r="AO13" s="214">
        <v>7.8253319677000004</v>
      </c>
      <c r="AP13" s="214">
        <v>6.7403003666999997</v>
      </c>
      <c r="AQ13" s="214">
        <v>6.5362186452</v>
      </c>
      <c r="AR13" s="214">
        <v>6.7885391332999996</v>
      </c>
      <c r="AS13" s="214">
        <v>6.7752995160999996</v>
      </c>
      <c r="AT13" s="214">
        <v>6.5370708387000001</v>
      </c>
      <c r="AU13" s="214">
        <v>6.7716539999999998</v>
      </c>
      <c r="AV13" s="214">
        <v>7.0185917418999999</v>
      </c>
      <c r="AW13" s="214">
        <v>7.0234679</v>
      </c>
      <c r="AX13" s="214">
        <v>7.1488211289999999</v>
      </c>
      <c r="AY13" s="214">
        <v>8.4118461612999997</v>
      </c>
      <c r="AZ13" s="214">
        <v>8.3211440000000003</v>
      </c>
      <c r="BA13" s="214">
        <v>7.4647416774000002</v>
      </c>
      <c r="BB13" s="214">
        <v>6.408423</v>
      </c>
      <c r="BC13" s="214">
        <v>6.0763319999999998</v>
      </c>
      <c r="BD13" s="355">
        <v>6.2741259999999999</v>
      </c>
      <c r="BE13" s="355">
        <v>6.6041090000000002</v>
      </c>
      <c r="BF13" s="355">
        <v>6.6260479999999999</v>
      </c>
      <c r="BG13" s="355">
        <v>6.3412199999999999</v>
      </c>
      <c r="BH13" s="355">
        <v>6.3325630000000004</v>
      </c>
      <c r="BI13" s="355">
        <v>6.4947499999999998</v>
      </c>
      <c r="BJ13" s="355">
        <v>7.4865440000000003</v>
      </c>
      <c r="BK13" s="355">
        <v>7.9156120000000003</v>
      </c>
      <c r="BL13" s="355">
        <v>7.5324809999999998</v>
      </c>
      <c r="BM13" s="355">
        <v>6.9448369999999997</v>
      </c>
      <c r="BN13" s="355">
        <v>6.3350489999999997</v>
      </c>
      <c r="BO13" s="355">
        <v>6.0283759999999997</v>
      </c>
      <c r="BP13" s="355">
        <v>6.2548389999999996</v>
      </c>
      <c r="BQ13" s="355">
        <v>6.5796729999999997</v>
      </c>
      <c r="BR13" s="355">
        <v>6.5962740000000002</v>
      </c>
      <c r="BS13" s="355">
        <v>6.3112209999999997</v>
      </c>
      <c r="BT13" s="355">
        <v>6.3025520000000004</v>
      </c>
      <c r="BU13" s="355">
        <v>6.5647489999999999</v>
      </c>
      <c r="BV13" s="355">
        <v>7.5465629999999999</v>
      </c>
    </row>
    <row r="14" spans="1:74" ht="11.1" customHeight="1" x14ac:dyDescent="0.2">
      <c r="A14" s="637" t="s">
        <v>1234</v>
      </c>
      <c r="B14" s="638" t="s">
        <v>1192</v>
      </c>
      <c r="C14" s="214">
        <v>4.0085609677000003</v>
      </c>
      <c r="D14" s="214">
        <v>4.4239668276000002</v>
      </c>
      <c r="E14" s="214">
        <v>4.4693357419000002</v>
      </c>
      <c r="F14" s="214">
        <v>4.1044121667000004</v>
      </c>
      <c r="G14" s="214">
        <v>4.1989647419000002</v>
      </c>
      <c r="H14" s="214">
        <v>4.0913735666999997</v>
      </c>
      <c r="I14" s="214">
        <v>3.8179092902999998</v>
      </c>
      <c r="J14" s="214">
        <v>4.4126935161</v>
      </c>
      <c r="K14" s="214">
        <v>4.5787466332999998</v>
      </c>
      <c r="L14" s="214">
        <v>4.3728580644999999</v>
      </c>
      <c r="M14" s="214">
        <v>4.7430621000000004</v>
      </c>
      <c r="N14" s="214">
        <v>4.9360584839000001</v>
      </c>
      <c r="O14" s="214">
        <v>4.9815981935</v>
      </c>
      <c r="P14" s="214">
        <v>4.7493125714</v>
      </c>
      <c r="Q14" s="214">
        <v>4.7910009031999996</v>
      </c>
      <c r="R14" s="214">
        <v>4.1916440667000003</v>
      </c>
      <c r="S14" s="214">
        <v>4.5824733226000003</v>
      </c>
      <c r="T14" s="214">
        <v>4.4598684000000004</v>
      </c>
      <c r="U14" s="214">
        <v>4.1485127419000003</v>
      </c>
      <c r="V14" s="214">
        <v>4.2036948064999997</v>
      </c>
      <c r="W14" s="214">
        <v>4.0803270332999997</v>
      </c>
      <c r="X14" s="214">
        <v>3.9480509032</v>
      </c>
      <c r="Y14" s="214">
        <v>3.6978483667000002</v>
      </c>
      <c r="Z14" s="214">
        <v>3.7839705484000001</v>
      </c>
      <c r="AA14" s="214">
        <v>4.3476615483999996</v>
      </c>
      <c r="AB14" s="214">
        <v>4.8519771070999997</v>
      </c>
      <c r="AC14" s="214">
        <v>4.8219328709999996</v>
      </c>
      <c r="AD14" s="214">
        <v>4.0634287667000004</v>
      </c>
      <c r="AE14" s="214">
        <v>3.6192752903000001</v>
      </c>
      <c r="AF14" s="214">
        <v>3.9949061666999999</v>
      </c>
      <c r="AG14" s="214">
        <v>4.0152870644999998</v>
      </c>
      <c r="AH14" s="214">
        <v>3.6294406128999999</v>
      </c>
      <c r="AI14" s="214">
        <v>3.8995690000000001</v>
      </c>
      <c r="AJ14" s="214">
        <v>3.6182256451999999</v>
      </c>
      <c r="AK14" s="214">
        <v>4.0278137999999997</v>
      </c>
      <c r="AL14" s="214">
        <v>4.4178671935000002</v>
      </c>
      <c r="AM14" s="214">
        <v>4.5706498064999996</v>
      </c>
      <c r="AN14" s="214">
        <v>5.0788049642999997</v>
      </c>
      <c r="AO14" s="214">
        <v>5.2885353225999996</v>
      </c>
      <c r="AP14" s="214">
        <v>4.3434550666999998</v>
      </c>
      <c r="AQ14" s="214">
        <v>4.2420925160999996</v>
      </c>
      <c r="AR14" s="214">
        <v>4.5135048332999999</v>
      </c>
      <c r="AS14" s="214">
        <v>4.5499740644999997</v>
      </c>
      <c r="AT14" s="214">
        <v>4.5845694194000002</v>
      </c>
      <c r="AU14" s="214">
        <v>5.3268550000000001</v>
      </c>
      <c r="AV14" s="214">
        <v>5.0241462258</v>
      </c>
      <c r="AW14" s="214">
        <v>5.0923354666999998</v>
      </c>
      <c r="AX14" s="214">
        <v>5.1155458387000001</v>
      </c>
      <c r="AY14" s="214">
        <v>5.4884726773999999</v>
      </c>
      <c r="AZ14" s="214">
        <v>5.5513813448000002</v>
      </c>
      <c r="BA14" s="214">
        <v>6.0061407419000004</v>
      </c>
      <c r="BB14" s="214">
        <v>5.3</v>
      </c>
      <c r="BC14" s="214">
        <v>5.1381300000000003</v>
      </c>
      <c r="BD14" s="355">
        <v>5.04061</v>
      </c>
      <c r="BE14" s="355">
        <v>5.3873199999999999</v>
      </c>
      <c r="BF14" s="355">
        <v>5.3749799999999999</v>
      </c>
      <c r="BG14" s="355">
        <v>5.5585899999999997</v>
      </c>
      <c r="BH14" s="355">
        <v>5.4860899999999999</v>
      </c>
      <c r="BI14" s="355">
        <v>5.6191700000000004</v>
      </c>
      <c r="BJ14" s="355">
        <v>5.5573300000000003</v>
      </c>
      <c r="BK14" s="355">
        <v>5.3195300000000003</v>
      </c>
      <c r="BL14" s="355">
        <v>5.3434499999999998</v>
      </c>
      <c r="BM14" s="355">
        <v>5.1957199999999997</v>
      </c>
      <c r="BN14" s="355">
        <v>5.1753</v>
      </c>
      <c r="BO14" s="355">
        <v>5.05077</v>
      </c>
      <c r="BP14" s="355">
        <v>5.24777</v>
      </c>
      <c r="BQ14" s="355">
        <v>5.1845100000000004</v>
      </c>
      <c r="BR14" s="355">
        <v>5.3586600000000004</v>
      </c>
      <c r="BS14" s="355">
        <v>5.36829</v>
      </c>
      <c r="BT14" s="355">
        <v>5.5694900000000001</v>
      </c>
      <c r="BU14" s="355">
        <v>5.5070699999999997</v>
      </c>
      <c r="BV14" s="355">
        <v>5.64778</v>
      </c>
    </row>
    <row r="15" spans="1:74" ht="11.1" customHeight="1" x14ac:dyDescent="0.2">
      <c r="A15" s="76" t="s">
        <v>695</v>
      </c>
      <c r="B15" s="185" t="s">
        <v>579</v>
      </c>
      <c r="C15" s="214">
        <v>0.16851612902999999</v>
      </c>
      <c r="D15" s="214">
        <v>0.16524137930999999</v>
      </c>
      <c r="E15" s="214">
        <v>0.16587096774000001</v>
      </c>
      <c r="F15" s="214">
        <v>0.16539999999999999</v>
      </c>
      <c r="G15" s="214">
        <v>0.16606451613000001</v>
      </c>
      <c r="H15" s="214">
        <v>0.16503333333</v>
      </c>
      <c r="I15" s="214">
        <v>0.16929032258000001</v>
      </c>
      <c r="J15" s="214">
        <v>0.16845161289999999</v>
      </c>
      <c r="K15" s="214">
        <v>0.16943333332999999</v>
      </c>
      <c r="L15" s="214">
        <v>0.16977419355000001</v>
      </c>
      <c r="M15" s="214">
        <v>0.17003333333000001</v>
      </c>
      <c r="N15" s="214">
        <v>0.16851612902999999</v>
      </c>
      <c r="O15" s="214">
        <v>0.14732258065000001</v>
      </c>
      <c r="P15" s="214">
        <v>0.14774999999999999</v>
      </c>
      <c r="Q15" s="214">
        <v>0.14735483870999999</v>
      </c>
      <c r="R15" s="214">
        <v>0.14926666666999999</v>
      </c>
      <c r="S15" s="214">
        <v>0.14874193548</v>
      </c>
      <c r="T15" s="214">
        <v>0.14853333332999999</v>
      </c>
      <c r="U15" s="214">
        <v>0.1514516129</v>
      </c>
      <c r="V15" s="214">
        <v>0.15112903225999999</v>
      </c>
      <c r="W15" s="214">
        <v>0.15073333333</v>
      </c>
      <c r="X15" s="214">
        <v>0.15119354838999999</v>
      </c>
      <c r="Y15" s="214">
        <v>0.15273333333</v>
      </c>
      <c r="Z15" s="214">
        <v>0.15019354838999999</v>
      </c>
      <c r="AA15" s="214">
        <v>0.15516129032000001</v>
      </c>
      <c r="AB15" s="214">
        <v>0.15571428571000001</v>
      </c>
      <c r="AC15" s="214">
        <v>0.15777419355</v>
      </c>
      <c r="AD15" s="214">
        <v>0.16013333332999999</v>
      </c>
      <c r="AE15" s="214">
        <v>0.1615483871</v>
      </c>
      <c r="AF15" s="214">
        <v>0.16223333333000001</v>
      </c>
      <c r="AG15" s="214">
        <v>0.16451612903000001</v>
      </c>
      <c r="AH15" s="214">
        <v>0.16564516129000001</v>
      </c>
      <c r="AI15" s="214">
        <v>0.16669999999999999</v>
      </c>
      <c r="AJ15" s="214">
        <v>0.16829032258000001</v>
      </c>
      <c r="AK15" s="214">
        <v>0.16876666667000001</v>
      </c>
      <c r="AL15" s="214">
        <v>0.16983870968000001</v>
      </c>
      <c r="AM15" s="214">
        <v>0.17164516128999999</v>
      </c>
      <c r="AN15" s="214">
        <v>0.20332142856999999</v>
      </c>
      <c r="AO15" s="214">
        <v>0.14864516128999999</v>
      </c>
      <c r="AP15" s="214">
        <v>0.16996666666999999</v>
      </c>
      <c r="AQ15" s="214">
        <v>0.15509677419000001</v>
      </c>
      <c r="AR15" s="214">
        <v>0.15163333333000001</v>
      </c>
      <c r="AS15" s="214">
        <v>0.13764516129000001</v>
      </c>
      <c r="AT15" s="214">
        <v>0.11290322580999999</v>
      </c>
      <c r="AU15" s="214">
        <v>0.18240000000000001</v>
      </c>
      <c r="AV15" s="214">
        <v>0.16506451613000001</v>
      </c>
      <c r="AW15" s="214">
        <v>0.18616666667000001</v>
      </c>
      <c r="AX15" s="214">
        <v>0.18193548387</v>
      </c>
      <c r="AY15" s="214">
        <v>0.16580645160999999</v>
      </c>
      <c r="AZ15" s="214">
        <v>0.18503448276000001</v>
      </c>
      <c r="BA15" s="214">
        <v>0.16203225805999999</v>
      </c>
      <c r="BB15" s="214">
        <v>0.16337080000000001</v>
      </c>
      <c r="BC15" s="214">
        <v>0.163221</v>
      </c>
      <c r="BD15" s="355">
        <v>0.1626524</v>
      </c>
      <c r="BE15" s="355">
        <v>0.1631495</v>
      </c>
      <c r="BF15" s="355">
        <v>0.16336400000000001</v>
      </c>
      <c r="BG15" s="355">
        <v>0.16401470000000001</v>
      </c>
      <c r="BH15" s="355">
        <v>0.16421669999999999</v>
      </c>
      <c r="BI15" s="355">
        <v>0.16502330000000001</v>
      </c>
      <c r="BJ15" s="355">
        <v>0.1654735</v>
      </c>
      <c r="BK15" s="355">
        <v>0.1656222</v>
      </c>
      <c r="BL15" s="355">
        <v>0.16662920000000001</v>
      </c>
      <c r="BM15" s="355">
        <v>0.16657930000000001</v>
      </c>
      <c r="BN15" s="355">
        <v>0.16721449999999999</v>
      </c>
      <c r="BO15" s="355">
        <v>0.1671919</v>
      </c>
      <c r="BP15" s="355">
        <v>0.16662389999999999</v>
      </c>
      <c r="BQ15" s="355">
        <v>0.1670633</v>
      </c>
      <c r="BR15" s="355">
        <v>0.16711519999999999</v>
      </c>
      <c r="BS15" s="355">
        <v>0.167768</v>
      </c>
      <c r="BT15" s="355">
        <v>0.1679553</v>
      </c>
      <c r="BU15" s="355">
        <v>0.16901579999999999</v>
      </c>
      <c r="BV15" s="355">
        <v>0.16942209999999999</v>
      </c>
    </row>
    <row r="16" spans="1:74" ht="11.1" customHeight="1" x14ac:dyDescent="0.2">
      <c r="A16" s="76" t="s">
        <v>19</v>
      </c>
      <c r="B16" s="185" t="s">
        <v>580</v>
      </c>
      <c r="C16" s="214">
        <v>17.846354839</v>
      </c>
      <c r="D16" s="214">
        <v>16.098931034</v>
      </c>
      <c r="E16" s="214">
        <v>-1.2192258064999999</v>
      </c>
      <c r="F16" s="214">
        <v>-4.6859000000000002</v>
      </c>
      <c r="G16" s="214">
        <v>-9.3036774193999996</v>
      </c>
      <c r="H16" s="214">
        <v>-7.8666999999999998</v>
      </c>
      <c r="I16" s="214">
        <v>-4.4331290323000001</v>
      </c>
      <c r="J16" s="214">
        <v>-5.4639354839000003</v>
      </c>
      <c r="K16" s="214">
        <v>-9.8209999999999997</v>
      </c>
      <c r="L16" s="214">
        <v>-7.9251612903000002</v>
      </c>
      <c r="M16" s="214">
        <v>4.3117333333000003</v>
      </c>
      <c r="N16" s="214">
        <v>12.63483871</v>
      </c>
      <c r="O16" s="214">
        <v>23.617161289999999</v>
      </c>
      <c r="P16" s="214">
        <v>21.884035713999999</v>
      </c>
      <c r="Q16" s="214">
        <v>12.471193548</v>
      </c>
      <c r="R16" s="214">
        <v>-4.7027000000000001</v>
      </c>
      <c r="S16" s="214">
        <v>-13.747354839</v>
      </c>
      <c r="T16" s="214">
        <v>-12.624766666999999</v>
      </c>
      <c r="U16" s="214">
        <v>-9.0498064516000003</v>
      </c>
      <c r="V16" s="214">
        <v>-8.9631612903000004</v>
      </c>
      <c r="W16" s="214">
        <v>-12.0365</v>
      </c>
      <c r="X16" s="214">
        <v>-8.4169999999999998</v>
      </c>
      <c r="Y16" s="214">
        <v>7.1941333332999999</v>
      </c>
      <c r="Z16" s="214">
        <v>23.395483871</v>
      </c>
      <c r="AA16" s="214">
        <v>31.182806452000001</v>
      </c>
      <c r="AB16" s="214">
        <v>26.00525</v>
      </c>
      <c r="AC16" s="214">
        <v>11.384387096999999</v>
      </c>
      <c r="AD16" s="214">
        <v>-7.1913</v>
      </c>
      <c r="AE16" s="214">
        <v>-15.412903225999999</v>
      </c>
      <c r="AF16" s="214">
        <v>-15.4262</v>
      </c>
      <c r="AG16" s="214">
        <v>-12.826806452</v>
      </c>
      <c r="AH16" s="214">
        <v>-12.046322581</v>
      </c>
      <c r="AI16" s="214">
        <v>-14.0472</v>
      </c>
      <c r="AJ16" s="214">
        <v>-12.854290323000001</v>
      </c>
      <c r="AK16" s="214">
        <v>5.3417333332999997</v>
      </c>
      <c r="AL16" s="214">
        <v>9.3008064515999997</v>
      </c>
      <c r="AM16" s="214">
        <v>23.528129031999999</v>
      </c>
      <c r="AN16" s="214">
        <v>26.459571429</v>
      </c>
      <c r="AO16" s="214">
        <v>6.2271290322999997</v>
      </c>
      <c r="AP16" s="214">
        <v>-10.718366667</v>
      </c>
      <c r="AQ16" s="214">
        <v>-16.025806452000001</v>
      </c>
      <c r="AR16" s="214">
        <v>-12.125066667</v>
      </c>
      <c r="AS16" s="214">
        <v>-9.0837419355000009</v>
      </c>
      <c r="AT16" s="214">
        <v>-9.9760645160999992</v>
      </c>
      <c r="AU16" s="214">
        <v>-12.436966667</v>
      </c>
      <c r="AV16" s="214">
        <v>-10.614548386999999</v>
      </c>
      <c r="AW16" s="214">
        <v>0.42713333332999998</v>
      </c>
      <c r="AX16" s="214">
        <v>8.5572903226000001</v>
      </c>
      <c r="AY16" s="214">
        <v>23.582741935000001</v>
      </c>
      <c r="AZ16" s="214">
        <v>13.916862069</v>
      </c>
      <c r="BA16" s="214">
        <v>1.9049677419</v>
      </c>
      <c r="BB16" s="214">
        <v>-4.6891352667000001</v>
      </c>
      <c r="BC16" s="214">
        <v>-11.20000229</v>
      </c>
      <c r="BD16" s="355">
        <v>-9.4154239999999998</v>
      </c>
      <c r="BE16" s="355">
        <v>-5.6275069999999996</v>
      </c>
      <c r="BF16" s="355">
        <v>-6.5638240000000003</v>
      </c>
      <c r="BG16" s="355">
        <v>-9.4300519999999999</v>
      </c>
      <c r="BH16" s="355">
        <v>-7.670979</v>
      </c>
      <c r="BI16" s="355">
        <v>4.289339</v>
      </c>
      <c r="BJ16" s="355">
        <v>16.826799999999999</v>
      </c>
      <c r="BK16" s="355">
        <v>24.330030000000001</v>
      </c>
      <c r="BL16" s="355">
        <v>21.507200000000001</v>
      </c>
      <c r="BM16" s="355">
        <v>7.8252610000000002</v>
      </c>
      <c r="BN16" s="355">
        <v>-5.3244569999999998</v>
      </c>
      <c r="BO16" s="355">
        <v>-11.197010000000001</v>
      </c>
      <c r="BP16" s="355">
        <v>-10.48939</v>
      </c>
      <c r="BQ16" s="355">
        <v>-7.6647280000000002</v>
      </c>
      <c r="BR16" s="355">
        <v>-6.9672619999999998</v>
      </c>
      <c r="BS16" s="355">
        <v>-11.46992</v>
      </c>
      <c r="BT16" s="355">
        <v>-9.9906919999999992</v>
      </c>
      <c r="BU16" s="355">
        <v>3.0715150000000002</v>
      </c>
      <c r="BV16" s="355">
        <v>16.380569999999999</v>
      </c>
    </row>
    <row r="17" spans="1:74" ht="11.1" customHeight="1" x14ac:dyDescent="0.2">
      <c r="A17" s="71" t="s">
        <v>997</v>
      </c>
      <c r="B17" s="185" t="s">
        <v>582</v>
      </c>
      <c r="C17" s="214">
        <v>88.883741870999998</v>
      </c>
      <c r="D17" s="214">
        <v>85.800205344999995</v>
      </c>
      <c r="E17" s="214">
        <v>67.912176161000005</v>
      </c>
      <c r="F17" s="214">
        <v>64.256326232999996</v>
      </c>
      <c r="G17" s="214">
        <v>59.976241418999997</v>
      </c>
      <c r="H17" s="214">
        <v>61.419889967000003</v>
      </c>
      <c r="I17" s="214">
        <v>67.293373613</v>
      </c>
      <c r="J17" s="214">
        <v>65.267746097</v>
      </c>
      <c r="K17" s="214">
        <v>60.727159133000001</v>
      </c>
      <c r="L17" s="214">
        <v>62.406586386999997</v>
      </c>
      <c r="M17" s="214">
        <v>74.1308188</v>
      </c>
      <c r="N17" s="214">
        <v>81.827231902999998</v>
      </c>
      <c r="O17" s="214">
        <v>93.011146418999999</v>
      </c>
      <c r="P17" s="214">
        <v>91.190113036</v>
      </c>
      <c r="Q17" s="214">
        <v>81.108537644999998</v>
      </c>
      <c r="R17" s="214">
        <v>64.722858099999996</v>
      </c>
      <c r="S17" s="214">
        <v>55.261871612999997</v>
      </c>
      <c r="T17" s="214">
        <v>56.745320833000001</v>
      </c>
      <c r="U17" s="214">
        <v>61.663470773999997</v>
      </c>
      <c r="V17" s="214">
        <v>61.551768193999997</v>
      </c>
      <c r="W17" s="214">
        <v>58.935705032999998</v>
      </c>
      <c r="X17" s="214">
        <v>61.871319935000002</v>
      </c>
      <c r="Y17" s="214">
        <v>78.508353</v>
      </c>
      <c r="Z17" s="214">
        <v>95.098819710000001</v>
      </c>
      <c r="AA17" s="214">
        <v>103.58945632</v>
      </c>
      <c r="AB17" s="214">
        <v>97.283058249999996</v>
      </c>
      <c r="AC17" s="214">
        <v>82.468315032000007</v>
      </c>
      <c r="AD17" s="214">
        <v>64.813392867000005</v>
      </c>
      <c r="AE17" s="214">
        <v>57.561825902999999</v>
      </c>
      <c r="AF17" s="214">
        <v>57.594158833000002</v>
      </c>
      <c r="AG17" s="214">
        <v>60.837221452000001</v>
      </c>
      <c r="AH17" s="214">
        <v>62.656617580999999</v>
      </c>
      <c r="AI17" s="214">
        <v>60.903371767000003</v>
      </c>
      <c r="AJ17" s="214">
        <v>63.471425418999999</v>
      </c>
      <c r="AK17" s="214">
        <v>82.016576366999999</v>
      </c>
      <c r="AL17" s="214">
        <v>86.654267032000007</v>
      </c>
      <c r="AM17" s="214">
        <v>100.96991077</v>
      </c>
      <c r="AN17" s="214">
        <v>103.95987336</v>
      </c>
      <c r="AO17" s="214">
        <v>83.294503065000001</v>
      </c>
      <c r="AP17" s="214">
        <v>66.290874900000006</v>
      </c>
      <c r="AQ17" s="214">
        <v>60.002106128999998</v>
      </c>
      <c r="AR17" s="214">
        <v>64.426839432999998</v>
      </c>
      <c r="AS17" s="214">
        <v>67.885567065000004</v>
      </c>
      <c r="AT17" s="214">
        <v>67.216796451999997</v>
      </c>
      <c r="AU17" s="214">
        <v>64.524578066999993</v>
      </c>
      <c r="AV17" s="214">
        <v>65.827659386999997</v>
      </c>
      <c r="AW17" s="214">
        <v>76.764205732999997</v>
      </c>
      <c r="AX17" s="214">
        <v>84.589173226</v>
      </c>
      <c r="AY17" s="214">
        <v>101.12205929</v>
      </c>
      <c r="AZ17" s="214">
        <v>92.381840620999995</v>
      </c>
      <c r="BA17" s="214">
        <v>77.473577742000003</v>
      </c>
      <c r="BB17" s="214">
        <v>70.940108733000002</v>
      </c>
      <c r="BC17" s="214">
        <v>64.103670410000007</v>
      </c>
      <c r="BD17" s="355">
        <v>65.851709999999997</v>
      </c>
      <c r="BE17" s="355">
        <v>69.811030000000002</v>
      </c>
      <c r="BF17" s="355">
        <v>68.805400000000006</v>
      </c>
      <c r="BG17" s="355">
        <v>65.707800000000006</v>
      </c>
      <c r="BH17" s="355">
        <v>67.503619999999998</v>
      </c>
      <c r="BI17" s="355">
        <v>79.690560000000005</v>
      </c>
      <c r="BJ17" s="355">
        <v>93.456919999999997</v>
      </c>
      <c r="BK17" s="355">
        <v>101.69499999999999</v>
      </c>
      <c r="BL17" s="355">
        <v>98.925299999999993</v>
      </c>
      <c r="BM17" s="355">
        <v>84.780649999999994</v>
      </c>
      <c r="BN17" s="355">
        <v>71.331869999999995</v>
      </c>
      <c r="BO17" s="355">
        <v>65.266850000000005</v>
      </c>
      <c r="BP17" s="355">
        <v>65.583359999999999</v>
      </c>
      <c r="BQ17" s="355">
        <v>68.996939999999995</v>
      </c>
      <c r="BR17" s="355">
        <v>69.386570000000006</v>
      </c>
      <c r="BS17" s="355">
        <v>64.787559999999999</v>
      </c>
      <c r="BT17" s="355">
        <v>66.142529999999994</v>
      </c>
      <c r="BU17" s="355">
        <v>79.767529999999994</v>
      </c>
      <c r="BV17" s="355">
        <v>93.856880000000004</v>
      </c>
    </row>
    <row r="18" spans="1:74" ht="11.1" customHeight="1" x14ac:dyDescent="0.2">
      <c r="A18" s="76" t="s">
        <v>697</v>
      </c>
      <c r="B18" s="185" t="s">
        <v>146</v>
      </c>
      <c r="C18" s="214">
        <v>2.5179579354999999E-2</v>
      </c>
      <c r="D18" s="214">
        <v>0.42917289172</v>
      </c>
      <c r="E18" s="214">
        <v>0.72519809322999995</v>
      </c>
      <c r="F18" s="214">
        <v>0.84590326332999999</v>
      </c>
      <c r="G18" s="214">
        <v>0.46997464386999999</v>
      </c>
      <c r="H18" s="214">
        <v>0.85857480333000002</v>
      </c>
      <c r="I18" s="214">
        <v>-0.52660522968000001</v>
      </c>
      <c r="J18" s="214">
        <v>-0.46734500419000002</v>
      </c>
      <c r="K18" s="214">
        <v>-0.48694419667</v>
      </c>
      <c r="L18" s="214">
        <v>-1.0813375765</v>
      </c>
      <c r="M18" s="214">
        <v>-1.8695107033</v>
      </c>
      <c r="N18" s="214">
        <v>-1.0560972945</v>
      </c>
      <c r="O18" s="214">
        <v>-0.14716710128999999</v>
      </c>
      <c r="P18" s="214">
        <v>0.49390096570999997</v>
      </c>
      <c r="Q18" s="214">
        <v>0.21746864290000001</v>
      </c>
      <c r="R18" s="214">
        <v>0.85901939999999999</v>
      </c>
      <c r="S18" s="214">
        <v>1.2692539403</v>
      </c>
      <c r="T18" s="214">
        <v>1.3518494967000001</v>
      </c>
      <c r="U18" s="214">
        <v>0.47608460871000002</v>
      </c>
      <c r="V18" s="214">
        <v>0.62169852064999997</v>
      </c>
      <c r="W18" s="214">
        <v>-3.6702403332999997E-2</v>
      </c>
      <c r="X18" s="214">
        <v>-1.6532794806</v>
      </c>
      <c r="Y18" s="214">
        <v>-1.2781110033</v>
      </c>
      <c r="Z18" s="214">
        <v>-0.87872257934999998</v>
      </c>
      <c r="AA18" s="214">
        <v>0.25538197258000001</v>
      </c>
      <c r="AB18" s="214">
        <v>0.99322588857000005</v>
      </c>
      <c r="AC18" s="214">
        <v>0.36028180581000002</v>
      </c>
      <c r="AD18" s="214">
        <v>0.76440629999999998</v>
      </c>
      <c r="AE18" s="214">
        <v>1.0397308345</v>
      </c>
      <c r="AF18" s="214">
        <v>0.78958813000000005</v>
      </c>
      <c r="AG18" s="214">
        <v>2.5516673226E-2</v>
      </c>
      <c r="AH18" s="214">
        <v>-0.10082405999999999</v>
      </c>
      <c r="AI18" s="214">
        <v>-0.37477886999999999</v>
      </c>
      <c r="AJ18" s="214">
        <v>-1.5420473826000001</v>
      </c>
      <c r="AK18" s="214">
        <v>-3.0801784632999998</v>
      </c>
      <c r="AL18" s="214">
        <v>0.15428342194</v>
      </c>
      <c r="AM18" s="214">
        <v>-7.9639161291000001E-4</v>
      </c>
      <c r="AN18" s="214">
        <v>1.4573045386000001</v>
      </c>
      <c r="AO18" s="214">
        <v>1.1180032255000001</v>
      </c>
      <c r="AP18" s="214">
        <v>1.5815130633000001</v>
      </c>
      <c r="AQ18" s="214">
        <v>0.52091116160999995</v>
      </c>
      <c r="AR18" s="214">
        <v>-0.44097179667000003</v>
      </c>
      <c r="AS18" s="214">
        <v>-0.48663771032000003</v>
      </c>
      <c r="AT18" s="214">
        <v>-0.33377458161000001</v>
      </c>
      <c r="AU18" s="214">
        <v>-0.55845460332999997</v>
      </c>
      <c r="AV18" s="214">
        <v>-1.2166732951999999</v>
      </c>
      <c r="AW18" s="214">
        <v>-1.51708453</v>
      </c>
      <c r="AX18" s="214">
        <v>-0.79604177839000001</v>
      </c>
      <c r="AY18" s="214">
        <v>-0.20417958097</v>
      </c>
      <c r="AZ18" s="214">
        <v>0.65725955171999995</v>
      </c>
      <c r="BA18" s="214">
        <v>-0.85892958065000002</v>
      </c>
      <c r="BB18" s="214">
        <v>-0.31716563332999997</v>
      </c>
      <c r="BC18" s="214">
        <v>1.1334956903</v>
      </c>
      <c r="BD18" s="355">
        <v>1.6827479999999999</v>
      </c>
      <c r="BE18" s="355">
        <v>1.016421</v>
      </c>
      <c r="BF18" s="355">
        <v>1.3757459999999999</v>
      </c>
      <c r="BG18" s="355">
        <v>0.21178910000000001</v>
      </c>
      <c r="BH18" s="355">
        <v>-1.751816</v>
      </c>
      <c r="BI18" s="355">
        <v>-0.44928750000000001</v>
      </c>
      <c r="BJ18" s="355">
        <v>0.54089200000000004</v>
      </c>
      <c r="BK18" s="355">
        <v>0.44746279999999999</v>
      </c>
      <c r="BL18" s="355">
        <v>-1.0249159999999999</v>
      </c>
      <c r="BM18" s="355">
        <v>-0.60515240000000003</v>
      </c>
      <c r="BN18" s="355">
        <v>-0.21957579999999999</v>
      </c>
      <c r="BO18" s="355">
        <v>0.17778340000000001</v>
      </c>
      <c r="BP18" s="355">
        <v>1.392978</v>
      </c>
      <c r="BQ18" s="355">
        <v>1.740021</v>
      </c>
      <c r="BR18" s="355">
        <v>1.159321</v>
      </c>
      <c r="BS18" s="355">
        <v>0.87694810000000001</v>
      </c>
      <c r="BT18" s="355">
        <v>6.6073800000000002E-2</v>
      </c>
      <c r="BU18" s="355">
        <v>-0.2620036</v>
      </c>
      <c r="BV18" s="355">
        <v>0.43755630000000001</v>
      </c>
    </row>
    <row r="19" spans="1:74" ht="11.1" customHeight="1" x14ac:dyDescent="0.2">
      <c r="A19" s="77" t="s">
        <v>998</v>
      </c>
      <c r="B19" s="185" t="s">
        <v>581</v>
      </c>
      <c r="C19" s="214">
        <v>88.908921449999994</v>
      </c>
      <c r="D19" s="214">
        <v>86.229378237000006</v>
      </c>
      <c r="E19" s="214">
        <v>68.637374254999997</v>
      </c>
      <c r="F19" s="214">
        <v>65.102229496999996</v>
      </c>
      <c r="G19" s="214">
        <v>60.446216063000001</v>
      </c>
      <c r="H19" s="214">
        <v>62.278464769999999</v>
      </c>
      <c r="I19" s="214">
        <v>66.766768382999999</v>
      </c>
      <c r="J19" s="214">
        <v>64.800401093000005</v>
      </c>
      <c r="K19" s="214">
        <v>60.240214936999998</v>
      </c>
      <c r="L19" s="214">
        <v>61.325248811000002</v>
      </c>
      <c r="M19" s="214">
        <v>72.261308096999997</v>
      </c>
      <c r="N19" s="214">
        <v>80.771134609000001</v>
      </c>
      <c r="O19" s="214">
        <v>92.863979318000005</v>
      </c>
      <c r="P19" s="214">
        <v>91.684014000999994</v>
      </c>
      <c r="Q19" s="214">
        <v>81.326006288000002</v>
      </c>
      <c r="R19" s="214">
        <v>65.581877500000004</v>
      </c>
      <c r="S19" s="214">
        <v>56.531125553000003</v>
      </c>
      <c r="T19" s="214">
        <v>58.097170329999997</v>
      </c>
      <c r="U19" s="214">
        <v>62.139555383000001</v>
      </c>
      <c r="V19" s="214">
        <v>62.173466714</v>
      </c>
      <c r="W19" s="214">
        <v>58.899002629999998</v>
      </c>
      <c r="X19" s="214">
        <v>60.218040455000001</v>
      </c>
      <c r="Y19" s="214">
        <v>77.230241996999993</v>
      </c>
      <c r="Z19" s="214">
        <v>94.220097129999999</v>
      </c>
      <c r="AA19" s="214">
        <v>103.84483830000001</v>
      </c>
      <c r="AB19" s="214">
        <v>98.276284138999998</v>
      </c>
      <c r="AC19" s="214">
        <v>82.828596837999996</v>
      </c>
      <c r="AD19" s="214">
        <v>65.577799166999995</v>
      </c>
      <c r="AE19" s="214">
        <v>58.601556737999999</v>
      </c>
      <c r="AF19" s="214">
        <v>58.383746963</v>
      </c>
      <c r="AG19" s="214">
        <v>60.862738125</v>
      </c>
      <c r="AH19" s="214">
        <v>62.555793520999998</v>
      </c>
      <c r="AI19" s="214">
        <v>60.528592897000003</v>
      </c>
      <c r="AJ19" s="214">
        <v>61.929378036999999</v>
      </c>
      <c r="AK19" s="214">
        <v>78.936397903</v>
      </c>
      <c r="AL19" s="214">
        <v>86.808550453999999</v>
      </c>
      <c r="AM19" s="214">
        <v>100.96911437999999</v>
      </c>
      <c r="AN19" s="214">
        <v>105.4171779</v>
      </c>
      <c r="AO19" s="214">
        <v>84.412506289999996</v>
      </c>
      <c r="AP19" s="214">
        <v>67.872387962999994</v>
      </c>
      <c r="AQ19" s="214">
        <v>60.523017291000002</v>
      </c>
      <c r="AR19" s="214">
        <v>63.985867636999998</v>
      </c>
      <c r="AS19" s="214">
        <v>67.398929354000003</v>
      </c>
      <c r="AT19" s="214">
        <v>66.883021869999993</v>
      </c>
      <c r="AU19" s="214">
        <v>63.966123463000002</v>
      </c>
      <c r="AV19" s="214">
        <v>64.610986092000005</v>
      </c>
      <c r="AW19" s="214">
        <v>75.247121203000006</v>
      </c>
      <c r="AX19" s="214">
        <v>83.793131446999993</v>
      </c>
      <c r="AY19" s="214">
        <v>100.91787970999999</v>
      </c>
      <c r="AZ19" s="214">
        <v>93.039100172000005</v>
      </c>
      <c r="BA19" s="214">
        <v>76.614648161000005</v>
      </c>
      <c r="BB19" s="214">
        <v>70.622943100000001</v>
      </c>
      <c r="BC19" s="214">
        <v>65.237166099999996</v>
      </c>
      <c r="BD19" s="355">
        <v>67.534459999999996</v>
      </c>
      <c r="BE19" s="355">
        <v>70.827449999999999</v>
      </c>
      <c r="BF19" s="355">
        <v>70.181139999999999</v>
      </c>
      <c r="BG19" s="355">
        <v>65.919579999999996</v>
      </c>
      <c r="BH19" s="355">
        <v>65.751800000000003</v>
      </c>
      <c r="BI19" s="355">
        <v>79.24127</v>
      </c>
      <c r="BJ19" s="355">
        <v>93.997820000000004</v>
      </c>
      <c r="BK19" s="355">
        <v>102.1425</v>
      </c>
      <c r="BL19" s="355">
        <v>97.900390000000002</v>
      </c>
      <c r="BM19" s="355">
        <v>84.1755</v>
      </c>
      <c r="BN19" s="355">
        <v>71.112300000000005</v>
      </c>
      <c r="BO19" s="355">
        <v>65.444640000000007</v>
      </c>
      <c r="BP19" s="355">
        <v>66.976339999999993</v>
      </c>
      <c r="BQ19" s="355">
        <v>70.736959999999996</v>
      </c>
      <c r="BR19" s="355">
        <v>70.54589</v>
      </c>
      <c r="BS19" s="355">
        <v>65.664510000000007</v>
      </c>
      <c r="BT19" s="355">
        <v>66.208609999999993</v>
      </c>
      <c r="BU19" s="355">
        <v>79.505529999999993</v>
      </c>
      <c r="BV19" s="355">
        <v>94.294439999999994</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1006</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698</v>
      </c>
      <c r="B22" s="185" t="s">
        <v>583</v>
      </c>
      <c r="C22" s="214">
        <v>25.624741934999999</v>
      </c>
      <c r="D22" s="214">
        <v>22.829517241000001</v>
      </c>
      <c r="E22" s="214">
        <v>13.004806452</v>
      </c>
      <c r="F22" s="214">
        <v>9.3070000000000004</v>
      </c>
      <c r="G22" s="214">
        <v>5.2607419354999996</v>
      </c>
      <c r="H22" s="214">
        <v>4.1111666667</v>
      </c>
      <c r="I22" s="214">
        <v>3.4682580645000001</v>
      </c>
      <c r="J22" s="214">
        <v>3.4065806452</v>
      </c>
      <c r="K22" s="214">
        <v>3.9537</v>
      </c>
      <c r="L22" s="214">
        <v>7.7453225805999999</v>
      </c>
      <c r="M22" s="214">
        <v>16.071133332999999</v>
      </c>
      <c r="N22" s="214">
        <v>21.623999999999999</v>
      </c>
      <c r="O22" s="214">
        <v>28.138419355</v>
      </c>
      <c r="P22" s="214">
        <v>26.788642856999999</v>
      </c>
      <c r="Q22" s="214">
        <v>21.363290323000001</v>
      </c>
      <c r="R22" s="214">
        <v>12.213966666999999</v>
      </c>
      <c r="S22" s="214">
        <v>6.2329354839000004</v>
      </c>
      <c r="T22" s="214">
        <v>4.2553000000000001</v>
      </c>
      <c r="U22" s="214">
        <v>3.5970322581</v>
      </c>
      <c r="V22" s="214">
        <v>3.4751935484000001</v>
      </c>
      <c r="W22" s="214">
        <v>3.9267666666999999</v>
      </c>
      <c r="X22" s="214">
        <v>7.1828387097000004</v>
      </c>
      <c r="Y22" s="214">
        <v>17.250933332999999</v>
      </c>
      <c r="Z22" s="214">
        <v>27.361129032000001</v>
      </c>
      <c r="AA22" s="214">
        <v>33.456645160999997</v>
      </c>
      <c r="AB22" s="214">
        <v>30.460892857000001</v>
      </c>
      <c r="AC22" s="214">
        <v>22.577483870999998</v>
      </c>
      <c r="AD22" s="214">
        <v>11.871133333</v>
      </c>
      <c r="AE22" s="214">
        <v>6.5628709677000003</v>
      </c>
      <c r="AF22" s="214">
        <v>4.1863666666999997</v>
      </c>
      <c r="AG22" s="214">
        <v>3.6380967742000001</v>
      </c>
      <c r="AH22" s="214">
        <v>3.3929677419000002</v>
      </c>
      <c r="AI22" s="214">
        <v>4.0576999999999996</v>
      </c>
      <c r="AJ22" s="214">
        <v>6.8410645161000003</v>
      </c>
      <c r="AK22" s="214">
        <v>18.117366666999999</v>
      </c>
      <c r="AL22" s="214">
        <v>23.125290323000002</v>
      </c>
      <c r="AM22" s="214">
        <v>30.182322581000001</v>
      </c>
      <c r="AN22" s="214">
        <v>32.295714285999999</v>
      </c>
      <c r="AO22" s="214">
        <v>20.555612903</v>
      </c>
      <c r="AP22" s="214">
        <v>10.828933333</v>
      </c>
      <c r="AQ22" s="214">
        <v>5.8011290323000004</v>
      </c>
      <c r="AR22" s="214">
        <v>4.1257000000000001</v>
      </c>
      <c r="AS22" s="214">
        <v>3.4878709677000002</v>
      </c>
      <c r="AT22" s="214">
        <v>3.2988387097</v>
      </c>
      <c r="AU22" s="214">
        <v>3.5857000000000001</v>
      </c>
      <c r="AV22" s="214">
        <v>6.473483871</v>
      </c>
      <c r="AW22" s="214">
        <v>13.3208</v>
      </c>
      <c r="AX22" s="214">
        <v>18.985774194000001</v>
      </c>
      <c r="AY22" s="214">
        <v>28.670709677000001</v>
      </c>
      <c r="AZ22" s="214">
        <v>24.216206896999999</v>
      </c>
      <c r="BA22" s="214">
        <v>14.732225806000001</v>
      </c>
      <c r="BB22" s="214">
        <v>11.12997</v>
      </c>
      <c r="BC22" s="214">
        <v>6.5648369999999998</v>
      </c>
      <c r="BD22" s="355">
        <v>4.2312570000000003</v>
      </c>
      <c r="BE22" s="355">
        <v>3.6326909999999999</v>
      </c>
      <c r="BF22" s="355">
        <v>3.4251680000000002</v>
      </c>
      <c r="BG22" s="355">
        <v>3.8339439999999998</v>
      </c>
      <c r="BH22" s="355">
        <v>6.8237709999999998</v>
      </c>
      <c r="BI22" s="355">
        <v>15.19134</v>
      </c>
      <c r="BJ22" s="355">
        <v>23.566140000000001</v>
      </c>
      <c r="BK22" s="355">
        <v>28.929790000000001</v>
      </c>
      <c r="BL22" s="355">
        <v>26.390519999999999</v>
      </c>
      <c r="BM22" s="355">
        <v>19.30678</v>
      </c>
      <c r="BN22" s="355">
        <v>11.4163</v>
      </c>
      <c r="BO22" s="355">
        <v>6.6702339999999998</v>
      </c>
      <c r="BP22" s="355">
        <v>4.2495099999999999</v>
      </c>
      <c r="BQ22" s="355">
        <v>3.6531180000000001</v>
      </c>
      <c r="BR22" s="355">
        <v>3.451889</v>
      </c>
      <c r="BS22" s="355">
        <v>3.8584339999999999</v>
      </c>
      <c r="BT22" s="355">
        <v>7.0039569999999998</v>
      </c>
      <c r="BU22" s="355">
        <v>15.45989</v>
      </c>
      <c r="BV22" s="355">
        <v>23.815159999999999</v>
      </c>
    </row>
    <row r="23" spans="1:74" ht="11.1" customHeight="1" x14ac:dyDescent="0.2">
      <c r="A23" s="76" t="s">
        <v>699</v>
      </c>
      <c r="B23" s="185" t="s">
        <v>584</v>
      </c>
      <c r="C23" s="214">
        <v>14.382580645000001</v>
      </c>
      <c r="D23" s="214">
        <v>13.34637931</v>
      </c>
      <c r="E23" s="214">
        <v>8.4375483870999997</v>
      </c>
      <c r="F23" s="214">
        <v>6.9646333333000001</v>
      </c>
      <c r="G23" s="214">
        <v>4.8108709676999997</v>
      </c>
      <c r="H23" s="214">
        <v>4.3690333333</v>
      </c>
      <c r="I23" s="214">
        <v>4.0159677418999999</v>
      </c>
      <c r="J23" s="214">
        <v>4.3056129032000001</v>
      </c>
      <c r="K23" s="214">
        <v>4.7218999999999998</v>
      </c>
      <c r="L23" s="214">
        <v>6.8634838709999997</v>
      </c>
      <c r="M23" s="214">
        <v>10.2692</v>
      </c>
      <c r="N23" s="214">
        <v>12.607548387</v>
      </c>
      <c r="O23" s="214">
        <v>15.451096774</v>
      </c>
      <c r="P23" s="214">
        <v>15.321928571000001</v>
      </c>
      <c r="Q23" s="214">
        <v>12.69216129</v>
      </c>
      <c r="R23" s="214">
        <v>8.3098333333000003</v>
      </c>
      <c r="S23" s="214">
        <v>5.4467419355000004</v>
      </c>
      <c r="T23" s="214">
        <v>4.5349000000000004</v>
      </c>
      <c r="U23" s="214">
        <v>4.3566451613000003</v>
      </c>
      <c r="V23" s="214">
        <v>4.4199677418999999</v>
      </c>
      <c r="W23" s="214">
        <v>4.7308333332999997</v>
      </c>
      <c r="X23" s="214">
        <v>6.6668064516000003</v>
      </c>
      <c r="Y23" s="214">
        <v>11.5044</v>
      </c>
      <c r="Z23" s="214">
        <v>15.285387096999999</v>
      </c>
      <c r="AA23" s="214">
        <v>18.445</v>
      </c>
      <c r="AB23" s="214">
        <v>17.505392857</v>
      </c>
      <c r="AC23" s="214">
        <v>13.579580645</v>
      </c>
      <c r="AD23" s="214">
        <v>8.3684666666999998</v>
      </c>
      <c r="AE23" s="214">
        <v>5.702</v>
      </c>
      <c r="AF23" s="214">
        <v>4.7152666666999998</v>
      </c>
      <c r="AG23" s="214">
        <v>4.4392903225999998</v>
      </c>
      <c r="AH23" s="214">
        <v>4.4235806452000004</v>
      </c>
      <c r="AI23" s="214">
        <v>4.9641333333000004</v>
      </c>
      <c r="AJ23" s="214">
        <v>6.5282258065000001</v>
      </c>
      <c r="AK23" s="214">
        <v>12.052199999999999</v>
      </c>
      <c r="AL23" s="214">
        <v>13.767516129000001</v>
      </c>
      <c r="AM23" s="214">
        <v>17.147806452000001</v>
      </c>
      <c r="AN23" s="214">
        <v>18.585857142999998</v>
      </c>
      <c r="AO23" s="214">
        <v>12.542419355</v>
      </c>
      <c r="AP23" s="214">
        <v>7.8869999999999996</v>
      </c>
      <c r="AQ23" s="214">
        <v>5.2182258064999996</v>
      </c>
      <c r="AR23" s="214">
        <v>4.5138666667000003</v>
      </c>
      <c r="AS23" s="214">
        <v>4.3078064516000003</v>
      </c>
      <c r="AT23" s="214">
        <v>4.3810000000000002</v>
      </c>
      <c r="AU23" s="214">
        <v>4.6039333332999997</v>
      </c>
      <c r="AV23" s="214">
        <v>6.2246774193999999</v>
      </c>
      <c r="AW23" s="214">
        <v>9.3427333333</v>
      </c>
      <c r="AX23" s="214">
        <v>11.308935483999999</v>
      </c>
      <c r="AY23" s="214">
        <v>16.295419355</v>
      </c>
      <c r="AZ23" s="214">
        <v>14.478275862</v>
      </c>
      <c r="BA23" s="214">
        <v>9.6326774194000002</v>
      </c>
      <c r="BB23" s="214">
        <v>8.2211510000000008</v>
      </c>
      <c r="BC23" s="214">
        <v>5.6312030000000002</v>
      </c>
      <c r="BD23" s="355">
        <v>4.559126</v>
      </c>
      <c r="BE23" s="355">
        <v>4.4753889999999998</v>
      </c>
      <c r="BF23" s="355">
        <v>4.4886809999999997</v>
      </c>
      <c r="BG23" s="355">
        <v>4.9671799999999999</v>
      </c>
      <c r="BH23" s="355">
        <v>6.6687409999999998</v>
      </c>
      <c r="BI23" s="355">
        <v>10.344950000000001</v>
      </c>
      <c r="BJ23" s="355">
        <v>14.17487</v>
      </c>
      <c r="BK23" s="355">
        <v>17.22906</v>
      </c>
      <c r="BL23" s="355">
        <v>15.3652</v>
      </c>
      <c r="BM23" s="355">
        <v>11.949439999999999</v>
      </c>
      <c r="BN23" s="355">
        <v>8.3505859999999998</v>
      </c>
      <c r="BO23" s="355">
        <v>5.7049099999999999</v>
      </c>
      <c r="BP23" s="355">
        <v>4.6267110000000002</v>
      </c>
      <c r="BQ23" s="355">
        <v>4.5039610000000003</v>
      </c>
      <c r="BR23" s="355">
        <v>4.5365970000000004</v>
      </c>
      <c r="BS23" s="355">
        <v>5.0828879999999996</v>
      </c>
      <c r="BT23" s="355">
        <v>7.0222410000000002</v>
      </c>
      <c r="BU23" s="355">
        <v>10.60122</v>
      </c>
      <c r="BV23" s="355">
        <v>14.41015</v>
      </c>
    </row>
    <row r="24" spans="1:74" ht="11.1" customHeight="1" x14ac:dyDescent="0.2">
      <c r="A24" s="76" t="s">
        <v>701</v>
      </c>
      <c r="B24" s="185" t="s">
        <v>585</v>
      </c>
      <c r="C24" s="214">
        <v>21.479838709999999</v>
      </c>
      <c r="D24" s="214">
        <v>21.490172414</v>
      </c>
      <c r="E24" s="214">
        <v>19.630258065</v>
      </c>
      <c r="F24" s="214">
        <v>19.317133333000001</v>
      </c>
      <c r="G24" s="214">
        <v>18.589709676999998</v>
      </c>
      <c r="H24" s="214">
        <v>18.860399999999998</v>
      </c>
      <c r="I24" s="214">
        <v>18.550903225999999</v>
      </c>
      <c r="J24" s="214">
        <v>18.942516129000001</v>
      </c>
      <c r="K24" s="214">
        <v>19.1678</v>
      </c>
      <c r="L24" s="214">
        <v>19.444709676999999</v>
      </c>
      <c r="M24" s="214">
        <v>20.5749</v>
      </c>
      <c r="N24" s="214">
        <v>20.955225806000001</v>
      </c>
      <c r="O24" s="214">
        <v>21.816225805999998</v>
      </c>
      <c r="P24" s="214">
        <v>22.221178570999999</v>
      </c>
      <c r="Q24" s="214">
        <v>21.097064516</v>
      </c>
      <c r="R24" s="214">
        <v>20.0197</v>
      </c>
      <c r="S24" s="214">
        <v>19.127129031999999</v>
      </c>
      <c r="T24" s="214">
        <v>18.796333333</v>
      </c>
      <c r="U24" s="214">
        <v>18.642419355000001</v>
      </c>
      <c r="V24" s="214">
        <v>19.083967741999999</v>
      </c>
      <c r="W24" s="214">
        <v>19.167899999999999</v>
      </c>
      <c r="X24" s="214">
        <v>19.738193548000002</v>
      </c>
      <c r="Y24" s="214">
        <v>21.745266666999999</v>
      </c>
      <c r="Z24" s="214">
        <v>22.797548386999999</v>
      </c>
      <c r="AA24" s="214">
        <v>23.237709677000002</v>
      </c>
      <c r="AB24" s="214">
        <v>23.479535714000001</v>
      </c>
      <c r="AC24" s="214">
        <v>21.894741934999999</v>
      </c>
      <c r="AD24" s="214">
        <v>20.866066666999998</v>
      </c>
      <c r="AE24" s="214">
        <v>19.490451613000001</v>
      </c>
      <c r="AF24" s="214">
        <v>19.466799999999999</v>
      </c>
      <c r="AG24" s="214">
        <v>19.456903226000001</v>
      </c>
      <c r="AH24" s="214">
        <v>19.569193548000001</v>
      </c>
      <c r="AI24" s="214">
        <v>19.639966666999999</v>
      </c>
      <c r="AJ24" s="214">
        <v>19.618193548000001</v>
      </c>
      <c r="AK24" s="214">
        <v>21.925366666999999</v>
      </c>
      <c r="AL24" s="214">
        <v>22.198903225999999</v>
      </c>
      <c r="AM24" s="214">
        <v>23.109258064999999</v>
      </c>
      <c r="AN24" s="214">
        <v>23.635285713999998</v>
      </c>
      <c r="AO24" s="214">
        <v>21.390096774</v>
      </c>
      <c r="AP24" s="214">
        <v>20.316966666999999</v>
      </c>
      <c r="AQ24" s="214">
        <v>19.394354838999998</v>
      </c>
      <c r="AR24" s="214">
        <v>19.147400000000001</v>
      </c>
      <c r="AS24" s="214">
        <v>19.060903226000001</v>
      </c>
      <c r="AT24" s="214">
        <v>19.268999999999998</v>
      </c>
      <c r="AU24" s="214">
        <v>19.223733332999998</v>
      </c>
      <c r="AV24" s="214">
        <v>19.727580645</v>
      </c>
      <c r="AW24" s="214">
        <v>21.217466667</v>
      </c>
      <c r="AX24" s="214">
        <v>21.582677418999999</v>
      </c>
      <c r="AY24" s="214">
        <v>23.308903226000002</v>
      </c>
      <c r="AZ24" s="214">
        <v>23.039448276000002</v>
      </c>
      <c r="BA24" s="214">
        <v>21.544387097000001</v>
      </c>
      <c r="BB24" s="214">
        <v>20.794129999999999</v>
      </c>
      <c r="BC24" s="214">
        <v>20.026509999999998</v>
      </c>
      <c r="BD24" s="355">
        <v>19.924309999999998</v>
      </c>
      <c r="BE24" s="355">
        <v>19.6328</v>
      </c>
      <c r="BF24" s="355">
        <v>19.909610000000001</v>
      </c>
      <c r="BG24" s="355">
        <v>20.17521</v>
      </c>
      <c r="BH24" s="355">
        <v>20.215499999999999</v>
      </c>
      <c r="BI24" s="355">
        <v>22.150510000000001</v>
      </c>
      <c r="BJ24" s="355">
        <v>22.898440000000001</v>
      </c>
      <c r="BK24" s="355">
        <v>23.38148</v>
      </c>
      <c r="BL24" s="355">
        <v>23.638300000000001</v>
      </c>
      <c r="BM24" s="355">
        <v>21.993179999999999</v>
      </c>
      <c r="BN24" s="355">
        <v>21.148859999999999</v>
      </c>
      <c r="BO24" s="355">
        <v>20.27572</v>
      </c>
      <c r="BP24" s="355">
        <v>20.246880000000001</v>
      </c>
      <c r="BQ24" s="355">
        <v>19.997520000000002</v>
      </c>
      <c r="BR24" s="355">
        <v>20.284549999999999</v>
      </c>
      <c r="BS24" s="355">
        <v>20.57114</v>
      </c>
      <c r="BT24" s="355">
        <v>20.623449999999998</v>
      </c>
      <c r="BU24" s="355">
        <v>22.528780000000001</v>
      </c>
      <c r="BV24" s="355">
        <v>23.260549999999999</v>
      </c>
    </row>
    <row r="25" spans="1:74" ht="11.1" customHeight="1" x14ac:dyDescent="0.2">
      <c r="A25" s="76" t="s">
        <v>702</v>
      </c>
      <c r="B25" s="185" t="s">
        <v>147</v>
      </c>
      <c r="C25" s="214">
        <v>20.929760160000001</v>
      </c>
      <c r="D25" s="214">
        <v>22.225171339999999</v>
      </c>
      <c r="E25" s="214">
        <v>21.745116190000001</v>
      </c>
      <c r="F25" s="214">
        <v>23.81126283</v>
      </c>
      <c r="G25" s="214">
        <v>26.208603159999999</v>
      </c>
      <c r="H25" s="214">
        <v>29.329364770000002</v>
      </c>
      <c r="I25" s="214">
        <v>34.893155479999997</v>
      </c>
      <c r="J25" s="214">
        <v>32.385110769999997</v>
      </c>
      <c r="K25" s="214">
        <v>26.752948270000001</v>
      </c>
      <c r="L25" s="214">
        <v>21.58692623</v>
      </c>
      <c r="M25" s="214">
        <v>19.324841429999999</v>
      </c>
      <c r="N25" s="214">
        <v>19.338779769999999</v>
      </c>
      <c r="O25" s="214">
        <v>20.376947059999999</v>
      </c>
      <c r="P25" s="214">
        <v>20.29958543</v>
      </c>
      <c r="Q25" s="214">
        <v>19.480974029999999</v>
      </c>
      <c r="R25" s="214">
        <v>18.8275775</v>
      </c>
      <c r="S25" s="214">
        <v>19.832512650000002</v>
      </c>
      <c r="T25" s="214">
        <v>24.57167033</v>
      </c>
      <c r="U25" s="214">
        <v>29.391103770000001</v>
      </c>
      <c r="V25" s="214">
        <v>29.049369939999998</v>
      </c>
      <c r="W25" s="214">
        <v>25.049402629999999</v>
      </c>
      <c r="X25" s="214">
        <v>20.5496211</v>
      </c>
      <c r="Y25" s="214">
        <v>20.033975330000001</v>
      </c>
      <c r="Z25" s="214">
        <v>21.573935840000001</v>
      </c>
      <c r="AA25" s="214">
        <v>21.383257650000001</v>
      </c>
      <c r="AB25" s="214">
        <v>19.682462709999999</v>
      </c>
      <c r="AC25" s="214">
        <v>18.090564579999999</v>
      </c>
      <c r="AD25" s="214">
        <v>18.296632500000001</v>
      </c>
      <c r="AE25" s="214">
        <v>20.868685769999999</v>
      </c>
      <c r="AF25" s="214">
        <v>24.02501363</v>
      </c>
      <c r="AG25" s="214">
        <v>27.203318769999999</v>
      </c>
      <c r="AH25" s="214">
        <v>28.961470940000002</v>
      </c>
      <c r="AI25" s="214">
        <v>25.69822623</v>
      </c>
      <c r="AJ25" s="214">
        <v>22.689990940000001</v>
      </c>
      <c r="AK25" s="214">
        <v>20.013064570000001</v>
      </c>
      <c r="AL25" s="214">
        <v>20.60545368</v>
      </c>
      <c r="AM25" s="214">
        <v>23.039824060000001</v>
      </c>
      <c r="AN25" s="214">
        <v>23.235213609999999</v>
      </c>
      <c r="AO25" s="214">
        <v>22.882506289999998</v>
      </c>
      <c r="AP25" s="214">
        <v>22.28235463</v>
      </c>
      <c r="AQ25" s="214">
        <v>23.826694710000002</v>
      </c>
      <c r="AR25" s="214">
        <v>29.778100970000001</v>
      </c>
      <c r="AS25" s="214">
        <v>33.991832580000001</v>
      </c>
      <c r="AT25" s="214">
        <v>33.37402187</v>
      </c>
      <c r="AU25" s="214">
        <v>30.06129013</v>
      </c>
      <c r="AV25" s="214">
        <v>25.730018350000002</v>
      </c>
      <c r="AW25" s="214">
        <v>24.57698787</v>
      </c>
      <c r="AX25" s="214">
        <v>24.882421770000001</v>
      </c>
      <c r="AY25" s="214">
        <v>25.04920229</v>
      </c>
      <c r="AZ25" s="214">
        <v>23.894169137999999</v>
      </c>
      <c r="BA25" s="214">
        <v>23.860873968</v>
      </c>
      <c r="BB25" s="214">
        <v>23.814689999999999</v>
      </c>
      <c r="BC25" s="214">
        <v>26.533100000000001</v>
      </c>
      <c r="BD25" s="355">
        <v>32.273829999999997</v>
      </c>
      <c r="BE25" s="355">
        <v>36.420659999999998</v>
      </c>
      <c r="BF25" s="355">
        <v>35.70711</v>
      </c>
      <c r="BG25" s="355">
        <v>30.417159999999999</v>
      </c>
      <c r="BH25" s="355">
        <v>25.5185</v>
      </c>
      <c r="BI25" s="355">
        <v>24.559909999999999</v>
      </c>
      <c r="BJ25" s="355">
        <v>25.861750000000001</v>
      </c>
      <c r="BK25" s="355">
        <v>24.828189999999999</v>
      </c>
      <c r="BL25" s="355">
        <v>24.847380000000001</v>
      </c>
      <c r="BM25" s="355">
        <v>23.724519999999998</v>
      </c>
      <c r="BN25" s="355">
        <v>23.41272</v>
      </c>
      <c r="BO25" s="355">
        <v>26.198869999999999</v>
      </c>
      <c r="BP25" s="355">
        <v>31.222090000000001</v>
      </c>
      <c r="BQ25" s="355">
        <v>35.814900000000002</v>
      </c>
      <c r="BR25" s="355">
        <v>35.510399999999997</v>
      </c>
      <c r="BS25" s="355">
        <v>29.534980000000001</v>
      </c>
      <c r="BT25" s="355">
        <v>24.918970000000002</v>
      </c>
      <c r="BU25" s="355">
        <v>23.8064</v>
      </c>
      <c r="BV25" s="355">
        <v>25.197389999999999</v>
      </c>
    </row>
    <row r="26" spans="1:74" ht="11.1" customHeight="1" x14ac:dyDescent="0.2">
      <c r="A26" s="76" t="s">
        <v>700</v>
      </c>
      <c r="B26" s="185" t="s">
        <v>586</v>
      </c>
      <c r="C26" s="214">
        <v>3.8349354838999998</v>
      </c>
      <c r="D26" s="214">
        <v>3.7599310345000001</v>
      </c>
      <c r="E26" s="214">
        <v>3.7743548386999999</v>
      </c>
      <c r="F26" s="214">
        <v>3.7635999999999998</v>
      </c>
      <c r="G26" s="214">
        <v>3.7790967742000001</v>
      </c>
      <c r="H26" s="214">
        <v>3.7551333332999999</v>
      </c>
      <c r="I26" s="214">
        <v>3.8521935483999998</v>
      </c>
      <c r="J26" s="214">
        <v>3.8332258065000002</v>
      </c>
      <c r="K26" s="214">
        <v>3.8552333333000002</v>
      </c>
      <c r="L26" s="214">
        <v>3.8635806451999999</v>
      </c>
      <c r="M26" s="214">
        <v>3.8691333333000002</v>
      </c>
      <c r="N26" s="214">
        <v>3.8348387097000001</v>
      </c>
      <c r="O26" s="214">
        <v>3.9984193548000002</v>
      </c>
      <c r="P26" s="214">
        <v>4.0100714285999999</v>
      </c>
      <c r="Q26" s="214">
        <v>3.9992580645000002</v>
      </c>
      <c r="R26" s="214">
        <v>4.0509000000000004</v>
      </c>
      <c r="S26" s="214">
        <v>4.0370322581</v>
      </c>
      <c r="T26" s="214">
        <v>4.0311000000000003</v>
      </c>
      <c r="U26" s="214">
        <v>4.1107096774</v>
      </c>
      <c r="V26" s="214">
        <v>4.1018709677</v>
      </c>
      <c r="W26" s="214">
        <v>4.0911999999999997</v>
      </c>
      <c r="X26" s="214">
        <v>4.1035806452000001</v>
      </c>
      <c r="Y26" s="214">
        <v>4.1456333333000002</v>
      </c>
      <c r="Z26" s="214">
        <v>4.0760645160999998</v>
      </c>
      <c r="AA26" s="214">
        <v>3.9108709677000002</v>
      </c>
      <c r="AB26" s="214">
        <v>3.9244285714</v>
      </c>
      <c r="AC26" s="214">
        <v>3.9762903226000001</v>
      </c>
      <c r="AD26" s="214">
        <v>4.0360666667</v>
      </c>
      <c r="AE26" s="214">
        <v>4.0715161289999999</v>
      </c>
      <c r="AF26" s="214">
        <v>4.0892333333000002</v>
      </c>
      <c r="AG26" s="214">
        <v>4.1466451613000004</v>
      </c>
      <c r="AH26" s="214">
        <v>4.1746129031999999</v>
      </c>
      <c r="AI26" s="214">
        <v>4.2016333333000002</v>
      </c>
      <c r="AJ26" s="214">
        <v>4.2416129032000001</v>
      </c>
      <c r="AK26" s="214">
        <v>4.2536666667</v>
      </c>
      <c r="AL26" s="214">
        <v>4.2808064516000002</v>
      </c>
      <c r="AM26" s="214">
        <v>4.2370645161000002</v>
      </c>
      <c r="AN26" s="214">
        <v>4.2730357142999997</v>
      </c>
      <c r="AO26" s="214">
        <v>4.3073225806000002</v>
      </c>
      <c r="AP26" s="214">
        <v>4.3403666666999996</v>
      </c>
      <c r="AQ26" s="214">
        <v>4.2959032258000001</v>
      </c>
      <c r="AR26" s="214">
        <v>4.3257000000000003</v>
      </c>
      <c r="AS26" s="214">
        <v>4.3440322581000004</v>
      </c>
      <c r="AT26" s="214">
        <v>4.3698064515999997</v>
      </c>
      <c r="AU26" s="214">
        <v>4.3924333332999996</v>
      </c>
      <c r="AV26" s="214">
        <v>4.3360000000000003</v>
      </c>
      <c r="AW26" s="214">
        <v>4.3369666667000004</v>
      </c>
      <c r="AX26" s="214">
        <v>4.3136129032000001</v>
      </c>
      <c r="AY26" s="214">
        <v>4.3271290323000002</v>
      </c>
      <c r="AZ26" s="214">
        <v>4.3958275862000002</v>
      </c>
      <c r="BA26" s="214">
        <v>4.3387419354999999</v>
      </c>
      <c r="BB26" s="214">
        <v>4.3569870000000002</v>
      </c>
      <c r="BC26" s="214">
        <v>4.3543989999999999</v>
      </c>
      <c r="BD26" s="355">
        <v>4.3420620000000003</v>
      </c>
      <c r="BE26" s="355">
        <v>4.35297</v>
      </c>
      <c r="BF26" s="355">
        <v>4.3593200000000003</v>
      </c>
      <c r="BG26" s="355">
        <v>4.3770559999999996</v>
      </c>
      <c r="BH26" s="355">
        <v>4.3819889999999999</v>
      </c>
      <c r="BI26" s="355">
        <v>4.4036939999999998</v>
      </c>
      <c r="BJ26" s="355">
        <v>4.4157400000000004</v>
      </c>
      <c r="BK26" s="355">
        <v>4.4196270000000002</v>
      </c>
      <c r="BL26" s="355">
        <v>4.446542</v>
      </c>
      <c r="BM26" s="355">
        <v>4.445208</v>
      </c>
      <c r="BN26" s="355">
        <v>4.4621449999999996</v>
      </c>
      <c r="BO26" s="355">
        <v>4.4615520000000002</v>
      </c>
      <c r="BP26" s="355">
        <v>4.4463939999999997</v>
      </c>
      <c r="BQ26" s="355">
        <v>4.4581179999999998</v>
      </c>
      <c r="BR26" s="355">
        <v>4.4595039999999999</v>
      </c>
      <c r="BS26" s="355">
        <v>4.4769240000000003</v>
      </c>
      <c r="BT26" s="355">
        <v>4.481922</v>
      </c>
      <c r="BU26" s="355">
        <v>4.5102219999999997</v>
      </c>
      <c r="BV26" s="355">
        <v>4.521064</v>
      </c>
    </row>
    <row r="27" spans="1:74" ht="11.1" customHeight="1" x14ac:dyDescent="0.2">
      <c r="A27" s="76" t="s">
        <v>704</v>
      </c>
      <c r="B27" s="185" t="s">
        <v>1043</v>
      </c>
      <c r="C27" s="214">
        <v>2.5751935484000001</v>
      </c>
      <c r="D27" s="214">
        <v>2.4963448276000002</v>
      </c>
      <c r="E27" s="214">
        <v>1.9634193548000001</v>
      </c>
      <c r="F27" s="214">
        <v>1.8567333333</v>
      </c>
      <c r="G27" s="214">
        <v>1.7153225806000001</v>
      </c>
      <c r="H27" s="214">
        <v>1.7715000000000001</v>
      </c>
      <c r="I27" s="214">
        <v>1.9044193547999999</v>
      </c>
      <c r="J27" s="214">
        <v>1.8454838710000001</v>
      </c>
      <c r="K27" s="214">
        <v>1.7067666667000001</v>
      </c>
      <c r="L27" s="214">
        <v>1.7393548387</v>
      </c>
      <c r="M27" s="214">
        <v>2.0702333333</v>
      </c>
      <c r="N27" s="214">
        <v>2.3288709676999999</v>
      </c>
      <c r="O27" s="214">
        <v>3.0005806451999999</v>
      </c>
      <c r="P27" s="214">
        <v>2.9603214285999999</v>
      </c>
      <c r="Q27" s="214">
        <v>2.6109677419000001</v>
      </c>
      <c r="R27" s="214">
        <v>2.0775999999999999</v>
      </c>
      <c r="S27" s="214">
        <v>1.7724838709999999</v>
      </c>
      <c r="T27" s="214">
        <v>1.8255666666999999</v>
      </c>
      <c r="U27" s="214">
        <v>1.9593548386999999</v>
      </c>
      <c r="V27" s="214">
        <v>1.9608064516000001</v>
      </c>
      <c r="W27" s="214">
        <v>1.8506</v>
      </c>
      <c r="X27" s="214">
        <v>1.8947096774000001</v>
      </c>
      <c r="Y27" s="214">
        <v>2.4677333333</v>
      </c>
      <c r="Z27" s="214">
        <v>3.0437419354999999</v>
      </c>
      <c r="AA27" s="214">
        <v>3.3147096774000002</v>
      </c>
      <c r="AB27" s="214">
        <v>3.1269285714000001</v>
      </c>
      <c r="AC27" s="214">
        <v>2.6132903226000002</v>
      </c>
      <c r="AD27" s="214">
        <v>2.0428000000000002</v>
      </c>
      <c r="AE27" s="214">
        <v>1.8093870968000001</v>
      </c>
      <c r="AF27" s="214">
        <v>1.8044333333</v>
      </c>
      <c r="AG27" s="214">
        <v>1.8818387097</v>
      </c>
      <c r="AH27" s="214">
        <v>1.9373225806000001</v>
      </c>
      <c r="AI27" s="214">
        <v>1.8703000000000001</v>
      </c>
      <c r="AJ27" s="214">
        <v>1.9136451613000001</v>
      </c>
      <c r="AK27" s="214">
        <v>2.4781</v>
      </c>
      <c r="AL27" s="214">
        <v>2.7339354838999999</v>
      </c>
      <c r="AM27" s="214">
        <v>3.1607419354999999</v>
      </c>
      <c r="AN27" s="214">
        <v>3.2999642857000002</v>
      </c>
      <c r="AO27" s="214">
        <v>2.6424516129</v>
      </c>
      <c r="AP27" s="214">
        <v>2.1246666667</v>
      </c>
      <c r="AQ27" s="214">
        <v>1.8946129032000001</v>
      </c>
      <c r="AR27" s="214">
        <v>2.0030000000000001</v>
      </c>
      <c r="AS27" s="214">
        <v>2.1098387097</v>
      </c>
      <c r="AT27" s="214">
        <v>2.0937096774000001</v>
      </c>
      <c r="AU27" s="214">
        <v>2.0024000000000002</v>
      </c>
      <c r="AV27" s="214">
        <v>2.0225806452000001</v>
      </c>
      <c r="AW27" s="214">
        <v>2.3555333332999999</v>
      </c>
      <c r="AX27" s="214">
        <v>2.6230645160999999</v>
      </c>
      <c r="AY27" s="214">
        <v>3.1591290323000001</v>
      </c>
      <c r="AZ27" s="214">
        <v>2.9114827586000001</v>
      </c>
      <c r="BA27" s="214">
        <v>2.3983548387</v>
      </c>
      <c r="BB27" s="214">
        <v>2.1986279999999998</v>
      </c>
      <c r="BC27" s="214">
        <v>2.01973</v>
      </c>
      <c r="BD27" s="355">
        <v>2.0964849999999999</v>
      </c>
      <c r="BE27" s="355">
        <v>2.2055579999999999</v>
      </c>
      <c r="BF27" s="355">
        <v>2.1838679999999999</v>
      </c>
      <c r="BG27" s="355">
        <v>2.0416560000000001</v>
      </c>
      <c r="BH27" s="355">
        <v>2.0359159999999998</v>
      </c>
      <c r="BI27" s="355">
        <v>2.4834860000000001</v>
      </c>
      <c r="BJ27" s="355">
        <v>2.9734850000000002</v>
      </c>
      <c r="BK27" s="355">
        <v>3.2439249999999999</v>
      </c>
      <c r="BL27" s="355">
        <v>3.102055</v>
      </c>
      <c r="BM27" s="355">
        <v>2.6459839999999999</v>
      </c>
      <c r="BN27" s="355">
        <v>2.2112959999999999</v>
      </c>
      <c r="BO27" s="355">
        <v>2.022964</v>
      </c>
      <c r="BP27" s="355">
        <v>2.07437</v>
      </c>
      <c r="BQ27" s="355">
        <v>2.1989559999999999</v>
      </c>
      <c r="BR27" s="355">
        <v>2.192561</v>
      </c>
      <c r="BS27" s="355">
        <v>2.02976</v>
      </c>
      <c r="BT27" s="355">
        <v>2.0476760000000001</v>
      </c>
      <c r="BU27" s="355">
        <v>2.4886279999999998</v>
      </c>
      <c r="BV27" s="355">
        <v>2.979743</v>
      </c>
    </row>
    <row r="28" spans="1:74" ht="11.1" customHeight="1" x14ac:dyDescent="0.2">
      <c r="A28" s="76" t="s">
        <v>718</v>
      </c>
      <c r="B28" s="185" t="s">
        <v>587</v>
      </c>
      <c r="C28" s="214">
        <v>8.1870967742000006E-2</v>
      </c>
      <c r="D28" s="214">
        <v>8.1862068965999998E-2</v>
      </c>
      <c r="E28" s="214">
        <v>8.1870967742000006E-2</v>
      </c>
      <c r="F28" s="214">
        <v>8.1866666667000002E-2</v>
      </c>
      <c r="G28" s="214">
        <v>8.1870967742000006E-2</v>
      </c>
      <c r="H28" s="214">
        <v>8.1866666667000002E-2</v>
      </c>
      <c r="I28" s="214">
        <v>8.1870967742000006E-2</v>
      </c>
      <c r="J28" s="214">
        <v>8.1870967742000006E-2</v>
      </c>
      <c r="K28" s="214">
        <v>8.1866666667000002E-2</v>
      </c>
      <c r="L28" s="214">
        <v>8.1870967742000006E-2</v>
      </c>
      <c r="M28" s="214">
        <v>8.1866666667000002E-2</v>
      </c>
      <c r="N28" s="214">
        <v>8.1870967742000006E-2</v>
      </c>
      <c r="O28" s="214">
        <v>8.2290322580999997E-2</v>
      </c>
      <c r="P28" s="214">
        <v>8.2285714285999997E-2</v>
      </c>
      <c r="Q28" s="214">
        <v>8.2290322580999997E-2</v>
      </c>
      <c r="R28" s="214">
        <v>8.2299999999999998E-2</v>
      </c>
      <c r="S28" s="214">
        <v>8.2290322580999997E-2</v>
      </c>
      <c r="T28" s="214">
        <v>8.2299999999999998E-2</v>
      </c>
      <c r="U28" s="214">
        <v>8.2290322580999997E-2</v>
      </c>
      <c r="V28" s="214">
        <v>8.2290322580999997E-2</v>
      </c>
      <c r="W28" s="214">
        <v>8.2299999999999998E-2</v>
      </c>
      <c r="X28" s="214">
        <v>8.2290322580999997E-2</v>
      </c>
      <c r="Y28" s="214">
        <v>8.2299999999999998E-2</v>
      </c>
      <c r="Z28" s="214">
        <v>8.2290322580999997E-2</v>
      </c>
      <c r="AA28" s="214">
        <v>9.6645161290000003E-2</v>
      </c>
      <c r="AB28" s="214">
        <v>9.6642857142999999E-2</v>
      </c>
      <c r="AC28" s="214">
        <v>9.6645161290000003E-2</v>
      </c>
      <c r="AD28" s="214">
        <v>9.6633333333000004E-2</v>
      </c>
      <c r="AE28" s="214">
        <v>9.6645161290000003E-2</v>
      </c>
      <c r="AF28" s="214">
        <v>9.6633333333000004E-2</v>
      </c>
      <c r="AG28" s="214">
        <v>9.6645161290000003E-2</v>
      </c>
      <c r="AH28" s="214">
        <v>9.6645161290000003E-2</v>
      </c>
      <c r="AI28" s="214">
        <v>9.6633333333000004E-2</v>
      </c>
      <c r="AJ28" s="214">
        <v>9.6645161290000003E-2</v>
      </c>
      <c r="AK28" s="214">
        <v>9.6633333333000004E-2</v>
      </c>
      <c r="AL28" s="214">
        <v>9.6645161290000003E-2</v>
      </c>
      <c r="AM28" s="214">
        <v>9.2096774194000003E-2</v>
      </c>
      <c r="AN28" s="214">
        <v>9.2107142857000002E-2</v>
      </c>
      <c r="AO28" s="214">
        <v>9.2096774194000003E-2</v>
      </c>
      <c r="AP28" s="214">
        <v>9.2100000000000001E-2</v>
      </c>
      <c r="AQ28" s="214">
        <v>9.2096774194000003E-2</v>
      </c>
      <c r="AR28" s="214">
        <v>9.2100000000000001E-2</v>
      </c>
      <c r="AS28" s="214">
        <v>9.6645161290000003E-2</v>
      </c>
      <c r="AT28" s="214">
        <v>9.6645161290000003E-2</v>
      </c>
      <c r="AU28" s="214">
        <v>9.6633333333000004E-2</v>
      </c>
      <c r="AV28" s="214">
        <v>9.6645161290000003E-2</v>
      </c>
      <c r="AW28" s="214">
        <v>9.6633333333000004E-2</v>
      </c>
      <c r="AX28" s="214">
        <v>9.6645161290000003E-2</v>
      </c>
      <c r="AY28" s="214">
        <v>0.10738709677</v>
      </c>
      <c r="AZ28" s="214">
        <v>0.10368965517000001</v>
      </c>
      <c r="BA28" s="214">
        <v>0.10738709677</v>
      </c>
      <c r="BB28" s="214">
        <v>0.1073871</v>
      </c>
      <c r="BC28" s="214">
        <v>0.1073871</v>
      </c>
      <c r="BD28" s="355">
        <v>0.1073871</v>
      </c>
      <c r="BE28" s="355">
        <v>0.1073871</v>
      </c>
      <c r="BF28" s="355">
        <v>0.1073871</v>
      </c>
      <c r="BG28" s="355">
        <v>0.1073871</v>
      </c>
      <c r="BH28" s="355">
        <v>0.1073871</v>
      </c>
      <c r="BI28" s="355">
        <v>0.1073871</v>
      </c>
      <c r="BJ28" s="355">
        <v>0.1073871</v>
      </c>
      <c r="BK28" s="355">
        <v>0.1103871</v>
      </c>
      <c r="BL28" s="355">
        <v>0.1103871</v>
      </c>
      <c r="BM28" s="355">
        <v>0.1103871</v>
      </c>
      <c r="BN28" s="355">
        <v>0.1103871</v>
      </c>
      <c r="BO28" s="355">
        <v>0.1103871</v>
      </c>
      <c r="BP28" s="355">
        <v>0.1103871</v>
      </c>
      <c r="BQ28" s="355">
        <v>0.1103871</v>
      </c>
      <c r="BR28" s="355">
        <v>0.1103871</v>
      </c>
      <c r="BS28" s="355">
        <v>0.1103871</v>
      </c>
      <c r="BT28" s="355">
        <v>0.1103871</v>
      </c>
      <c r="BU28" s="355">
        <v>0.1103871</v>
      </c>
      <c r="BV28" s="355">
        <v>0.1103871</v>
      </c>
    </row>
    <row r="29" spans="1:74" ht="11.1" customHeight="1" x14ac:dyDescent="0.2">
      <c r="A29" s="77" t="s">
        <v>703</v>
      </c>
      <c r="B29" s="186" t="s">
        <v>1008</v>
      </c>
      <c r="C29" s="214">
        <v>88.908921449999994</v>
      </c>
      <c r="D29" s="214">
        <v>86.229378237000006</v>
      </c>
      <c r="E29" s="214">
        <v>68.637374254999997</v>
      </c>
      <c r="F29" s="214">
        <v>65.102229496999996</v>
      </c>
      <c r="G29" s="214">
        <v>60.446216063000001</v>
      </c>
      <c r="H29" s="214">
        <v>62.278464769999999</v>
      </c>
      <c r="I29" s="214">
        <v>66.766768382999999</v>
      </c>
      <c r="J29" s="214">
        <v>64.800401093000005</v>
      </c>
      <c r="K29" s="214">
        <v>60.240214936999998</v>
      </c>
      <c r="L29" s="214">
        <v>61.325248811000002</v>
      </c>
      <c r="M29" s="214">
        <v>72.261308096999997</v>
      </c>
      <c r="N29" s="214">
        <v>80.771134609000001</v>
      </c>
      <c r="O29" s="214">
        <v>92.863979318000005</v>
      </c>
      <c r="P29" s="214">
        <v>91.684014000999994</v>
      </c>
      <c r="Q29" s="214">
        <v>81.326006288000002</v>
      </c>
      <c r="R29" s="214">
        <v>65.581877500000004</v>
      </c>
      <c r="S29" s="214">
        <v>56.531125553000003</v>
      </c>
      <c r="T29" s="214">
        <v>58.097170329999997</v>
      </c>
      <c r="U29" s="214">
        <v>62.139555383000001</v>
      </c>
      <c r="V29" s="214">
        <v>62.173466714</v>
      </c>
      <c r="W29" s="214">
        <v>58.899002629999998</v>
      </c>
      <c r="X29" s="214">
        <v>60.218040455000001</v>
      </c>
      <c r="Y29" s="214">
        <v>77.230241996999993</v>
      </c>
      <c r="Z29" s="214">
        <v>94.220097129999999</v>
      </c>
      <c r="AA29" s="214">
        <v>103.84483830000001</v>
      </c>
      <c r="AB29" s="214">
        <v>98.276284138999998</v>
      </c>
      <c r="AC29" s="214">
        <v>82.828596837999996</v>
      </c>
      <c r="AD29" s="214">
        <v>65.577799166999995</v>
      </c>
      <c r="AE29" s="214">
        <v>58.601556737999999</v>
      </c>
      <c r="AF29" s="214">
        <v>58.383746963</v>
      </c>
      <c r="AG29" s="214">
        <v>60.862738125</v>
      </c>
      <c r="AH29" s="214">
        <v>62.555793520999998</v>
      </c>
      <c r="AI29" s="214">
        <v>60.528592897000003</v>
      </c>
      <c r="AJ29" s="214">
        <v>61.929378036999999</v>
      </c>
      <c r="AK29" s="214">
        <v>78.936397903</v>
      </c>
      <c r="AL29" s="214">
        <v>86.808550453999999</v>
      </c>
      <c r="AM29" s="214">
        <v>100.96911437999999</v>
      </c>
      <c r="AN29" s="214">
        <v>105.4171779</v>
      </c>
      <c r="AO29" s="214">
        <v>84.412506289999996</v>
      </c>
      <c r="AP29" s="214">
        <v>67.872387962999994</v>
      </c>
      <c r="AQ29" s="214">
        <v>60.523017291000002</v>
      </c>
      <c r="AR29" s="214">
        <v>63.985867636999998</v>
      </c>
      <c r="AS29" s="214">
        <v>67.398929354000003</v>
      </c>
      <c r="AT29" s="214">
        <v>66.883021869999993</v>
      </c>
      <c r="AU29" s="214">
        <v>63.966123463000002</v>
      </c>
      <c r="AV29" s="214">
        <v>64.610986092000005</v>
      </c>
      <c r="AW29" s="214">
        <v>75.247121203000006</v>
      </c>
      <c r="AX29" s="214">
        <v>83.793131446999993</v>
      </c>
      <c r="AY29" s="214">
        <v>100.91787970999999</v>
      </c>
      <c r="AZ29" s="214">
        <v>93.039100172000005</v>
      </c>
      <c r="BA29" s="214">
        <v>76.614648161000005</v>
      </c>
      <c r="BB29" s="214">
        <v>70.622943100000001</v>
      </c>
      <c r="BC29" s="214">
        <v>65.237166099999996</v>
      </c>
      <c r="BD29" s="355">
        <v>67.534459999999996</v>
      </c>
      <c r="BE29" s="355">
        <v>70.827449999999999</v>
      </c>
      <c r="BF29" s="355">
        <v>70.181139999999999</v>
      </c>
      <c r="BG29" s="355">
        <v>65.919579999999996</v>
      </c>
      <c r="BH29" s="355">
        <v>65.751800000000003</v>
      </c>
      <c r="BI29" s="355">
        <v>79.24127</v>
      </c>
      <c r="BJ29" s="355">
        <v>93.997820000000004</v>
      </c>
      <c r="BK29" s="355">
        <v>102.1425</v>
      </c>
      <c r="BL29" s="355">
        <v>97.900390000000002</v>
      </c>
      <c r="BM29" s="355">
        <v>84.1755</v>
      </c>
      <c r="BN29" s="355">
        <v>71.112300000000005</v>
      </c>
      <c r="BO29" s="355">
        <v>65.444640000000007</v>
      </c>
      <c r="BP29" s="355">
        <v>66.976339999999993</v>
      </c>
      <c r="BQ29" s="355">
        <v>70.736959999999996</v>
      </c>
      <c r="BR29" s="355">
        <v>70.54589</v>
      </c>
      <c r="BS29" s="355">
        <v>65.664510000000007</v>
      </c>
      <c r="BT29" s="355">
        <v>66.208609999999993</v>
      </c>
      <c r="BU29" s="355">
        <v>79.505529999999993</v>
      </c>
      <c r="BV29" s="355">
        <v>94.294439999999994</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696</v>
      </c>
      <c r="B32" s="185" t="s">
        <v>588</v>
      </c>
      <c r="C32" s="259">
        <v>2910.0059999999999</v>
      </c>
      <c r="D32" s="259">
        <v>2448.81</v>
      </c>
      <c r="E32" s="259">
        <v>2473.1289999999999</v>
      </c>
      <c r="F32" s="259">
        <v>2611.2260000000001</v>
      </c>
      <c r="G32" s="259">
        <v>2887.06</v>
      </c>
      <c r="H32" s="259">
        <v>3115.4459999999999</v>
      </c>
      <c r="I32" s="259">
        <v>3245.201</v>
      </c>
      <c r="J32" s="259">
        <v>3406.134</v>
      </c>
      <c r="K32" s="259">
        <v>3693.0529999999999</v>
      </c>
      <c r="L32" s="259">
        <v>3929.25</v>
      </c>
      <c r="M32" s="259">
        <v>3799.2150000000001</v>
      </c>
      <c r="N32" s="259">
        <v>3412.91</v>
      </c>
      <c r="O32" s="259">
        <v>2699.2260000000001</v>
      </c>
      <c r="P32" s="259">
        <v>2099.3539999999998</v>
      </c>
      <c r="Q32" s="259">
        <v>1719.8440000000001</v>
      </c>
      <c r="R32" s="259">
        <v>1855.1869999999999</v>
      </c>
      <c r="S32" s="259">
        <v>2269.5630000000001</v>
      </c>
      <c r="T32" s="259">
        <v>2642.6480000000001</v>
      </c>
      <c r="U32" s="259">
        <v>2936.86</v>
      </c>
      <c r="V32" s="259">
        <v>3212.0059999999999</v>
      </c>
      <c r="W32" s="259">
        <v>3564.5039999999999</v>
      </c>
      <c r="X32" s="259">
        <v>3816.9949999999999</v>
      </c>
      <c r="Y32" s="259">
        <v>3605.3359999999998</v>
      </c>
      <c r="Z32" s="259">
        <v>2889.8919999999998</v>
      </c>
      <c r="AA32" s="259">
        <v>1924.922</v>
      </c>
      <c r="AB32" s="259">
        <v>1199.9870000000001</v>
      </c>
      <c r="AC32" s="259">
        <v>857.31</v>
      </c>
      <c r="AD32" s="259">
        <v>1066.3800000000001</v>
      </c>
      <c r="AE32" s="259">
        <v>1547.944</v>
      </c>
      <c r="AF32" s="259">
        <v>2005.4749999999999</v>
      </c>
      <c r="AG32" s="259">
        <v>2399.9740000000002</v>
      </c>
      <c r="AH32" s="259">
        <v>2768.3980000000001</v>
      </c>
      <c r="AI32" s="259">
        <v>3187.0160000000001</v>
      </c>
      <c r="AJ32" s="259">
        <v>3587.27</v>
      </c>
      <c r="AK32" s="259">
        <v>3426.8679999999999</v>
      </c>
      <c r="AL32" s="259">
        <v>3141.2220000000002</v>
      </c>
      <c r="AM32" s="259">
        <v>2416.67</v>
      </c>
      <c r="AN32" s="259">
        <v>1676.569</v>
      </c>
      <c r="AO32" s="259">
        <v>1482.6980000000001</v>
      </c>
      <c r="AP32" s="259">
        <v>1804.673</v>
      </c>
      <c r="AQ32" s="259">
        <v>2298.989</v>
      </c>
      <c r="AR32" s="259">
        <v>2658.4769999999999</v>
      </c>
      <c r="AS32" s="259">
        <v>2935.0889999999999</v>
      </c>
      <c r="AT32" s="259">
        <v>3252.232</v>
      </c>
      <c r="AU32" s="259">
        <v>3624.5639999999999</v>
      </c>
      <c r="AV32" s="259">
        <v>3953.069</v>
      </c>
      <c r="AW32" s="259">
        <v>3937.654</v>
      </c>
      <c r="AX32" s="259">
        <v>3677.1990000000001</v>
      </c>
      <c r="AY32" s="259">
        <v>2948.1410000000001</v>
      </c>
      <c r="AZ32" s="259">
        <v>2544.4450000000002</v>
      </c>
      <c r="BA32" s="259">
        <v>2492.3510000000001</v>
      </c>
      <c r="BB32" s="259">
        <v>2633.0250580000002</v>
      </c>
      <c r="BC32" s="259">
        <v>2980.2251289999999</v>
      </c>
      <c r="BD32" s="374">
        <v>3262.6880000000001</v>
      </c>
      <c r="BE32" s="374">
        <v>3437.1410000000001</v>
      </c>
      <c r="BF32" s="374">
        <v>3640.6190000000001</v>
      </c>
      <c r="BG32" s="374">
        <v>3923.5210000000002</v>
      </c>
      <c r="BH32" s="374">
        <v>4161.3209999999999</v>
      </c>
      <c r="BI32" s="374">
        <v>4032.6410000000001</v>
      </c>
      <c r="BJ32" s="374">
        <v>3511.01</v>
      </c>
      <c r="BK32" s="374">
        <v>2756.779</v>
      </c>
      <c r="BL32" s="374">
        <v>2154.578</v>
      </c>
      <c r="BM32" s="374">
        <v>1911.9949999999999</v>
      </c>
      <c r="BN32" s="374">
        <v>2071.7280000000001</v>
      </c>
      <c r="BO32" s="374">
        <v>2418.8359999999998</v>
      </c>
      <c r="BP32" s="374">
        <v>2733.5169999999998</v>
      </c>
      <c r="BQ32" s="374">
        <v>2971.1239999999998</v>
      </c>
      <c r="BR32" s="374">
        <v>3187.1089999999999</v>
      </c>
      <c r="BS32" s="374">
        <v>3531.2069999999999</v>
      </c>
      <c r="BT32" s="374">
        <v>3840.9180000000001</v>
      </c>
      <c r="BU32" s="374">
        <v>3748.7730000000001</v>
      </c>
      <c r="BV32" s="374">
        <v>3240.9749999999999</v>
      </c>
    </row>
    <row r="33" spans="1:74" ht="11.1" customHeight="1" x14ac:dyDescent="0.2">
      <c r="A33" s="637" t="s">
        <v>1277</v>
      </c>
      <c r="B33" s="638" t="s">
        <v>1282</v>
      </c>
      <c r="C33" s="259">
        <v>664.99431444000004</v>
      </c>
      <c r="D33" s="259">
        <v>521.49300000000005</v>
      </c>
      <c r="E33" s="259">
        <v>511.00738013</v>
      </c>
      <c r="F33" s="259">
        <v>565.29443297</v>
      </c>
      <c r="G33" s="259">
        <v>664.47969047000004</v>
      </c>
      <c r="H33" s="259">
        <v>737.08376340999996</v>
      </c>
      <c r="I33" s="259">
        <v>779.25751975000003</v>
      </c>
      <c r="J33" s="259">
        <v>840.66</v>
      </c>
      <c r="K33" s="259">
        <v>908.92624611999997</v>
      </c>
      <c r="L33" s="259">
        <v>955.66224322000005</v>
      </c>
      <c r="M33" s="259">
        <v>891.42876536999995</v>
      </c>
      <c r="N33" s="259">
        <v>793.92546525</v>
      </c>
      <c r="O33" s="259">
        <v>605.22299999999996</v>
      </c>
      <c r="P33" s="259">
        <v>419.83699999999999</v>
      </c>
      <c r="Q33" s="259">
        <v>303.74053409999999</v>
      </c>
      <c r="R33" s="259">
        <v>362.49580307999997</v>
      </c>
      <c r="S33" s="259">
        <v>488.36956672000002</v>
      </c>
      <c r="T33" s="259">
        <v>606.05176925000001</v>
      </c>
      <c r="U33" s="259">
        <v>678.19823227999996</v>
      </c>
      <c r="V33" s="259">
        <v>759.99623799000005</v>
      </c>
      <c r="W33" s="259">
        <v>854.23775896999996</v>
      </c>
      <c r="X33" s="259">
        <v>910.00676020000003</v>
      </c>
      <c r="Y33" s="259">
        <v>851.24952498000005</v>
      </c>
      <c r="Z33" s="259">
        <v>688.71576003999996</v>
      </c>
      <c r="AA33" s="259">
        <v>451.33499999999998</v>
      </c>
      <c r="AB33" s="259">
        <v>271.80076972000001</v>
      </c>
      <c r="AC33" s="259">
        <v>167.715</v>
      </c>
      <c r="AD33" s="259">
        <v>213.47520410000001</v>
      </c>
      <c r="AE33" s="259">
        <v>349.73899999999998</v>
      </c>
      <c r="AF33" s="259">
        <v>474.62400000000002</v>
      </c>
      <c r="AG33" s="259">
        <v>580.93700000000001</v>
      </c>
      <c r="AH33" s="259">
        <v>689.32799999999997</v>
      </c>
      <c r="AI33" s="259">
        <v>805.73274528000002</v>
      </c>
      <c r="AJ33" s="259">
        <v>892.32799999999997</v>
      </c>
      <c r="AK33" s="259">
        <v>831.39751132000004</v>
      </c>
      <c r="AL33" s="259">
        <v>742.48599999999999</v>
      </c>
      <c r="AM33" s="259">
        <v>535.93200000000002</v>
      </c>
      <c r="AN33" s="259">
        <v>341.80079309000001</v>
      </c>
      <c r="AO33" s="259">
        <v>242.43383376</v>
      </c>
      <c r="AP33" s="259">
        <v>312.01682476000002</v>
      </c>
      <c r="AQ33" s="259">
        <v>455.15279991</v>
      </c>
      <c r="AR33" s="259">
        <v>576.26700000000005</v>
      </c>
      <c r="AS33" s="259">
        <v>660.77077297000005</v>
      </c>
      <c r="AT33" s="259">
        <v>765.69876277000003</v>
      </c>
      <c r="AU33" s="259">
        <v>859.39876128000003</v>
      </c>
      <c r="AV33" s="259">
        <v>918.59299999999996</v>
      </c>
      <c r="AW33" s="259">
        <v>913.84876646999999</v>
      </c>
      <c r="AX33" s="259">
        <v>856.26153119000003</v>
      </c>
      <c r="AY33" s="259">
        <v>629.87678457000004</v>
      </c>
      <c r="AZ33" s="259">
        <v>483.25180820999998</v>
      </c>
      <c r="BA33" s="259">
        <v>436.35182313000001</v>
      </c>
      <c r="BB33" s="259">
        <v>451.66463291000002</v>
      </c>
      <c r="BC33" s="259">
        <v>552.73304261999999</v>
      </c>
      <c r="BD33" s="374">
        <v>644.99220000000003</v>
      </c>
      <c r="BE33" s="374">
        <v>687.67600000000004</v>
      </c>
      <c r="BF33" s="374">
        <v>770.18759999999997</v>
      </c>
      <c r="BG33" s="374">
        <v>859.93690000000004</v>
      </c>
      <c r="BH33" s="374">
        <v>898.7</v>
      </c>
      <c r="BI33" s="374">
        <v>840.5444</v>
      </c>
      <c r="BJ33" s="374">
        <v>700.21619999999996</v>
      </c>
      <c r="BK33" s="374">
        <v>501.5172</v>
      </c>
      <c r="BL33" s="374">
        <v>324.3331</v>
      </c>
      <c r="BM33" s="374">
        <v>233.82419999999999</v>
      </c>
      <c r="BN33" s="374">
        <v>290.91109999999998</v>
      </c>
      <c r="BO33" s="374">
        <v>397.93810000000002</v>
      </c>
      <c r="BP33" s="374">
        <v>499.50360000000001</v>
      </c>
      <c r="BQ33" s="374">
        <v>582.32629999999995</v>
      </c>
      <c r="BR33" s="374">
        <v>675.08799999999997</v>
      </c>
      <c r="BS33" s="374">
        <v>767.31830000000002</v>
      </c>
      <c r="BT33" s="374">
        <v>812.13959999999997</v>
      </c>
      <c r="BU33" s="374">
        <v>758.84670000000006</v>
      </c>
      <c r="BV33" s="374">
        <v>632.98869999999999</v>
      </c>
    </row>
    <row r="34" spans="1:74" ht="11.1" customHeight="1" x14ac:dyDescent="0.2">
      <c r="A34" s="637" t="s">
        <v>1278</v>
      </c>
      <c r="B34" s="638" t="s">
        <v>1283</v>
      </c>
      <c r="C34" s="259">
        <v>756.41022020000003</v>
      </c>
      <c r="D34" s="259">
        <v>596.16499999999996</v>
      </c>
      <c r="E34" s="259">
        <v>564.08531574000006</v>
      </c>
      <c r="F34" s="259">
        <v>604.494463</v>
      </c>
      <c r="G34" s="259">
        <v>689.19471615999998</v>
      </c>
      <c r="H34" s="259">
        <v>762.79975516000002</v>
      </c>
      <c r="I34" s="259">
        <v>831.96248727</v>
      </c>
      <c r="J34" s="259">
        <v>936.726</v>
      </c>
      <c r="K34" s="259">
        <v>1047.3902836</v>
      </c>
      <c r="L34" s="259">
        <v>1121.5802854000001</v>
      </c>
      <c r="M34" s="259">
        <v>1066.4277193</v>
      </c>
      <c r="N34" s="259">
        <v>928.04254384000001</v>
      </c>
      <c r="O34" s="259">
        <v>692.74800000000005</v>
      </c>
      <c r="P34" s="259">
        <v>493.86900000000003</v>
      </c>
      <c r="Q34" s="259">
        <v>352.45361974999997</v>
      </c>
      <c r="R34" s="259">
        <v>369.03079953000002</v>
      </c>
      <c r="S34" s="259">
        <v>474.81357874999998</v>
      </c>
      <c r="T34" s="259">
        <v>596.14077302999999</v>
      </c>
      <c r="U34" s="259">
        <v>708.79924275999997</v>
      </c>
      <c r="V34" s="259">
        <v>836.31726189000005</v>
      </c>
      <c r="W34" s="259">
        <v>969.57572642000002</v>
      </c>
      <c r="X34" s="259">
        <v>1055.6617217999999</v>
      </c>
      <c r="Y34" s="259">
        <v>984.79145046999997</v>
      </c>
      <c r="Z34" s="259">
        <v>746.44173992000003</v>
      </c>
      <c r="AA34" s="259">
        <v>449.673</v>
      </c>
      <c r="AB34" s="259">
        <v>237.99879836</v>
      </c>
      <c r="AC34" s="259">
        <v>142.51300000000001</v>
      </c>
      <c r="AD34" s="259">
        <v>179.33817146000001</v>
      </c>
      <c r="AE34" s="259">
        <v>317.90100000000001</v>
      </c>
      <c r="AF34" s="259">
        <v>471.76499999999999</v>
      </c>
      <c r="AG34" s="259">
        <v>625.76400000000001</v>
      </c>
      <c r="AH34" s="259">
        <v>788.93</v>
      </c>
      <c r="AI34" s="259">
        <v>935.82170414999996</v>
      </c>
      <c r="AJ34" s="259">
        <v>1047.6089999999999</v>
      </c>
      <c r="AK34" s="259">
        <v>972.80242820000001</v>
      </c>
      <c r="AL34" s="259">
        <v>854.54499999999996</v>
      </c>
      <c r="AM34" s="259">
        <v>617.71600000000001</v>
      </c>
      <c r="AN34" s="259">
        <v>345.09079109999999</v>
      </c>
      <c r="AO34" s="259">
        <v>251.93782723999999</v>
      </c>
      <c r="AP34" s="259">
        <v>309.0918264</v>
      </c>
      <c r="AQ34" s="259">
        <v>438.18180737</v>
      </c>
      <c r="AR34" s="259">
        <v>564.995</v>
      </c>
      <c r="AS34" s="259">
        <v>683.75676508000004</v>
      </c>
      <c r="AT34" s="259">
        <v>831.14374249000002</v>
      </c>
      <c r="AU34" s="259">
        <v>972.12672997000004</v>
      </c>
      <c r="AV34" s="259">
        <v>1094.3910000000001</v>
      </c>
      <c r="AW34" s="259">
        <v>1090.7257213</v>
      </c>
      <c r="AX34" s="259">
        <v>987.41345937999995</v>
      </c>
      <c r="AY34" s="259">
        <v>763.53873885999997</v>
      </c>
      <c r="AZ34" s="259">
        <v>606.99675909999996</v>
      </c>
      <c r="BA34" s="259">
        <v>542.31978017999995</v>
      </c>
      <c r="BB34" s="259">
        <v>562.88280379000003</v>
      </c>
      <c r="BC34" s="259">
        <v>670.07903250000004</v>
      </c>
      <c r="BD34" s="374">
        <v>776.47500000000002</v>
      </c>
      <c r="BE34" s="374">
        <v>870.80200000000002</v>
      </c>
      <c r="BF34" s="374">
        <v>971.79499999999996</v>
      </c>
      <c r="BG34" s="374">
        <v>1086.317</v>
      </c>
      <c r="BH34" s="374">
        <v>1160.4639999999999</v>
      </c>
      <c r="BI34" s="374">
        <v>1099.9349999999999</v>
      </c>
      <c r="BJ34" s="374">
        <v>910.39200000000005</v>
      </c>
      <c r="BK34" s="374">
        <v>666.99739999999997</v>
      </c>
      <c r="BL34" s="374">
        <v>479.60309999999998</v>
      </c>
      <c r="BM34" s="374">
        <v>388.45830000000001</v>
      </c>
      <c r="BN34" s="374">
        <v>421.48770000000002</v>
      </c>
      <c r="BO34" s="374">
        <v>519.28459999999995</v>
      </c>
      <c r="BP34" s="374">
        <v>631.30820000000006</v>
      </c>
      <c r="BQ34" s="374">
        <v>734.47310000000004</v>
      </c>
      <c r="BR34" s="374">
        <v>851.11919999999998</v>
      </c>
      <c r="BS34" s="374">
        <v>981.9502</v>
      </c>
      <c r="BT34" s="374">
        <v>1081.479</v>
      </c>
      <c r="BU34" s="374">
        <v>1030.7919999999999</v>
      </c>
      <c r="BV34" s="374">
        <v>839.40319999999997</v>
      </c>
    </row>
    <row r="35" spans="1:74" ht="11.1" customHeight="1" x14ac:dyDescent="0.2">
      <c r="A35" s="637" t="s">
        <v>1279</v>
      </c>
      <c r="B35" s="638" t="s">
        <v>1284</v>
      </c>
      <c r="C35" s="259">
        <v>1052.2509152</v>
      </c>
      <c r="D35" s="259">
        <v>933.11099999999999</v>
      </c>
      <c r="E35" s="259">
        <v>1000.4407864</v>
      </c>
      <c r="F35" s="259">
        <v>1014.5507771</v>
      </c>
      <c r="G35" s="259">
        <v>1055.5220968000001</v>
      </c>
      <c r="H35" s="259">
        <v>1087.9886508</v>
      </c>
      <c r="I35" s="259">
        <v>1082.0493331</v>
      </c>
      <c r="J35" s="259">
        <v>1081.4190000000001</v>
      </c>
      <c r="K35" s="259">
        <v>1158.3263136999999</v>
      </c>
      <c r="L35" s="259">
        <v>1235.5143144000001</v>
      </c>
      <c r="M35" s="259">
        <v>1226.2016771999999</v>
      </c>
      <c r="N35" s="259">
        <v>1135.2226653</v>
      </c>
      <c r="O35" s="259">
        <v>950.36300000000006</v>
      </c>
      <c r="P35" s="259">
        <v>777.56700000000001</v>
      </c>
      <c r="Q35" s="259">
        <v>664.55916855999999</v>
      </c>
      <c r="R35" s="259">
        <v>713.51261239999997</v>
      </c>
      <c r="S35" s="259">
        <v>847.48524811000004</v>
      </c>
      <c r="T35" s="259">
        <v>938.33864273999995</v>
      </c>
      <c r="U35" s="259">
        <v>1010.0903459</v>
      </c>
      <c r="V35" s="259">
        <v>1048.7623283999999</v>
      </c>
      <c r="W35" s="259">
        <v>1141.216678</v>
      </c>
      <c r="X35" s="259">
        <v>1228.4906762999999</v>
      </c>
      <c r="Y35" s="259">
        <v>1170.7723467000001</v>
      </c>
      <c r="Z35" s="259">
        <v>990.74365479999994</v>
      </c>
      <c r="AA35" s="259">
        <v>668.54</v>
      </c>
      <c r="AB35" s="259">
        <v>452.77761638999999</v>
      </c>
      <c r="AC35" s="259">
        <v>337.59199999999998</v>
      </c>
      <c r="AD35" s="259">
        <v>426.79340804999998</v>
      </c>
      <c r="AE35" s="259">
        <v>560.42899999999997</v>
      </c>
      <c r="AF35" s="259">
        <v>666.01499999999999</v>
      </c>
      <c r="AG35" s="259">
        <v>755.57899999999995</v>
      </c>
      <c r="AH35" s="259">
        <v>806.41800000000001</v>
      </c>
      <c r="AI35" s="259">
        <v>929.01170631000002</v>
      </c>
      <c r="AJ35" s="259">
        <v>1090.604</v>
      </c>
      <c r="AK35" s="259">
        <v>1084.4123626000001</v>
      </c>
      <c r="AL35" s="259">
        <v>1044.8330000000001</v>
      </c>
      <c r="AM35" s="259">
        <v>831.26800000000003</v>
      </c>
      <c r="AN35" s="259">
        <v>576.01865131</v>
      </c>
      <c r="AO35" s="259">
        <v>574.91760576000001</v>
      </c>
      <c r="AP35" s="259">
        <v>749.66757895000001</v>
      </c>
      <c r="AQ35" s="259">
        <v>920.72659523000004</v>
      </c>
      <c r="AR35" s="259">
        <v>1002.252</v>
      </c>
      <c r="AS35" s="259">
        <v>1050.0036392</v>
      </c>
      <c r="AT35" s="259">
        <v>1095.8116605</v>
      </c>
      <c r="AU35" s="259">
        <v>1206.3286648999999</v>
      </c>
      <c r="AV35" s="259">
        <v>1321.297</v>
      </c>
      <c r="AW35" s="259">
        <v>1332.4206595000001</v>
      </c>
      <c r="AX35" s="259">
        <v>1303.7362862</v>
      </c>
      <c r="AY35" s="259">
        <v>1097.8696245000001</v>
      </c>
      <c r="AZ35" s="259">
        <v>1022.965594</v>
      </c>
      <c r="BA35" s="259">
        <v>1077.8435631</v>
      </c>
      <c r="BB35" s="259">
        <v>1155.4803861</v>
      </c>
      <c r="BC35" s="259">
        <v>1243.4368652000001</v>
      </c>
      <c r="BD35" s="374">
        <v>1283.7829999999999</v>
      </c>
      <c r="BE35" s="374">
        <v>1290.809</v>
      </c>
      <c r="BF35" s="374">
        <v>1288.462</v>
      </c>
      <c r="BG35" s="374">
        <v>1328.2650000000001</v>
      </c>
      <c r="BH35" s="374">
        <v>1422.2470000000001</v>
      </c>
      <c r="BI35" s="374">
        <v>1421.549</v>
      </c>
      <c r="BJ35" s="374">
        <v>1299.056</v>
      </c>
      <c r="BK35" s="374">
        <v>1085.809</v>
      </c>
      <c r="BL35" s="374">
        <v>913.94259999999997</v>
      </c>
      <c r="BM35" s="374">
        <v>863.64570000000003</v>
      </c>
      <c r="BN35" s="374">
        <v>909.24570000000006</v>
      </c>
      <c r="BO35" s="374">
        <v>997.03989999999999</v>
      </c>
      <c r="BP35" s="374">
        <v>1047.047</v>
      </c>
      <c r="BQ35" s="374">
        <v>1060.576</v>
      </c>
      <c r="BR35" s="374">
        <v>1045.432</v>
      </c>
      <c r="BS35" s="374">
        <v>1128.932</v>
      </c>
      <c r="BT35" s="374">
        <v>1259.72</v>
      </c>
      <c r="BU35" s="374">
        <v>1282.615</v>
      </c>
      <c r="BV35" s="374">
        <v>1166.83</v>
      </c>
    </row>
    <row r="36" spans="1:74" ht="11.1" customHeight="1" x14ac:dyDescent="0.2">
      <c r="A36" s="637" t="s">
        <v>1280</v>
      </c>
      <c r="B36" s="746" t="s">
        <v>1285</v>
      </c>
      <c r="C36" s="259">
        <v>158.22583688</v>
      </c>
      <c r="D36" s="259">
        <v>137.94800000000001</v>
      </c>
      <c r="E36" s="259">
        <v>138.18683236999999</v>
      </c>
      <c r="F36" s="259">
        <v>141.01810800999999</v>
      </c>
      <c r="G36" s="259">
        <v>153.18215917000001</v>
      </c>
      <c r="H36" s="259">
        <v>170.61094524000001</v>
      </c>
      <c r="I36" s="259">
        <v>186.13488529</v>
      </c>
      <c r="J36" s="259">
        <v>202.57900000000001</v>
      </c>
      <c r="K36" s="259">
        <v>227.18106151999999</v>
      </c>
      <c r="L36" s="259">
        <v>240.08306110000001</v>
      </c>
      <c r="M36" s="259">
        <v>234.46493828999999</v>
      </c>
      <c r="N36" s="259">
        <v>207.53412162000001</v>
      </c>
      <c r="O36" s="259">
        <v>170.239</v>
      </c>
      <c r="P36" s="259">
        <v>144.70500000000001</v>
      </c>
      <c r="Q36" s="259">
        <v>129.0362269</v>
      </c>
      <c r="R36" s="259">
        <v>124.63893229</v>
      </c>
      <c r="S36" s="259">
        <v>134.48888067999999</v>
      </c>
      <c r="T36" s="259">
        <v>147.90194369</v>
      </c>
      <c r="U36" s="259">
        <v>162.11505552</v>
      </c>
      <c r="V36" s="259">
        <v>182.10305701999999</v>
      </c>
      <c r="W36" s="259">
        <v>201.04794326999999</v>
      </c>
      <c r="X36" s="259">
        <v>214.04494360000001</v>
      </c>
      <c r="Y36" s="259">
        <v>209.59988304000001</v>
      </c>
      <c r="Z36" s="259">
        <v>173.39793958000001</v>
      </c>
      <c r="AA36" s="259">
        <v>137.37799999999999</v>
      </c>
      <c r="AB36" s="259">
        <v>102.50691315</v>
      </c>
      <c r="AC36" s="259">
        <v>83.983000000000004</v>
      </c>
      <c r="AD36" s="259">
        <v>82.058078453999997</v>
      </c>
      <c r="AE36" s="259">
        <v>98.716999999999999</v>
      </c>
      <c r="AF36" s="259">
        <v>121.623</v>
      </c>
      <c r="AG36" s="259">
        <v>140.46100000000001</v>
      </c>
      <c r="AH36" s="259">
        <v>157.71600000000001</v>
      </c>
      <c r="AI36" s="259">
        <v>174.60994479999999</v>
      </c>
      <c r="AJ36" s="259">
        <v>187.375</v>
      </c>
      <c r="AK36" s="259">
        <v>174.78289726</v>
      </c>
      <c r="AL36" s="259">
        <v>151.84100000000001</v>
      </c>
      <c r="AM36" s="259">
        <v>130.96600000000001</v>
      </c>
      <c r="AN36" s="259">
        <v>115.88192985000001</v>
      </c>
      <c r="AO36" s="259">
        <v>113.34092228</v>
      </c>
      <c r="AP36" s="259">
        <v>116.13193477</v>
      </c>
      <c r="AQ36" s="259">
        <v>135.19294056999999</v>
      </c>
      <c r="AR36" s="259">
        <v>154.61099999999999</v>
      </c>
      <c r="AS36" s="259">
        <v>171.81494097000001</v>
      </c>
      <c r="AT36" s="259">
        <v>187.11594203000001</v>
      </c>
      <c r="AU36" s="259">
        <v>203.22594355000001</v>
      </c>
      <c r="AV36" s="259">
        <v>214.69200000000001</v>
      </c>
      <c r="AW36" s="259">
        <v>207.32294701999999</v>
      </c>
      <c r="AX36" s="259">
        <v>185.72889831000001</v>
      </c>
      <c r="AY36" s="259">
        <v>156.36494651999999</v>
      </c>
      <c r="AZ36" s="259">
        <v>143.87494290000001</v>
      </c>
      <c r="BA36" s="259">
        <v>144.80294130999999</v>
      </c>
      <c r="BB36" s="259">
        <v>156.07333650000001</v>
      </c>
      <c r="BC36" s="259">
        <v>180.21193665000001</v>
      </c>
      <c r="BD36" s="374">
        <v>203.19229999999999</v>
      </c>
      <c r="BE36" s="374">
        <v>222.12020000000001</v>
      </c>
      <c r="BF36" s="374">
        <v>239.49469999999999</v>
      </c>
      <c r="BG36" s="374">
        <v>257.69920000000002</v>
      </c>
      <c r="BH36" s="374">
        <v>268.02229999999997</v>
      </c>
      <c r="BI36" s="374">
        <v>261.30549999999999</v>
      </c>
      <c r="BJ36" s="374">
        <v>230.80600000000001</v>
      </c>
      <c r="BK36" s="374">
        <v>194.4136</v>
      </c>
      <c r="BL36" s="374">
        <v>166.29300000000001</v>
      </c>
      <c r="BM36" s="374">
        <v>153.33840000000001</v>
      </c>
      <c r="BN36" s="374">
        <v>152.53919999999999</v>
      </c>
      <c r="BO36" s="374">
        <v>166.28880000000001</v>
      </c>
      <c r="BP36" s="374">
        <v>185.07910000000001</v>
      </c>
      <c r="BQ36" s="374">
        <v>201.87860000000001</v>
      </c>
      <c r="BR36" s="374">
        <v>218.28319999999999</v>
      </c>
      <c r="BS36" s="374">
        <v>236.2098</v>
      </c>
      <c r="BT36" s="374">
        <v>246.85210000000001</v>
      </c>
      <c r="BU36" s="374">
        <v>240.9221</v>
      </c>
      <c r="BV36" s="374">
        <v>210.79159999999999</v>
      </c>
    </row>
    <row r="37" spans="1:74" ht="11.1" customHeight="1" x14ac:dyDescent="0.2">
      <c r="A37" s="637" t="s">
        <v>1281</v>
      </c>
      <c r="B37" s="746" t="s">
        <v>1286</v>
      </c>
      <c r="C37" s="259">
        <v>278.12471326999997</v>
      </c>
      <c r="D37" s="259">
        <v>260.09300000000002</v>
      </c>
      <c r="E37" s="259">
        <v>259.40868533000003</v>
      </c>
      <c r="F37" s="259">
        <v>285.86821895000003</v>
      </c>
      <c r="G37" s="259">
        <v>324.68133738</v>
      </c>
      <c r="H37" s="259">
        <v>356.96288542000002</v>
      </c>
      <c r="I37" s="259">
        <v>365.79677456000002</v>
      </c>
      <c r="J37" s="259">
        <v>344.75</v>
      </c>
      <c r="K37" s="259">
        <v>351.22909511</v>
      </c>
      <c r="L37" s="259">
        <v>376.41009580000002</v>
      </c>
      <c r="M37" s="259">
        <v>380.69189979999999</v>
      </c>
      <c r="N37" s="259">
        <v>348.18520403999997</v>
      </c>
      <c r="O37" s="259">
        <v>271.697</v>
      </c>
      <c r="P37" s="259">
        <v>249.46299999999999</v>
      </c>
      <c r="Q37" s="259">
        <v>256.31145070000002</v>
      </c>
      <c r="R37" s="259">
        <v>271.18085268999999</v>
      </c>
      <c r="S37" s="259">
        <v>309.12872573999999</v>
      </c>
      <c r="T37" s="259">
        <v>338.02787130000002</v>
      </c>
      <c r="U37" s="259">
        <v>360.57012349000001</v>
      </c>
      <c r="V37" s="259">
        <v>366.25811469000001</v>
      </c>
      <c r="W37" s="259">
        <v>377.97089334999998</v>
      </c>
      <c r="X37" s="259">
        <v>386.64189811</v>
      </c>
      <c r="Y37" s="259">
        <v>367.67879483000002</v>
      </c>
      <c r="Z37" s="259">
        <v>270.77390566000003</v>
      </c>
      <c r="AA37" s="259">
        <v>197.953</v>
      </c>
      <c r="AB37" s="259">
        <v>115.23490237</v>
      </c>
      <c r="AC37" s="259">
        <v>104.941</v>
      </c>
      <c r="AD37" s="259">
        <v>144.26813792999999</v>
      </c>
      <c r="AE37" s="259">
        <v>200.453</v>
      </c>
      <c r="AF37" s="259">
        <v>249.196</v>
      </c>
      <c r="AG37" s="259">
        <v>274.72500000000002</v>
      </c>
      <c r="AH37" s="259">
        <v>302.75200000000001</v>
      </c>
      <c r="AI37" s="259">
        <v>318.01989945999998</v>
      </c>
      <c r="AJ37" s="259">
        <v>345.64</v>
      </c>
      <c r="AK37" s="259">
        <v>339.20080062</v>
      </c>
      <c r="AL37" s="259">
        <v>322.52</v>
      </c>
      <c r="AM37" s="259">
        <v>275.97699999999998</v>
      </c>
      <c r="AN37" s="259">
        <v>273.15083464999998</v>
      </c>
      <c r="AO37" s="259">
        <v>275.67681096000001</v>
      </c>
      <c r="AP37" s="259">
        <v>293.55683512000002</v>
      </c>
      <c r="AQ37" s="259">
        <v>325.45585691999997</v>
      </c>
      <c r="AR37" s="259">
        <v>335.995</v>
      </c>
      <c r="AS37" s="259">
        <v>344.21488174000001</v>
      </c>
      <c r="AT37" s="259">
        <v>347.82689223</v>
      </c>
      <c r="AU37" s="259">
        <v>358.94090029</v>
      </c>
      <c r="AV37" s="259">
        <v>379.50099999999998</v>
      </c>
      <c r="AW37" s="259">
        <v>368.87490573999997</v>
      </c>
      <c r="AX37" s="259">
        <v>319.73982494000001</v>
      </c>
      <c r="AY37" s="259">
        <v>276.19590554000001</v>
      </c>
      <c r="AZ37" s="259">
        <v>262.56589579000001</v>
      </c>
      <c r="BA37" s="259">
        <v>265.79189227000001</v>
      </c>
      <c r="BB37" s="259">
        <v>281.86589873000003</v>
      </c>
      <c r="BC37" s="259">
        <v>308.63525198999997</v>
      </c>
      <c r="BD37" s="374">
        <v>329.88830000000002</v>
      </c>
      <c r="BE37" s="374">
        <v>341.20499999999998</v>
      </c>
      <c r="BF37" s="374">
        <v>346.04509999999999</v>
      </c>
      <c r="BG37" s="374">
        <v>366.76</v>
      </c>
      <c r="BH37" s="374">
        <v>387.29300000000001</v>
      </c>
      <c r="BI37" s="374">
        <v>384.84609999999998</v>
      </c>
      <c r="BJ37" s="374">
        <v>346.22120000000001</v>
      </c>
      <c r="BK37" s="374">
        <v>283.74689999999998</v>
      </c>
      <c r="BL37" s="374">
        <v>245.61600000000001</v>
      </c>
      <c r="BM37" s="374">
        <v>247.4872</v>
      </c>
      <c r="BN37" s="374">
        <v>272.48669999999998</v>
      </c>
      <c r="BO37" s="374">
        <v>313.15519999999998</v>
      </c>
      <c r="BP37" s="374">
        <v>346.22250000000003</v>
      </c>
      <c r="BQ37" s="374">
        <v>367.34190000000001</v>
      </c>
      <c r="BR37" s="374">
        <v>372.55119999999999</v>
      </c>
      <c r="BS37" s="374">
        <v>392.25299999999999</v>
      </c>
      <c r="BT37" s="374">
        <v>416.13209999999998</v>
      </c>
      <c r="BU37" s="374">
        <v>411.13600000000002</v>
      </c>
      <c r="BV37" s="374">
        <v>366.64280000000002</v>
      </c>
    </row>
    <row r="38" spans="1:74" ht="11.1" customHeight="1" x14ac:dyDescent="0.2">
      <c r="A38" s="637" t="s">
        <v>1287</v>
      </c>
      <c r="B38" s="745" t="s">
        <v>577</v>
      </c>
      <c r="C38" s="255" t="s">
        <v>1311</v>
      </c>
      <c r="D38" s="255" t="s">
        <v>1311</v>
      </c>
      <c r="E38" s="255" t="s">
        <v>1311</v>
      </c>
      <c r="F38" s="255" t="s">
        <v>1311</v>
      </c>
      <c r="G38" s="255" t="s">
        <v>1311</v>
      </c>
      <c r="H38" s="255" t="s">
        <v>1311</v>
      </c>
      <c r="I38" s="255" t="s">
        <v>1311</v>
      </c>
      <c r="J38" s="255" t="s">
        <v>1311</v>
      </c>
      <c r="K38" s="255" t="s">
        <v>1311</v>
      </c>
      <c r="L38" s="255" t="s">
        <v>1311</v>
      </c>
      <c r="M38" s="255" t="s">
        <v>1311</v>
      </c>
      <c r="N38" s="255" t="s">
        <v>1311</v>
      </c>
      <c r="O38" s="255">
        <v>8.9559999999999995</v>
      </c>
      <c r="P38" s="255">
        <v>13.913</v>
      </c>
      <c r="Q38" s="255">
        <v>13.743</v>
      </c>
      <c r="R38" s="255">
        <v>14.327999999999999</v>
      </c>
      <c r="S38" s="255">
        <v>15.276999999999999</v>
      </c>
      <c r="T38" s="255">
        <v>16.187000000000001</v>
      </c>
      <c r="U38" s="255">
        <v>17.087</v>
      </c>
      <c r="V38" s="255">
        <v>18.568999999999999</v>
      </c>
      <c r="W38" s="255">
        <v>20.454999999999998</v>
      </c>
      <c r="X38" s="255">
        <v>22.149000000000001</v>
      </c>
      <c r="Y38" s="255">
        <v>21.244</v>
      </c>
      <c r="Z38" s="255">
        <v>19.818999999999999</v>
      </c>
      <c r="AA38" s="255">
        <v>20.042999999999999</v>
      </c>
      <c r="AB38" s="255">
        <v>19.667999999999999</v>
      </c>
      <c r="AC38" s="255">
        <v>20.565999999999999</v>
      </c>
      <c r="AD38" s="255">
        <v>20.446999999999999</v>
      </c>
      <c r="AE38" s="255">
        <v>20.704999999999998</v>
      </c>
      <c r="AF38" s="255">
        <v>22.251999999999999</v>
      </c>
      <c r="AG38" s="255">
        <v>22.507999999999999</v>
      </c>
      <c r="AH38" s="255">
        <v>23.254000000000001</v>
      </c>
      <c r="AI38" s="255">
        <v>23.82</v>
      </c>
      <c r="AJ38" s="255">
        <v>23.713999999999999</v>
      </c>
      <c r="AK38" s="255">
        <v>24.271999999999998</v>
      </c>
      <c r="AL38" s="255">
        <v>24.997</v>
      </c>
      <c r="AM38" s="255">
        <v>24.811</v>
      </c>
      <c r="AN38" s="255">
        <v>24.626000000000001</v>
      </c>
      <c r="AO38" s="255">
        <v>24.390999999999998</v>
      </c>
      <c r="AP38" s="255">
        <v>24.207999999999998</v>
      </c>
      <c r="AQ38" s="255">
        <v>24.279</v>
      </c>
      <c r="AR38" s="255">
        <v>24.356999999999999</v>
      </c>
      <c r="AS38" s="255">
        <v>24.527999999999999</v>
      </c>
      <c r="AT38" s="255">
        <v>24.635000000000002</v>
      </c>
      <c r="AU38" s="255">
        <v>24.542999999999999</v>
      </c>
      <c r="AV38" s="255">
        <v>24.594999999999999</v>
      </c>
      <c r="AW38" s="255">
        <v>24.460999999999999</v>
      </c>
      <c r="AX38" s="255">
        <v>24.318999999999999</v>
      </c>
      <c r="AY38" s="255">
        <v>24.295000000000002</v>
      </c>
      <c r="AZ38" s="255">
        <v>24.79</v>
      </c>
      <c r="BA38" s="255">
        <v>25.241</v>
      </c>
      <c r="BB38" s="255">
        <v>25.058</v>
      </c>
      <c r="BC38" s="255">
        <v>25.129000000000001</v>
      </c>
      <c r="BD38" s="342">
        <v>24.356999999999999</v>
      </c>
      <c r="BE38" s="342">
        <v>24.527999999999999</v>
      </c>
      <c r="BF38" s="342">
        <v>24.635000000000002</v>
      </c>
      <c r="BG38" s="342">
        <v>24.542999999999999</v>
      </c>
      <c r="BH38" s="342">
        <v>24.594999999999999</v>
      </c>
      <c r="BI38" s="342">
        <v>24.460999999999999</v>
      </c>
      <c r="BJ38" s="342">
        <v>24.318999999999999</v>
      </c>
      <c r="BK38" s="342">
        <v>24.295000000000002</v>
      </c>
      <c r="BL38" s="342">
        <v>24.79</v>
      </c>
      <c r="BM38" s="342">
        <v>25.241</v>
      </c>
      <c r="BN38" s="342">
        <v>25.058</v>
      </c>
      <c r="BO38" s="342">
        <v>25.129000000000001</v>
      </c>
      <c r="BP38" s="342">
        <v>24.356999999999999</v>
      </c>
      <c r="BQ38" s="342">
        <v>24.527999999999999</v>
      </c>
      <c r="BR38" s="342">
        <v>24.635000000000002</v>
      </c>
      <c r="BS38" s="342">
        <v>24.542999999999999</v>
      </c>
      <c r="BT38" s="342">
        <v>24.594999999999999</v>
      </c>
      <c r="BU38" s="342">
        <v>24.460999999999999</v>
      </c>
      <c r="BV38" s="342">
        <v>24.318999999999999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58" t="s">
        <v>1044</v>
      </c>
      <c r="C40" s="759"/>
      <c r="D40" s="759"/>
      <c r="E40" s="759"/>
      <c r="F40" s="759"/>
      <c r="G40" s="759"/>
      <c r="H40" s="759"/>
      <c r="I40" s="759"/>
      <c r="J40" s="759"/>
      <c r="K40" s="759"/>
      <c r="L40" s="759"/>
      <c r="M40" s="759"/>
      <c r="N40" s="759"/>
      <c r="O40" s="759"/>
      <c r="P40" s="759"/>
      <c r="Q40" s="759"/>
      <c r="AY40" s="527"/>
      <c r="AZ40" s="527"/>
      <c r="BA40" s="527"/>
      <c r="BB40" s="527"/>
      <c r="BC40" s="527"/>
      <c r="BD40" s="527"/>
      <c r="BE40" s="527"/>
      <c r="BF40" s="679"/>
      <c r="BG40" s="527"/>
      <c r="BH40" s="527"/>
      <c r="BI40" s="527"/>
      <c r="BJ40" s="527"/>
    </row>
    <row r="41" spans="1:74" s="449" customFormat="1" ht="12" customHeight="1" x14ac:dyDescent="0.2">
      <c r="A41" s="448"/>
      <c r="B41" s="801" t="s">
        <v>1099</v>
      </c>
      <c r="C41" s="781"/>
      <c r="D41" s="781"/>
      <c r="E41" s="781"/>
      <c r="F41" s="781"/>
      <c r="G41" s="781"/>
      <c r="H41" s="781"/>
      <c r="I41" s="781"/>
      <c r="J41" s="781"/>
      <c r="K41" s="781"/>
      <c r="L41" s="781"/>
      <c r="M41" s="781"/>
      <c r="N41" s="781"/>
      <c r="O41" s="781"/>
      <c r="P41" s="781"/>
      <c r="Q41" s="777"/>
      <c r="AY41" s="528"/>
      <c r="AZ41" s="528"/>
      <c r="BA41" s="528"/>
      <c r="BB41" s="649"/>
      <c r="BC41" s="528"/>
      <c r="BD41" s="528"/>
      <c r="BE41" s="528"/>
      <c r="BF41" s="680"/>
      <c r="BG41" s="528"/>
      <c r="BH41" s="528"/>
      <c r="BI41" s="528"/>
      <c r="BJ41" s="528"/>
    </row>
    <row r="42" spans="1:74" s="449" customFormat="1" ht="12" customHeight="1" x14ac:dyDescent="0.2">
      <c r="A42" s="448"/>
      <c r="B42" s="811" t="s">
        <v>1103</v>
      </c>
      <c r="C42" s="781"/>
      <c r="D42" s="781"/>
      <c r="E42" s="781"/>
      <c r="F42" s="781"/>
      <c r="G42" s="781"/>
      <c r="H42" s="781"/>
      <c r="I42" s="781"/>
      <c r="J42" s="781"/>
      <c r="K42" s="781"/>
      <c r="L42" s="781"/>
      <c r="M42" s="781"/>
      <c r="N42" s="781"/>
      <c r="O42" s="781"/>
      <c r="P42" s="781"/>
      <c r="Q42" s="777"/>
      <c r="Y42" s="747"/>
      <c r="Z42" s="747"/>
      <c r="AA42" s="747"/>
      <c r="AB42" s="747"/>
      <c r="AY42" s="528"/>
      <c r="AZ42" s="528"/>
      <c r="BA42" s="528"/>
      <c r="BB42" s="528"/>
      <c r="BC42" s="528"/>
      <c r="BD42" s="528"/>
      <c r="BE42" s="528"/>
      <c r="BF42" s="680"/>
      <c r="BG42" s="528"/>
      <c r="BH42" s="528"/>
      <c r="BI42" s="528"/>
      <c r="BJ42" s="528"/>
    </row>
    <row r="43" spans="1:74" s="449" customFormat="1" ht="12" customHeight="1" x14ac:dyDescent="0.2">
      <c r="A43" s="448"/>
      <c r="B43" s="811" t="s">
        <v>1104</v>
      </c>
      <c r="C43" s="781"/>
      <c r="D43" s="781"/>
      <c r="E43" s="781"/>
      <c r="F43" s="781"/>
      <c r="G43" s="781"/>
      <c r="H43" s="781"/>
      <c r="I43" s="781"/>
      <c r="J43" s="781"/>
      <c r="K43" s="781"/>
      <c r="L43" s="781"/>
      <c r="M43" s="781"/>
      <c r="N43" s="781"/>
      <c r="O43" s="781"/>
      <c r="P43" s="781"/>
      <c r="Q43" s="777"/>
      <c r="AY43" s="528"/>
      <c r="AZ43" s="528"/>
      <c r="BA43" s="528"/>
      <c r="BB43" s="528"/>
      <c r="BC43" s="528"/>
      <c r="BD43" s="528"/>
      <c r="BE43" s="528"/>
      <c r="BF43" s="680"/>
      <c r="BG43" s="528"/>
      <c r="BH43" s="528"/>
      <c r="BI43" s="528"/>
      <c r="BJ43" s="528"/>
    </row>
    <row r="44" spans="1:74" s="449" customFormat="1" ht="12" customHeight="1" x14ac:dyDescent="0.2">
      <c r="A44" s="448"/>
      <c r="B44" s="809" t="s">
        <v>1288</v>
      </c>
      <c r="C44" s="777"/>
      <c r="D44" s="777"/>
      <c r="E44" s="777"/>
      <c r="F44" s="777"/>
      <c r="G44" s="777"/>
      <c r="H44" s="777"/>
      <c r="I44" s="777"/>
      <c r="J44" s="777"/>
      <c r="K44" s="777"/>
      <c r="L44" s="777"/>
      <c r="M44" s="777"/>
      <c r="N44" s="777"/>
      <c r="O44" s="777"/>
      <c r="P44" s="777"/>
      <c r="Q44" s="777"/>
      <c r="AY44" s="528"/>
      <c r="AZ44" s="528"/>
      <c r="BA44" s="528"/>
      <c r="BB44" s="528"/>
      <c r="BC44" s="528"/>
      <c r="BD44" s="528"/>
      <c r="BE44" s="528"/>
      <c r="BF44" s="680"/>
      <c r="BG44" s="528"/>
      <c r="BH44" s="528"/>
      <c r="BI44" s="528"/>
      <c r="BJ44" s="528"/>
    </row>
    <row r="45" spans="1:74" s="449" customFormat="1" ht="12" customHeight="1" x14ac:dyDescent="0.2">
      <c r="A45" s="448"/>
      <c r="B45" s="780" t="s">
        <v>1071</v>
      </c>
      <c r="C45" s="781"/>
      <c r="D45" s="781"/>
      <c r="E45" s="781"/>
      <c r="F45" s="781"/>
      <c r="G45" s="781"/>
      <c r="H45" s="781"/>
      <c r="I45" s="781"/>
      <c r="J45" s="781"/>
      <c r="K45" s="781"/>
      <c r="L45" s="781"/>
      <c r="M45" s="781"/>
      <c r="N45" s="781"/>
      <c r="O45" s="781"/>
      <c r="P45" s="781"/>
      <c r="Q45" s="777"/>
      <c r="AY45" s="528"/>
      <c r="AZ45" s="528"/>
      <c r="BA45" s="528"/>
      <c r="BB45" s="528"/>
      <c r="BC45" s="528"/>
      <c r="BD45" s="528"/>
      <c r="BE45" s="528"/>
      <c r="BF45" s="680"/>
      <c r="BG45" s="528"/>
      <c r="BH45" s="528"/>
      <c r="BI45" s="528"/>
      <c r="BJ45" s="528"/>
    </row>
    <row r="46" spans="1:74" s="449" customFormat="1" ht="12" customHeight="1" x14ac:dyDescent="0.2">
      <c r="A46" s="448"/>
      <c r="B46" s="810" t="s">
        <v>1108</v>
      </c>
      <c r="C46" s="810"/>
      <c r="D46" s="810"/>
      <c r="E46" s="810"/>
      <c r="F46" s="810"/>
      <c r="G46" s="810"/>
      <c r="H46" s="810"/>
      <c r="I46" s="810"/>
      <c r="J46" s="810"/>
      <c r="K46" s="810"/>
      <c r="L46" s="810"/>
      <c r="M46" s="810"/>
      <c r="N46" s="810"/>
      <c r="O46" s="810"/>
      <c r="P46" s="810"/>
      <c r="Q46" s="777"/>
      <c r="AY46" s="528"/>
      <c r="AZ46" s="528"/>
      <c r="BA46" s="528"/>
      <c r="BB46" s="528"/>
      <c r="BC46" s="528"/>
      <c r="BD46" s="528"/>
      <c r="BE46" s="528"/>
      <c r="BF46" s="680"/>
      <c r="BG46" s="528"/>
      <c r="BH46" s="528"/>
      <c r="BI46" s="528"/>
      <c r="BJ46" s="528"/>
    </row>
    <row r="47" spans="1:74" s="449" customFormat="1" ht="22.35" customHeight="1" x14ac:dyDescent="0.2">
      <c r="A47" s="448"/>
      <c r="B47" s="780" t="s">
        <v>1109</v>
      </c>
      <c r="C47" s="781"/>
      <c r="D47" s="781"/>
      <c r="E47" s="781"/>
      <c r="F47" s="781"/>
      <c r="G47" s="781"/>
      <c r="H47" s="781"/>
      <c r="I47" s="781"/>
      <c r="J47" s="781"/>
      <c r="K47" s="781"/>
      <c r="L47" s="781"/>
      <c r="M47" s="781"/>
      <c r="N47" s="781"/>
      <c r="O47" s="781"/>
      <c r="P47" s="781"/>
      <c r="Q47" s="777"/>
      <c r="AY47" s="528"/>
      <c r="AZ47" s="528"/>
      <c r="BA47" s="528"/>
      <c r="BB47" s="528"/>
      <c r="BC47" s="528"/>
      <c r="BD47" s="528"/>
      <c r="BE47" s="528"/>
      <c r="BF47" s="680"/>
      <c r="BG47" s="528"/>
      <c r="BH47" s="528"/>
      <c r="BI47" s="528"/>
      <c r="BJ47" s="528"/>
    </row>
    <row r="48" spans="1:74" s="449" customFormat="1" ht="12" customHeight="1" x14ac:dyDescent="0.2">
      <c r="A48" s="448"/>
      <c r="B48" s="775" t="s">
        <v>1075</v>
      </c>
      <c r="C48" s="776"/>
      <c r="D48" s="776"/>
      <c r="E48" s="776"/>
      <c r="F48" s="776"/>
      <c r="G48" s="776"/>
      <c r="H48" s="776"/>
      <c r="I48" s="776"/>
      <c r="J48" s="776"/>
      <c r="K48" s="776"/>
      <c r="L48" s="776"/>
      <c r="M48" s="776"/>
      <c r="N48" s="776"/>
      <c r="O48" s="776"/>
      <c r="P48" s="776"/>
      <c r="Q48" s="777"/>
      <c r="AY48" s="528"/>
      <c r="AZ48" s="528"/>
      <c r="BA48" s="528"/>
      <c r="BB48" s="528"/>
      <c r="BC48" s="528"/>
      <c r="BD48" s="528"/>
      <c r="BE48" s="528"/>
      <c r="BF48" s="680"/>
      <c r="BG48" s="528"/>
      <c r="BH48" s="528"/>
      <c r="BI48" s="528"/>
      <c r="BJ48" s="528"/>
    </row>
    <row r="49" spans="1:74" s="450" customFormat="1" ht="12" customHeight="1" x14ac:dyDescent="0.2">
      <c r="A49" s="436"/>
      <c r="B49" s="789" t="s">
        <v>1186</v>
      </c>
      <c r="C49" s="777"/>
      <c r="D49" s="777"/>
      <c r="E49" s="777"/>
      <c r="F49" s="777"/>
      <c r="G49" s="777"/>
      <c r="H49" s="777"/>
      <c r="I49" s="777"/>
      <c r="J49" s="777"/>
      <c r="K49" s="777"/>
      <c r="L49" s="777"/>
      <c r="M49" s="777"/>
      <c r="N49" s="777"/>
      <c r="O49" s="777"/>
      <c r="P49" s="777"/>
      <c r="Q49" s="777"/>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8" activePane="bottomRight" state="frozen"/>
      <selection activeCell="BC15" sqref="BC15"/>
      <selection pane="topRight" activeCell="BC15" sqref="BC15"/>
      <selection pane="bottomLeft" activeCell="BC15" sqref="BC15"/>
      <selection pane="bottomRight" activeCell="BB40" sqref="BB4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8" t="s">
        <v>1023</v>
      </c>
      <c r="B1" s="812" t="s">
        <v>141</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85"/>
    </row>
    <row r="2" spans="1:74" s="72"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959</v>
      </c>
      <c r="B6" s="188" t="s">
        <v>9</v>
      </c>
      <c r="C6" s="214">
        <v>2.7511299999999999</v>
      </c>
      <c r="D6" s="214">
        <v>2.5801500000000002</v>
      </c>
      <c r="E6" s="214">
        <v>2.2371599999999998</v>
      </c>
      <c r="F6" s="214">
        <v>2.0033500000000002</v>
      </c>
      <c r="G6" s="214">
        <v>2.5049600000000001</v>
      </c>
      <c r="H6" s="214">
        <v>2.5286499999999998</v>
      </c>
      <c r="I6" s="214">
        <v>3.0415899999999998</v>
      </c>
      <c r="J6" s="214">
        <v>2.9231400000000001</v>
      </c>
      <c r="K6" s="214">
        <v>2.93344</v>
      </c>
      <c r="L6" s="214">
        <v>3.4165100000000002</v>
      </c>
      <c r="M6" s="214">
        <v>3.6461999999999999</v>
      </c>
      <c r="N6" s="214">
        <v>3.4422600000000001</v>
      </c>
      <c r="O6" s="214">
        <v>3.4288699999999999</v>
      </c>
      <c r="P6" s="214">
        <v>3.4298999999999999</v>
      </c>
      <c r="Q6" s="214">
        <v>3.9243000000000001</v>
      </c>
      <c r="R6" s="214">
        <v>4.2909800000000002</v>
      </c>
      <c r="S6" s="214">
        <v>4.1622300000000001</v>
      </c>
      <c r="T6" s="214">
        <v>3.9407800000000002</v>
      </c>
      <c r="U6" s="214">
        <v>3.73169</v>
      </c>
      <c r="V6" s="214">
        <v>3.5277500000000002</v>
      </c>
      <c r="W6" s="214">
        <v>3.7275700000000001</v>
      </c>
      <c r="X6" s="214">
        <v>3.7873100000000002</v>
      </c>
      <c r="Y6" s="214">
        <v>3.7471399999999999</v>
      </c>
      <c r="Z6" s="214">
        <v>4.3672000000000004</v>
      </c>
      <c r="AA6" s="214">
        <v>4.8543900000000004</v>
      </c>
      <c r="AB6" s="214">
        <v>6.1789699999999996</v>
      </c>
      <c r="AC6" s="214">
        <v>5.05009</v>
      </c>
      <c r="AD6" s="214">
        <v>4.7977400000000001</v>
      </c>
      <c r="AE6" s="214">
        <v>4.7184299999999997</v>
      </c>
      <c r="AF6" s="214">
        <v>4.7256400000000003</v>
      </c>
      <c r="AG6" s="214">
        <v>4.1704699999999999</v>
      </c>
      <c r="AH6" s="214">
        <v>4.0293599999999996</v>
      </c>
      <c r="AI6" s="214">
        <v>4.0417199999999998</v>
      </c>
      <c r="AJ6" s="214">
        <v>3.8944299999999998</v>
      </c>
      <c r="AK6" s="214">
        <v>4.24566</v>
      </c>
      <c r="AL6" s="214">
        <v>3.5864600000000002</v>
      </c>
      <c r="AM6" s="214">
        <v>3.0838199999999998</v>
      </c>
      <c r="AN6" s="214">
        <v>2.95919</v>
      </c>
      <c r="AO6" s="214">
        <v>2.9159299999999999</v>
      </c>
      <c r="AP6" s="214">
        <v>2.6882999999999999</v>
      </c>
      <c r="AQ6" s="214">
        <v>2.9344700000000001</v>
      </c>
      <c r="AR6" s="214">
        <v>2.8675199999999998</v>
      </c>
      <c r="AS6" s="214">
        <v>2.9241700000000002</v>
      </c>
      <c r="AT6" s="214">
        <v>2.8572199999999999</v>
      </c>
      <c r="AU6" s="214">
        <v>2.7397999999999998</v>
      </c>
      <c r="AV6" s="214">
        <v>2.4112300000000002</v>
      </c>
      <c r="AW6" s="214">
        <v>2.1557900000000001</v>
      </c>
      <c r="AX6" s="214">
        <v>1.9868699999999999</v>
      </c>
      <c r="AY6" s="214">
        <v>2.3514900000000001</v>
      </c>
      <c r="AZ6" s="214">
        <v>2.04867</v>
      </c>
      <c r="BA6" s="214">
        <v>1.78087</v>
      </c>
      <c r="BB6" s="214">
        <v>1.9765699999999999</v>
      </c>
      <c r="BC6" s="214">
        <v>1.97966</v>
      </c>
      <c r="BD6" s="355">
        <v>2.0694409999999999</v>
      </c>
      <c r="BE6" s="355">
        <v>2.2893560000000002</v>
      </c>
      <c r="BF6" s="355">
        <v>2.398501</v>
      </c>
      <c r="BG6" s="355">
        <v>2.3938220000000001</v>
      </c>
      <c r="BH6" s="355">
        <v>2.5074740000000002</v>
      </c>
      <c r="BI6" s="355">
        <v>2.7137349999999998</v>
      </c>
      <c r="BJ6" s="355">
        <v>2.9159769999999998</v>
      </c>
      <c r="BK6" s="355">
        <v>3.1368640000000001</v>
      </c>
      <c r="BL6" s="355">
        <v>3.156514</v>
      </c>
      <c r="BM6" s="355">
        <v>3.0412089999999998</v>
      </c>
      <c r="BN6" s="355">
        <v>2.8825189999999998</v>
      </c>
      <c r="BO6" s="355">
        <v>2.898253</v>
      </c>
      <c r="BP6" s="355">
        <v>2.8956569999999999</v>
      </c>
      <c r="BQ6" s="355">
        <v>2.9871829999999999</v>
      </c>
      <c r="BR6" s="355">
        <v>3.0273859999999999</v>
      </c>
      <c r="BS6" s="355">
        <v>3.065906</v>
      </c>
      <c r="BT6" s="355">
        <v>3.1307779999999998</v>
      </c>
      <c r="BU6" s="355">
        <v>3.1386970000000001</v>
      </c>
      <c r="BV6" s="355">
        <v>3.251916</v>
      </c>
    </row>
    <row r="7" spans="1:74" ht="11.1" customHeight="1" x14ac:dyDescent="0.2">
      <c r="A7" s="84"/>
      <c r="B7" s="88" t="s">
        <v>1304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870</v>
      </c>
      <c r="B8" s="189" t="s">
        <v>589</v>
      </c>
      <c r="C8" s="214">
        <v>13.30693756</v>
      </c>
      <c r="D8" s="214">
        <v>12.701973539999999</v>
      </c>
      <c r="E8" s="214">
        <v>12.99394974</v>
      </c>
      <c r="F8" s="214">
        <v>13.63185043</v>
      </c>
      <c r="G8" s="214">
        <v>13.879061289999999</v>
      </c>
      <c r="H8" s="214">
        <v>14.496633429999999</v>
      </c>
      <c r="I8" s="214">
        <v>16.351367060000001</v>
      </c>
      <c r="J8" s="214">
        <v>16.73792207</v>
      </c>
      <c r="K8" s="214">
        <v>16.630435110000001</v>
      </c>
      <c r="L8" s="214">
        <v>14.27355575</v>
      </c>
      <c r="M8" s="214">
        <v>13.844782329999999</v>
      </c>
      <c r="N8" s="214">
        <v>13.14767385</v>
      </c>
      <c r="O8" s="214">
        <v>13.113152449999999</v>
      </c>
      <c r="P8" s="214">
        <v>13.097883360000001</v>
      </c>
      <c r="Q8" s="214">
        <v>13.065092549999999</v>
      </c>
      <c r="R8" s="214">
        <v>13.159838280000001</v>
      </c>
      <c r="S8" s="214">
        <v>14.795627509999999</v>
      </c>
      <c r="T8" s="214">
        <v>15.53740726</v>
      </c>
      <c r="U8" s="214">
        <v>17.232426579999998</v>
      </c>
      <c r="V8" s="214">
        <v>17.760532439999999</v>
      </c>
      <c r="W8" s="214">
        <v>16.38018752</v>
      </c>
      <c r="X8" s="214">
        <v>14.37663596</v>
      </c>
      <c r="Y8" s="214">
        <v>13.36268692</v>
      </c>
      <c r="Z8" s="214">
        <v>13.25192758</v>
      </c>
      <c r="AA8" s="214">
        <v>12.923414859999999</v>
      </c>
      <c r="AB8" s="214">
        <v>13.64401977</v>
      </c>
      <c r="AC8" s="214">
        <v>14.60888638</v>
      </c>
      <c r="AD8" s="214">
        <v>15.81803406</v>
      </c>
      <c r="AE8" s="214">
        <v>15.75982043</v>
      </c>
      <c r="AF8" s="214">
        <v>17.173172269999998</v>
      </c>
      <c r="AG8" s="214">
        <v>18.104269769999998</v>
      </c>
      <c r="AH8" s="214">
        <v>18.423041489999999</v>
      </c>
      <c r="AI8" s="214">
        <v>17.66093588</v>
      </c>
      <c r="AJ8" s="214">
        <v>15.081614289999999</v>
      </c>
      <c r="AK8" s="214">
        <v>14.36786326</v>
      </c>
      <c r="AL8" s="214">
        <v>14.254923939999999</v>
      </c>
      <c r="AM8" s="214">
        <v>13.844639280000001</v>
      </c>
      <c r="AN8" s="214">
        <v>13.025192690000001</v>
      </c>
      <c r="AO8" s="214">
        <v>12.265410640000001</v>
      </c>
      <c r="AP8" s="214">
        <v>12.9032014</v>
      </c>
      <c r="AQ8" s="214">
        <v>13.606821030000001</v>
      </c>
      <c r="AR8" s="214">
        <v>14.293473649999999</v>
      </c>
      <c r="AS8" s="214">
        <v>15.575246160000001</v>
      </c>
      <c r="AT8" s="214">
        <v>16.408432399999999</v>
      </c>
      <c r="AU8" s="214">
        <v>16.56347856</v>
      </c>
      <c r="AV8" s="214">
        <v>13.00679186</v>
      </c>
      <c r="AW8" s="214">
        <v>12.131296689999999</v>
      </c>
      <c r="AX8" s="214">
        <v>12.67450936</v>
      </c>
      <c r="AY8" s="214">
        <v>11.72774239</v>
      </c>
      <c r="AZ8" s="214">
        <v>11.7520133</v>
      </c>
      <c r="BA8" s="214">
        <v>11.78921594</v>
      </c>
      <c r="BB8" s="214">
        <v>12.35079</v>
      </c>
      <c r="BC8" s="214">
        <v>13.23132</v>
      </c>
      <c r="BD8" s="355">
        <v>14.044700000000001</v>
      </c>
      <c r="BE8" s="355">
        <v>15.741110000000001</v>
      </c>
      <c r="BF8" s="355">
        <v>16.249230000000001</v>
      </c>
      <c r="BG8" s="355">
        <v>15.68984</v>
      </c>
      <c r="BH8" s="355">
        <v>13.11148</v>
      </c>
      <c r="BI8" s="355">
        <v>12.657550000000001</v>
      </c>
      <c r="BJ8" s="355">
        <v>12.64447</v>
      </c>
      <c r="BK8" s="355">
        <v>12.369899999999999</v>
      </c>
      <c r="BL8" s="355">
        <v>12.472160000000001</v>
      </c>
      <c r="BM8" s="355">
        <v>13.048</v>
      </c>
      <c r="BN8" s="355">
        <v>13.42277</v>
      </c>
      <c r="BO8" s="355">
        <v>14.00221</v>
      </c>
      <c r="BP8" s="355">
        <v>14.73241</v>
      </c>
      <c r="BQ8" s="355">
        <v>16.255230000000001</v>
      </c>
      <c r="BR8" s="355">
        <v>16.794899999999998</v>
      </c>
      <c r="BS8" s="355">
        <v>16.347280000000001</v>
      </c>
      <c r="BT8" s="355">
        <v>13.64419</v>
      </c>
      <c r="BU8" s="355">
        <v>13.21172</v>
      </c>
      <c r="BV8" s="355">
        <v>13.02838</v>
      </c>
    </row>
    <row r="9" spans="1:74" ht="11.1" customHeight="1" x14ac:dyDescent="0.2">
      <c r="A9" s="84" t="s">
        <v>871</v>
      </c>
      <c r="B9" s="187" t="s">
        <v>623</v>
      </c>
      <c r="C9" s="214">
        <v>11.11451147</v>
      </c>
      <c r="D9" s="214">
        <v>11.06605439</v>
      </c>
      <c r="E9" s="214">
        <v>11.892907490000001</v>
      </c>
      <c r="F9" s="214">
        <v>12.27241624</v>
      </c>
      <c r="G9" s="214">
        <v>13.87774398</v>
      </c>
      <c r="H9" s="214">
        <v>16.727997439999999</v>
      </c>
      <c r="I9" s="214">
        <v>16.69352718</v>
      </c>
      <c r="J9" s="214">
        <v>17.787070870000001</v>
      </c>
      <c r="K9" s="214">
        <v>17.156593399999998</v>
      </c>
      <c r="L9" s="214">
        <v>14.259704149999999</v>
      </c>
      <c r="M9" s="214">
        <v>11.306321909999999</v>
      </c>
      <c r="N9" s="214">
        <v>11.44567943</v>
      </c>
      <c r="O9" s="214">
        <v>10.939837300000001</v>
      </c>
      <c r="P9" s="214">
        <v>10.7465662</v>
      </c>
      <c r="Q9" s="214">
        <v>11.110529440000001</v>
      </c>
      <c r="R9" s="214">
        <v>11.74394803</v>
      </c>
      <c r="S9" s="214">
        <v>14.280394510000001</v>
      </c>
      <c r="T9" s="214">
        <v>16.302246960000002</v>
      </c>
      <c r="U9" s="214">
        <v>17.83461325</v>
      </c>
      <c r="V9" s="214">
        <v>17.962216380000001</v>
      </c>
      <c r="W9" s="214">
        <v>17.24243298</v>
      </c>
      <c r="X9" s="214">
        <v>15.11456254</v>
      </c>
      <c r="Y9" s="214">
        <v>11.644358260000001</v>
      </c>
      <c r="Z9" s="214">
        <v>10.167277439999999</v>
      </c>
      <c r="AA9" s="214">
        <v>10.574839730000001</v>
      </c>
      <c r="AB9" s="214">
        <v>10.6807315</v>
      </c>
      <c r="AC9" s="214">
        <v>10.901374580000001</v>
      </c>
      <c r="AD9" s="214">
        <v>11.60394997</v>
      </c>
      <c r="AE9" s="214">
        <v>13.67637055</v>
      </c>
      <c r="AF9" s="214">
        <v>16.61699445</v>
      </c>
      <c r="AG9" s="214">
        <v>17.587452649999999</v>
      </c>
      <c r="AH9" s="214">
        <v>17.728700060000001</v>
      </c>
      <c r="AI9" s="214">
        <v>16.865408590000001</v>
      </c>
      <c r="AJ9" s="214">
        <v>14.589098399999999</v>
      </c>
      <c r="AK9" s="214">
        <v>11.299258740000001</v>
      </c>
      <c r="AL9" s="214">
        <v>10.068911200000001</v>
      </c>
      <c r="AM9" s="214">
        <v>9.8481850770000001</v>
      </c>
      <c r="AN9" s="214">
        <v>9.4429657129999995</v>
      </c>
      <c r="AO9" s="214">
        <v>9.2576087769999997</v>
      </c>
      <c r="AP9" s="214">
        <v>9.5804188299999993</v>
      </c>
      <c r="AQ9" s="214">
        <v>12.13979439</v>
      </c>
      <c r="AR9" s="214">
        <v>14.9529424</v>
      </c>
      <c r="AS9" s="214">
        <v>15.85760801</v>
      </c>
      <c r="AT9" s="214">
        <v>16.58071305</v>
      </c>
      <c r="AU9" s="214">
        <v>16.536273600000001</v>
      </c>
      <c r="AV9" s="214">
        <v>12.80987184</v>
      </c>
      <c r="AW9" s="214">
        <v>11.046076380000001</v>
      </c>
      <c r="AX9" s="214">
        <v>10.113630130000001</v>
      </c>
      <c r="AY9" s="214">
        <v>8.8846241050000003</v>
      </c>
      <c r="AZ9" s="214">
        <v>8.5807488749999994</v>
      </c>
      <c r="BA9" s="214">
        <v>9.2461326980000003</v>
      </c>
      <c r="BB9" s="214">
        <v>10.12486</v>
      </c>
      <c r="BC9" s="214">
        <v>12.06076</v>
      </c>
      <c r="BD9" s="355">
        <v>14.71203</v>
      </c>
      <c r="BE9" s="355">
        <v>15.95834</v>
      </c>
      <c r="BF9" s="355">
        <v>16.7456</v>
      </c>
      <c r="BG9" s="355">
        <v>16.36149</v>
      </c>
      <c r="BH9" s="355">
        <v>13.875299999999999</v>
      </c>
      <c r="BI9" s="355">
        <v>11.274380000000001</v>
      </c>
      <c r="BJ9" s="355">
        <v>10.02223</v>
      </c>
      <c r="BK9" s="355">
        <v>9.7348250000000007</v>
      </c>
      <c r="BL9" s="355">
        <v>9.6764250000000001</v>
      </c>
      <c r="BM9" s="355">
        <v>10.102740000000001</v>
      </c>
      <c r="BN9" s="355">
        <v>10.901680000000001</v>
      </c>
      <c r="BO9" s="355">
        <v>12.63472</v>
      </c>
      <c r="BP9" s="355">
        <v>15.36547</v>
      </c>
      <c r="BQ9" s="355">
        <v>16.451250000000002</v>
      </c>
      <c r="BR9" s="355">
        <v>17.086069999999999</v>
      </c>
      <c r="BS9" s="355">
        <v>16.655760000000001</v>
      </c>
      <c r="BT9" s="355">
        <v>14.093209999999999</v>
      </c>
      <c r="BU9" s="355">
        <v>11.524100000000001</v>
      </c>
      <c r="BV9" s="355">
        <v>10.2621</v>
      </c>
    </row>
    <row r="10" spans="1:74" ht="11.1" customHeight="1" x14ac:dyDescent="0.2">
      <c r="A10" s="84" t="s">
        <v>872</v>
      </c>
      <c r="B10" s="189" t="s">
        <v>590</v>
      </c>
      <c r="C10" s="214">
        <v>8.2352969209999998</v>
      </c>
      <c r="D10" s="214">
        <v>8.0442106469999999</v>
      </c>
      <c r="E10" s="214">
        <v>9.2852347940000008</v>
      </c>
      <c r="F10" s="214">
        <v>9.4200134369999997</v>
      </c>
      <c r="G10" s="214">
        <v>12.290218729999999</v>
      </c>
      <c r="H10" s="214">
        <v>14.76323019</v>
      </c>
      <c r="I10" s="214">
        <v>17.512600079999999</v>
      </c>
      <c r="J10" s="214">
        <v>17.92274488</v>
      </c>
      <c r="K10" s="214">
        <v>14.980815120000001</v>
      </c>
      <c r="L10" s="214">
        <v>10.30446648</v>
      </c>
      <c r="M10" s="214">
        <v>8.6861518449999995</v>
      </c>
      <c r="N10" s="214">
        <v>8.4079799079999997</v>
      </c>
      <c r="O10" s="214">
        <v>7.7218354380000003</v>
      </c>
      <c r="P10" s="214">
        <v>7.7394416499999998</v>
      </c>
      <c r="Q10" s="214">
        <v>7.8574990119999999</v>
      </c>
      <c r="R10" s="214">
        <v>9.2014298120000007</v>
      </c>
      <c r="S10" s="214">
        <v>12.20198828</v>
      </c>
      <c r="T10" s="214">
        <v>14.673212789999999</v>
      </c>
      <c r="U10" s="214">
        <v>16.25000485</v>
      </c>
      <c r="V10" s="214">
        <v>16.45304192</v>
      </c>
      <c r="W10" s="214">
        <v>14.981303329999999</v>
      </c>
      <c r="X10" s="214">
        <v>10.13887441</v>
      </c>
      <c r="Y10" s="214">
        <v>8.200694618</v>
      </c>
      <c r="Z10" s="214">
        <v>7.6089231269999997</v>
      </c>
      <c r="AA10" s="214">
        <v>7.8555182300000004</v>
      </c>
      <c r="AB10" s="214">
        <v>8.4899906190000003</v>
      </c>
      <c r="AC10" s="214">
        <v>10.094554430000001</v>
      </c>
      <c r="AD10" s="214">
        <v>11.409022159999999</v>
      </c>
      <c r="AE10" s="214">
        <v>13.49581886</v>
      </c>
      <c r="AF10" s="214">
        <v>16.888047190000002</v>
      </c>
      <c r="AG10" s="214">
        <v>17.915117169999998</v>
      </c>
      <c r="AH10" s="214">
        <v>18.035297190000001</v>
      </c>
      <c r="AI10" s="214">
        <v>15.34818469</v>
      </c>
      <c r="AJ10" s="214">
        <v>10.75305651</v>
      </c>
      <c r="AK10" s="214">
        <v>8.5296573200000001</v>
      </c>
      <c r="AL10" s="214">
        <v>8.7174623810000007</v>
      </c>
      <c r="AM10" s="214">
        <v>7.9597738370000002</v>
      </c>
      <c r="AN10" s="214">
        <v>7.4539670649999996</v>
      </c>
      <c r="AO10" s="214">
        <v>7.9979756350000004</v>
      </c>
      <c r="AP10" s="214">
        <v>8.7538118600000008</v>
      </c>
      <c r="AQ10" s="214">
        <v>11.54977046</v>
      </c>
      <c r="AR10" s="214">
        <v>15.043916100000001</v>
      </c>
      <c r="AS10" s="214">
        <v>16.643516859999998</v>
      </c>
      <c r="AT10" s="214">
        <v>17.191979270000001</v>
      </c>
      <c r="AU10" s="214">
        <v>16.296551359999999</v>
      </c>
      <c r="AV10" s="214">
        <v>10.482610340000001</v>
      </c>
      <c r="AW10" s="214">
        <v>7.9250500260000001</v>
      </c>
      <c r="AX10" s="214">
        <v>7.0044163780000002</v>
      </c>
      <c r="AY10" s="214">
        <v>6.4847665020000003</v>
      </c>
      <c r="AZ10" s="214">
        <v>6.7433848029999996</v>
      </c>
      <c r="BA10" s="214">
        <v>7.401010018</v>
      </c>
      <c r="BB10" s="214">
        <v>8.0981719999999999</v>
      </c>
      <c r="BC10" s="214">
        <v>10.76478</v>
      </c>
      <c r="BD10" s="355">
        <v>13.77956</v>
      </c>
      <c r="BE10" s="355">
        <v>16.227180000000001</v>
      </c>
      <c r="BF10" s="355">
        <v>17.010079999999999</v>
      </c>
      <c r="BG10" s="355">
        <v>14.8065</v>
      </c>
      <c r="BH10" s="355">
        <v>10.276350000000001</v>
      </c>
      <c r="BI10" s="355">
        <v>7.9889650000000003</v>
      </c>
      <c r="BJ10" s="355">
        <v>7.3670169999999997</v>
      </c>
      <c r="BK10" s="355">
        <v>7.2508949999999999</v>
      </c>
      <c r="BL10" s="355">
        <v>7.7327159999999999</v>
      </c>
      <c r="BM10" s="355">
        <v>8.6666640000000008</v>
      </c>
      <c r="BN10" s="355">
        <v>9.5656999999999996</v>
      </c>
      <c r="BO10" s="355">
        <v>11.87467</v>
      </c>
      <c r="BP10" s="355">
        <v>14.66671</v>
      </c>
      <c r="BQ10" s="355">
        <v>16.9878</v>
      </c>
      <c r="BR10" s="355">
        <v>17.604299999999999</v>
      </c>
      <c r="BS10" s="355">
        <v>15.38128</v>
      </c>
      <c r="BT10" s="355">
        <v>10.908250000000001</v>
      </c>
      <c r="BU10" s="355">
        <v>8.6010939999999998</v>
      </c>
      <c r="BV10" s="355">
        <v>7.8044409999999997</v>
      </c>
    </row>
    <row r="11" spans="1:74" ht="11.1" customHeight="1" x14ac:dyDescent="0.2">
      <c r="A11" s="84" t="s">
        <v>873</v>
      </c>
      <c r="B11" s="189" t="s">
        <v>591</v>
      </c>
      <c r="C11" s="214">
        <v>8.2241889070000003</v>
      </c>
      <c r="D11" s="214">
        <v>8.2060988370000008</v>
      </c>
      <c r="E11" s="214">
        <v>9.1849094999999998</v>
      </c>
      <c r="F11" s="214">
        <v>10.420562309999999</v>
      </c>
      <c r="G11" s="214">
        <v>12.280644410000001</v>
      </c>
      <c r="H11" s="214">
        <v>14.93956876</v>
      </c>
      <c r="I11" s="214">
        <v>16.277821500000002</v>
      </c>
      <c r="J11" s="214">
        <v>17.554512970000001</v>
      </c>
      <c r="K11" s="214">
        <v>15.596103490000001</v>
      </c>
      <c r="L11" s="214">
        <v>11.242917009999999</v>
      </c>
      <c r="M11" s="214">
        <v>9.2725771290000001</v>
      </c>
      <c r="N11" s="214">
        <v>8.4767986030000007</v>
      </c>
      <c r="O11" s="214">
        <v>7.9941503850000002</v>
      </c>
      <c r="P11" s="214">
        <v>8.1651882859999994</v>
      </c>
      <c r="Q11" s="214">
        <v>8.2590157410000007</v>
      </c>
      <c r="R11" s="214">
        <v>9.0214905900000009</v>
      </c>
      <c r="S11" s="214">
        <v>10.93366505</v>
      </c>
      <c r="T11" s="214">
        <v>15.26265652</v>
      </c>
      <c r="U11" s="214">
        <v>18.003974710000001</v>
      </c>
      <c r="V11" s="214">
        <v>18.085631729999999</v>
      </c>
      <c r="W11" s="214">
        <v>16.792417390000001</v>
      </c>
      <c r="X11" s="214">
        <v>12.26068351</v>
      </c>
      <c r="Y11" s="214">
        <v>9.4396480030000003</v>
      </c>
      <c r="Z11" s="214">
        <v>8.1563249070000001</v>
      </c>
      <c r="AA11" s="214">
        <v>8.3532291520000008</v>
      </c>
      <c r="AB11" s="214">
        <v>9.00699805</v>
      </c>
      <c r="AC11" s="214">
        <v>10.076186379999999</v>
      </c>
      <c r="AD11" s="214">
        <v>10.381472090000001</v>
      </c>
      <c r="AE11" s="214">
        <v>12.05440873</v>
      </c>
      <c r="AF11" s="214">
        <v>16.817170659999999</v>
      </c>
      <c r="AG11" s="214">
        <v>18.822577280000001</v>
      </c>
      <c r="AH11" s="214">
        <v>18.58423032</v>
      </c>
      <c r="AI11" s="214">
        <v>17.321542050000001</v>
      </c>
      <c r="AJ11" s="214">
        <v>13.09883499</v>
      </c>
      <c r="AK11" s="214">
        <v>9.8950128080000006</v>
      </c>
      <c r="AL11" s="214">
        <v>9.3070768949999998</v>
      </c>
      <c r="AM11" s="214">
        <v>8.6805574910000001</v>
      </c>
      <c r="AN11" s="214">
        <v>8.4260032149999997</v>
      </c>
      <c r="AO11" s="214">
        <v>8.979100936</v>
      </c>
      <c r="AP11" s="214">
        <v>10.294760009999999</v>
      </c>
      <c r="AQ11" s="214">
        <v>12.29439631</v>
      </c>
      <c r="AR11" s="214">
        <v>15.67430504</v>
      </c>
      <c r="AS11" s="214">
        <v>17.38195279</v>
      </c>
      <c r="AT11" s="214">
        <v>18.18383</v>
      </c>
      <c r="AU11" s="214">
        <v>17.372356719999999</v>
      </c>
      <c r="AV11" s="214">
        <v>13.46314087</v>
      </c>
      <c r="AW11" s="214">
        <v>10.367057839999999</v>
      </c>
      <c r="AX11" s="214">
        <v>7.7391507070000003</v>
      </c>
      <c r="AY11" s="214">
        <v>7.1389209979999997</v>
      </c>
      <c r="AZ11" s="214">
        <v>7.214136667</v>
      </c>
      <c r="BA11" s="214">
        <v>8.2130552540000004</v>
      </c>
      <c r="BB11" s="214">
        <v>8.6332350000000009</v>
      </c>
      <c r="BC11" s="214">
        <v>10.0686</v>
      </c>
      <c r="BD11" s="355">
        <v>13.569269999999999</v>
      </c>
      <c r="BE11" s="355">
        <v>15.865679999999999</v>
      </c>
      <c r="BF11" s="355">
        <v>16.74982</v>
      </c>
      <c r="BG11" s="355">
        <v>15.06626</v>
      </c>
      <c r="BH11" s="355">
        <v>11.46954</v>
      </c>
      <c r="BI11" s="355">
        <v>8.8028320000000004</v>
      </c>
      <c r="BJ11" s="355">
        <v>7.6360489999999999</v>
      </c>
      <c r="BK11" s="355">
        <v>7.6246070000000001</v>
      </c>
      <c r="BL11" s="355">
        <v>7.6359250000000003</v>
      </c>
      <c r="BM11" s="355">
        <v>8.2964599999999997</v>
      </c>
      <c r="BN11" s="355">
        <v>9.1729610000000008</v>
      </c>
      <c r="BO11" s="355">
        <v>10.98775</v>
      </c>
      <c r="BP11" s="355">
        <v>14.712389999999999</v>
      </c>
      <c r="BQ11" s="355">
        <v>17.313960000000002</v>
      </c>
      <c r="BR11" s="355">
        <v>18.350919999999999</v>
      </c>
      <c r="BS11" s="355">
        <v>16.723410000000001</v>
      </c>
      <c r="BT11" s="355">
        <v>13.10632</v>
      </c>
      <c r="BU11" s="355">
        <v>10.10835</v>
      </c>
      <c r="BV11" s="355">
        <v>8.6450840000000007</v>
      </c>
    </row>
    <row r="12" spans="1:74" ht="11.1" customHeight="1" x14ac:dyDescent="0.2">
      <c r="A12" s="84" t="s">
        <v>874</v>
      </c>
      <c r="B12" s="189" t="s">
        <v>592</v>
      </c>
      <c r="C12" s="214">
        <v>12.15423026</v>
      </c>
      <c r="D12" s="214">
        <v>11.99622293</v>
      </c>
      <c r="E12" s="214">
        <v>13.86787861</v>
      </c>
      <c r="F12" s="214">
        <v>14.75297759</v>
      </c>
      <c r="G12" s="214">
        <v>17.98869273</v>
      </c>
      <c r="H12" s="214">
        <v>20.02906385</v>
      </c>
      <c r="I12" s="214">
        <v>21.03961503</v>
      </c>
      <c r="J12" s="214">
        <v>21.45436428</v>
      </c>
      <c r="K12" s="214">
        <v>20.191274549999999</v>
      </c>
      <c r="L12" s="214">
        <v>16.17412487</v>
      </c>
      <c r="M12" s="214">
        <v>11.92443033</v>
      </c>
      <c r="N12" s="214">
        <v>12.175986760000001</v>
      </c>
      <c r="O12" s="214">
        <v>11.36553797</v>
      </c>
      <c r="P12" s="214">
        <v>10.891323030000001</v>
      </c>
      <c r="Q12" s="214">
        <v>10.754415659999999</v>
      </c>
      <c r="R12" s="214">
        <v>12.741954610000001</v>
      </c>
      <c r="S12" s="214">
        <v>16.438863959999999</v>
      </c>
      <c r="T12" s="214">
        <v>20.127607189999999</v>
      </c>
      <c r="U12" s="214">
        <v>22.063765490000002</v>
      </c>
      <c r="V12" s="214">
        <v>22.077065409999999</v>
      </c>
      <c r="W12" s="214">
        <v>21.84591103</v>
      </c>
      <c r="X12" s="214">
        <v>17.39872256</v>
      </c>
      <c r="Y12" s="214">
        <v>12.10571631</v>
      </c>
      <c r="Z12" s="214">
        <v>11.698644120000001</v>
      </c>
      <c r="AA12" s="214">
        <v>10.71017567</v>
      </c>
      <c r="AB12" s="214">
        <v>11.45845439</v>
      </c>
      <c r="AC12" s="214">
        <v>11.893010609999999</v>
      </c>
      <c r="AD12" s="214">
        <v>13.85927178</v>
      </c>
      <c r="AE12" s="214">
        <v>17.160034799999998</v>
      </c>
      <c r="AF12" s="214">
        <v>21.52370998</v>
      </c>
      <c r="AG12" s="214">
        <v>23.007394959999999</v>
      </c>
      <c r="AH12" s="214">
        <v>23.211108079999999</v>
      </c>
      <c r="AI12" s="214">
        <v>22.180285739999999</v>
      </c>
      <c r="AJ12" s="214">
        <v>18.545724499999999</v>
      </c>
      <c r="AK12" s="214">
        <v>12.080351350000001</v>
      </c>
      <c r="AL12" s="214">
        <v>11.82766103</v>
      </c>
      <c r="AM12" s="214">
        <v>11.180954160000001</v>
      </c>
      <c r="AN12" s="214">
        <v>10.17123906</v>
      </c>
      <c r="AO12" s="214">
        <v>11.01154573</v>
      </c>
      <c r="AP12" s="214">
        <v>13.603403650000001</v>
      </c>
      <c r="AQ12" s="214">
        <v>18.202035510000002</v>
      </c>
      <c r="AR12" s="214">
        <v>21.582008250000001</v>
      </c>
      <c r="AS12" s="214">
        <v>22.552793300000001</v>
      </c>
      <c r="AT12" s="214">
        <v>22.369785159999999</v>
      </c>
      <c r="AU12" s="214">
        <v>22.509455849999998</v>
      </c>
      <c r="AV12" s="214">
        <v>16.826989869999998</v>
      </c>
      <c r="AW12" s="214">
        <v>13.426134100000001</v>
      </c>
      <c r="AX12" s="214">
        <v>13.23551484</v>
      </c>
      <c r="AY12" s="214">
        <v>9.9371663269999999</v>
      </c>
      <c r="AZ12" s="214">
        <v>9.8187720980000002</v>
      </c>
      <c r="BA12" s="214">
        <v>11.762372600000001</v>
      </c>
      <c r="BB12" s="214">
        <v>13.31283</v>
      </c>
      <c r="BC12" s="214">
        <v>16.434640000000002</v>
      </c>
      <c r="BD12" s="355">
        <v>19.688680000000002</v>
      </c>
      <c r="BE12" s="355">
        <v>21.376169999999998</v>
      </c>
      <c r="BF12" s="355">
        <v>21.517330000000001</v>
      </c>
      <c r="BG12" s="355">
        <v>21.111920000000001</v>
      </c>
      <c r="BH12" s="355">
        <v>16.46613</v>
      </c>
      <c r="BI12" s="355">
        <v>11.92582</v>
      </c>
      <c r="BJ12" s="355">
        <v>11.39875</v>
      </c>
      <c r="BK12" s="355">
        <v>10.49804</v>
      </c>
      <c r="BL12" s="355">
        <v>10.4838</v>
      </c>
      <c r="BM12" s="355">
        <v>11.269819999999999</v>
      </c>
      <c r="BN12" s="355">
        <v>13.17334</v>
      </c>
      <c r="BO12" s="355">
        <v>16.766929999999999</v>
      </c>
      <c r="BP12" s="355">
        <v>19.773070000000001</v>
      </c>
      <c r="BQ12" s="355">
        <v>21.549499999999998</v>
      </c>
      <c r="BR12" s="355">
        <v>21.723769999999998</v>
      </c>
      <c r="BS12" s="355">
        <v>21.354759999999999</v>
      </c>
      <c r="BT12" s="355">
        <v>16.74879</v>
      </c>
      <c r="BU12" s="355">
        <v>12.116619999999999</v>
      </c>
      <c r="BV12" s="355">
        <v>11.37481</v>
      </c>
    </row>
    <row r="13" spans="1:74" ht="11.1" customHeight="1" x14ac:dyDescent="0.2">
      <c r="A13" s="84" t="s">
        <v>875</v>
      </c>
      <c r="B13" s="189" t="s">
        <v>593</v>
      </c>
      <c r="C13" s="214">
        <v>9.6852055180000001</v>
      </c>
      <c r="D13" s="214">
        <v>9.9876520620000004</v>
      </c>
      <c r="E13" s="214">
        <v>11.30595112</v>
      </c>
      <c r="F13" s="214">
        <v>13.564106880000001</v>
      </c>
      <c r="G13" s="214">
        <v>15.18902037</v>
      </c>
      <c r="H13" s="214">
        <v>16.320855210000001</v>
      </c>
      <c r="I13" s="214">
        <v>17.40442732</v>
      </c>
      <c r="J13" s="214">
        <v>18.0550332</v>
      </c>
      <c r="K13" s="214">
        <v>16.60405763</v>
      </c>
      <c r="L13" s="214">
        <v>13.27138851</v>
      </c>
      <c r="M13" s="214">
        <v>10.127610900000001</v>
      </c>
      <c r="N13" s="214">
        <v>9.8665908330000001</v>
      </c>
      <c r="O13" s="214">
        <v>9.1085318669999999</v>
      </c>
      <c r="P13" s="214">
        <v>9.4563039379999996</v>
      </c>
      <c r="Q13" s="214">
        <v>9.2917044410000003</v>
      </c>
      <c r="R13" s="214">
        <v>10.78067298</v>
      </c>
      <c r="S13" s="214">
        <v>13.265139980000001</v>
      </c>
      <c r="T13" s="214">
        <v>16.87969287</v>
      </c>
      <c r="U13" s="214">
        <v>18.335967620000002</v>
      </c>
      <c r="V13" s="214">
        <v>18.4293096</v>
      </c>
      <c r="W13" s="214">
        <v>18.635360680000002</v>
      </c>
      <c r="X13" s="214">
        <v>15.3305398</v>
      </c>
      <c r="Y13" s="214">
        <v>11.069078319999999</v>
      </c>
      <c r="Z13" s="214">
        <v>9.4753795360000002</v>
      </c>
      <c r="AA13" s="214">
        <v>9.4047724410000004</v>
      </c>
      <c r="AB13" s="214">
        <v>9.5914846160000007</v>
      </c>
      <c r="AC13" s="214">
        <v>10.132508619999999</v>
      </c>
      <c r="AD13" s="214">
        <v>11.98680628</v>
      </c>
      <c r="AE13" s="214">
        <v>15.47723461</v>
      </c>
      <c r="AF13" s="214">
        <v>18.76664354</v>
      </c>
      <c r="AG13" s="214">
        <v>19.929860170000001</v>
      </c>
      <c r="AH13" s="214">
        <v>19.563683149999999</v>
      </c>
      <c r="AI13" s="214">
        <v>19.74522661</v>
      </c>
      <c r="AJ13" s="214">
        <v>16.626709550000001</v>
      </c>
      <c r="AK13" s="214">
        <v>10.94173763</v>
      </c>
      <c r="AL13" s="214">
        <v>10.14357701</v>
      </c>
      <c r="AM13" s="214">
        <v>9.6296184159999996</v>
      </c>
      <c r="AN13" s="214">
        <v>9.3115831680000003</v>
      </c>
      <c r="AO13" s="214">
        <v>8.8542536940000005</v>
      </c>
      <c r="AP13" s="214">
        <v>12.18819193</v>
      </c>
      <c r="AQ13" s="214">
        <v>15.718186770000001</v>
      </c>
      <c r="AR13" s="214">
        <v>18.015683979999999</v>
      </c>
      <c r="AS13" s="214">
        <v>19.443456690000001</v>
      </c>
      <c r="AT13" s="214">
        <v>20.135152189999999</v>
      </c>
      <c r="AU13" s="214">
        <v>18.719719479999998</v>
      </c>
      <c r="AV13" s="214">
        <v>15.747192719999999</v>
      </c>
      <c r="AW13" s="214">
        <v>12.596009049999999</v>
      </c>
      <c r="AX13" s="214">
        <v>10.26606554</v>
      </c>
      <c r="AY13" s="214">
        <v>8.564151635</v>
      </c>
      <c r="AZ13" s="214">
        <v>8.2233057019999993</v>
      </c>
      <c r="BA13" s="214">
        <v>9.1026685129999994</v>
      </c>
      <c r="BB13" s="214">
        <v>10.47362</v>
      </c>
      <c r="BC13" s="214">
        <v>12.73874</v>
      </c>
      <c r="BD13" s="355">
        <v>15.43084</v>
      </c>
      <c r="BE13" s="355">
        <v>17.116150000000001</v>
      </c>
      <c r="BF13" s="355">
        <v>17.939119999999999</v>
      </c>
      <c r="BG13" s="355">
        <v>17.608720000000002</v>
      </c>
      <c r="BH13" s="355">
        <v>14.42939</v>
      </c>
      <c r="BI13" s="355">
        <v>10.79813</v>
      </c>
      <c r="BJ13" s="355">
        <v>9.2461249999999993</v>
      </c>
      <c r="BK13" s="355">
        <v>8.6922090000000001</v>
      </c>
      <c r="BL13" s="355">
        <v>8.8175589999999993</v>
      </c>
      <c r="BM13" s="355">
        <v>9.7367799999999995</v>
      </c>
      <c r="BN13" s="355">
        <v>11.37204</v>
      </c>
      <c r="BO13" s="355">
        <v>13.90375</v>
      </c>
      <c r="BP13" s="355">
        <v>16.624880000000001</v>
      </c>
      <c r="BQ13" s="355">
        <v>18.314689999999999</v>
      </c>
      <c r="BR13" s="355">
        <v>18.886009999999999</v>
      </c>
      <c r="BS13" s="355">
        <v>18.605820000000001</v>
      </c>
      <c r="BT13" s="355">
        <v>15.409990000000001</v>
      </c>
      <c r="BU13" s="355">
        <v>11.74949</v>
      </c>
      <c r="BV13" s="355">
        <v>10.00268</v>
      </c>
    </row>
    <row r="14" spans="1:74" ht="11.1" customHeight="1" x14ac:dyDescent="0.2">
      <c r="A14" s="84" t="s">
        <v>876</v>
      </c>
      <c r="B14" s="189" t="s">
        <v>594</v>
      </c>
      <c r="C14" s="214">
        <v>8.8740740660000004</v>
      </c>
      <c r="D14" s="214">
        <v>8.6975335600000001</v>
      </c>
      <c r="E14" s="214">
        <v>10.01818684</v>
      </c>
      <c r="F14" s="214">
        <v>12.707829459999999</v>
      </c>
      <c r="G14" s="214">
        <v>13.8027503</v>
      </c>
      <c r="H14" s="214">
        <v>15.0500951</v>
      </c>
      <c r="I14" s="214">
        <v>15.71695179</v>
      </c>
      <c r="J14" s="214">
        <v>17.262768019999999</v>
      </c>
      <c r="K14" s="214">
        <v>16.52886552</v>
      </c>
      <c r="L14" s="214">
        <v>14.923758599999999</v>
      </c>
      <c r="M14" s="214">
        <v>11.312436780000001</v>
      </c>
      <c r="N14" s="214">
        <v>9.9805331339999999</v>
      </c>
      <c r="O14" s="214">
        <v>7.9889693780000002</v>
      </c>
      <c r="P14" s="214">
        <v>8.7030397770000008</v>
      </c>
      <c r="Q14" s="214">
        <v>8.6230590669999998</v>
      </c>
      <c r="R14" s="214">
        <v>10.2363737</v>
      </c>
      <c r="S14" s="214">
        <v>12.10988229</v>
      </c>
      <c r="T14" s="214">
        <v>17.101339329999998</v>
      </c>
      <c r="U14" s="214">
        <v>19.562182289999999</v>
      </c>
      <c r="V14" s="214">
        <v>20.239987030000002</v>
      </c>
      <c r="W14" s="214">
        <v>19.74972631</v>
      </c>
      <c r="X14" s="214">
        <v>18.137207589999999</v>
      </c>
      <c r="Y14" s="214">
        <v>12.298992780000001</v>
      </c>
      <c r="Z14" s="214">
        <v>8.3487988150000003</v>
      </c>
      <c r="AA14" s="214">
        <v>8.1866727709999996</v>
      </c>
      <c r="AB14" s="214">
        <v>8.4456977850000001</v>
      </c>
      <c r="AC14" s="214">
        <v>9.5589275820000008</v>
      </c>
      <c r="AD14" s="214">
        <v>12.04651752</v>
      </c>
      <c r="AE14" s="214">
        <v>15.61295559</v>
      </c>
      <c r="AF14" s="214">
        <v>18.48612207</v>
      </c>
      <c r="AG14" s="214">
        <v>20.119942529999999</v>
      </c>
      <c r="AH14" s="214">
        <v>20.861353279999999</v>
      </c>
      <c r="AI14" s="214">
        <v>20.404302980000001</v>
      </c>
      <c r="AJ14" s="214">
        <v>19.34426998</v>
      </c>
      <c r="AK14" s="214">
        <v>12.428616420000001</v>
      </c>
      <c r="AL14" s="214">
        <v>9.7745403329999991</v>
      </c>
      <c r="AM14" s="214">
        <v>8.7336793200000002</v>
      </c>
      <c r="AN14" s="214">
        <v>8.701017126</v>
      </c>
      <c r="AO14" s="214">
        <v>7.7536735239999999</v>
      </c>
      <c r="AP14" s="214">
        <v>11.682156709999999</v>
      </c>
      <c r="AQ14" s="214">
        <v>15.28659727</v>
      </c>
      <c r="AR14" s="214">
        <v>16.76417305</v>
      </c>
      <c r="AS14" s="214">
        <v>18.493428560000002</v>
      </c>
      <c r="AT14" s="214">
        <v>21.02461997</v>
      </c>
      <c r="AU14" s="214">
        <v>20.497286259999999</v>
      </c>
      <c r="AV14" s="214">
        <v>18.95884977</v>
      </c>
      <c r="AW14" s="214">
        <v>14.867575069999999</v>
      </c>
      <c r="AX14" s="214">
        <v>9.2161724070000002</v>
      </c>
      <c r="AY14" s="214">
        <v>7.9273029140000002</v>
      </c>
      <c r="AZ14" s="214">
        <v>7.7831708720000004</v>
      </c>
      <c r="BA14" s="214">
        <v>9.8999245600000005</v>
      </c>
      <c r="BB14" s="214">
        <v>11.23884</v>
      </c>
      <c r="BC14" s="214">
        <v>13.02317</v>
      </c>
      <c r="BD14" s="355">
        <v>15.2172</v>
      </c>
      <c r="BE14" s="355">
        <v>16.75376</v>
      </c>
      <c r="BF14" s="355">
        <v>18.16189</v>
      </c>
      <c r="BG14" s="355">
        <v>17.645119999999999</v>
      </c>
      <c r="BH14" s="355">
        <v>16.254770000000001</v>
      </c>
      <c r="BI14" s="355">
        <v>11.464600000000001</v>
      </c>
      <c r="BJ14" s="355">
        <v>9.0590250000000001</v>
      </c>
      <c r="BK14" s="355">
        <v>8.3780970000000003</v>
      </c>
      <c r="BL14" s="355">
        <v>8.6918640000000007</v>
      </c>
      <c r="BM14" s="355">
        <v>9.8042400000000001</v>
      </c>
      <c r="BN14" s="355">
        <v>12.01582</v>
      </c>
      <c r="BO14" s="355">
        <v>14.224</v>
      </c>
      <c r="BP14" s="355">
        <v>16.729130000000001</v>
      </c>
      <c r="BQ14" s="355">
        <v>18.39077</v>
      </c>
      <c r="BR14" s="355">
        <v>19.611640000000001</v>
      </c>
      <c r="BS14" s="355">
        <v>19.32809</v>
      </c>
      <c r="BT14" s="355">
        <v>17.941870000000002</v>
      </c>
      <c r="BU14" s="355">
        <v>12.73785</v>
      </c>
      <c r="BV14" s="355">
        <v>10.028040000000001</v>
      </c>
    </row>
    <row r="15" spans="1:74" ht="11.1" customHeight="1" x14ac:dyDescent="0.2">
      <c r="A15" s="84" t="s">
        <v>877</v>
      </c>
      <c r="B15" s="189" t="s">
        <v>595</v>
      </c>
      <c r="C15" s="214">
        <v>8.5952988490000006</v>
      </c>
      <c r="D15" s="214">
        <v>8.7067301980000007</v>
      </c>
      <c r="E15" s="214">
        <v>9.3168842190000003</v>
      </c>
      <c r="F15" s="214">
        <v>9.7129911779999993</v>
      </c>
      <c r="G15" s="214">
        <v>10.864488100000001</v>
      </c>
      <c r="H15" s="214">
        <v>12.293754460000001</v>
      </c>
      <c r="I15" s="214">
        <v>13.370741300000001</v>
      </c>
      <c r="J15" s="214">
        <v>13.50568234</v>
      </c>
      <c r="K15" s="214">
        <v>12.983910099999999</v>
      </c>
      <c r="L15" s="214">
        <v>10.087910770000001</v>
      </c>
      <c r="M15" s="214">
        <v>8.7526242009999997</v>
      </c>
      <c r="N15" s="214">
        <v>8.3227031910000004</v>
      </c>
      <c r="O15" s="214">
        <v>7.880692281</v>
      </c>
      <c r="P15" s="214">
        <v>8.0679756489999992</v>
      </c>
      <c r="Q15" s="214">
        <v>8.2673845660000005</v>
      </c>
      <c r="R15" s="214">
        <v>8.8036754169999991</v>
      </c>
      <c r="S15" s="214">
        <v>10.10697506</v>
      </c>
      <c r="T15" s="214">
        <v>12.287731620000001</v>
      </c>
      <c r="U15" s="214">
        <v>13.761582539999999</v>
      </c>
      <c r="V15" s="214">
        <v>14.39667665</v>
      </c>
      <c r="W15" s="214">
        <v>13.31856397</v>
      </c>
      <c r="X15" s="214">
        <v>10.05469005</v>
      </c>
      <c r="Y15" s="214">
        <v>8.9049026500000004</v>
      </c>
      <c r="Z15" s="214">
        <v>8.2907843099999994</v>
      </c>
      <c r="AA15" s="214">
        <v>8.6632509649999996</v>
      </c>
      <c r="AB15" s="214">
        <v>9.0789354269999993</v>
      </c>
      <c r="AC15" s="214">
        <v>9.7865858719999999</v>
      </c>
      <c r="AD15" s="214">
        <v>10.37852468</v>
      </c>
      <c r="AE15" s="214">
        <v>11.080828309999999</v>
      </c>
      <c r="AF15" s="214">
        <v>13.43912939</v>
      </c>
      <c r="AG15" s="214">
        <v>15.29669017</v>
      </c>
      <c r="AH15" s="214">
        <v>15.81087142</v>
      </c>
      <c r="AI15" s="214">
        <v>14.49959926</v>
      </c>
      <c r="AJ15" s="214">
        <v>11.94831207</v>
      </c>
      <c r="AK15" s="214">
        <v>9.4852758139999995</v>
      </c>
      <c r="AL15" s="214">
        <v>9.5477553390000001</v>
      </c>
      <c r="AM15" s="214">
        <v>9.306910641</v>
      </c>
      <c r="AN15" s="214">
        <v>9.6889135530000008</v>
      </c>
      <c r="AO15" s="214">
        <v>9.9153038010000003</v>
      </c>
      <c r="AP15" s="214">
        <v>10.07562085</v>
      </c>
      <c r="AQ15" s="214">
        <v>10.363255240000001</v>
      </c>
      <c r="AR15" s="214">
        <v>13.78127194</v>
      </c>
      <c r="AS15" s="214">
        <v>14.78742505</v>
      </c>
      <c r="AT15" s="214">
        <v>14.73258877</v>
      </c>
      <c r="AU15" s="214">
        <v>14.221508139999999</v>
      </c>
      <c r="AV15" s="214">
        <v>11.50174569</v>
      </c>
      <c r="AW15" s="214">
        <v>8.5131760209999996</v>
      </c>
      <c r="AX15" s="214">
        <v>7.9532886410000003</v>
      </c>
      <c r="AY15" s="214">
        <v>7.859100057</v>
      </c>
      <c r="AZ15" s="214">
        <v>8.2523163709999992</v>
      </c>
      <c r="BA15" s="214">
        <v>8.7438492869999997</v>
      </c>
      <c r="BB15" s="214">
        <v>8.7325199999999992</v>
      </c>
      <c r="BC15" s="214">
        <v>9.2208319999999997</v>
      </c>
      <c r="BD15" s="355">
        <v>11.096030000000001</v>
      </c>
      <c r="BE15" s="355">
        <v>12.756449999999999</v>
      </c>
      <c r="BF15" s="355">
        <v>13.448589999999999</v>
      </c>
      <c r="BG15" s="355">
        <v>12.579359999999999</v>
      </c>
      <c r="BH15" s="355">
        <v>10.06184</v>
      </c>
      <c r="BI15" s="355">
        <v>8.5220199999999995</v>
      </c>
      <c r="BJ15" s="355">
        <v>8.3111859999999993</v>
      </c>
      <c r="BK15" s="355">
        <v>8.4377829999999996</v>
      </c>
      <c r="BL15" s="355">
        <v>8.920693</v>
      </c>
      <c r="BM15" s="355">
        <v>9.2765090000000008</v>
      </c>
      <c r="BN15" s="355">
        <v>9.5199529999999992</v>
      </c>
      <c r="BO15" s="355">
        <v>10.21391</v>
      </c>
      <c r="BP15" s="355">
        <v>12.13678</v>
      </c>
      <c r="BQ15" s="355">
        <v>13.844659999999999</v>
      </c>
      <c r="BR15" s="355">
        <v>14.560040000000001</v>
      </c>
      <c r="BS15" s="355">
        <v>13.68435</v>
      </c>
      <c r="BT15" s="355">
        <v>11.179130000000001</v>
      </c>
      <c r="BU15" s="355">
        <v>9.6541999999999994</v>
      </c>
      <c r="BV15" s="355">
        <v>9.4053500000000003</v>
      </c>
    </row>
    <row r="16" spans="1:74" ht="11.1" customHeight="1" x14ac:dyDescent="0.2">
      <c r="A16" s="84" t="s">
        <v>878</v>
      </c>
      <c r="B16" s="189" t="s">
        <v>596</v>
      </c>
      <c r="C16" s="214">
        <v>9.6914972559999999</v>
      </c>
      <c r="D16" s="214">
        <v>9.0516370290000001</v>
      </c>
      <c r="E16" s="214">
        <v>9.2544577879999999</v>
      </c>
      <c r="F16" s="214">
        <v>9.0657335830000001</v>
      </c>
      <c r="G16" s="214">
        <v>9.6929402150000001</v>
      </c>
      <c r="H16" s="214">
        <v>10.27940985</v>
      </c>
      <c r="I16" s="214">
        <v>10.51555827</v>
      </c>
      <c r="J16" s="214">
        <v>10.72528346</v>
      </c>
      <c r="K16" s="214">
        <v>10.75712706</v>
      </c>
      <c r="L16" s="214">
        <v>10.402177160000001</v>
      </c>
      <c r="M16" s="214">
        <v>9.5239919739999994</v>
      </c>
      <c r="N16" s="214">
        <v>9.5518592689999995</v>
      </c>
      <c r="O16" s="214">
        <v>9.6701364190000003</v>
      </c>
      <c r="P16" s="214">
        <v>9.2905899989999998</v>
      </c>
      <c r="Q16" s="214">
        <v>9.5997491089999993</v>
      </c>
      <c r="R16" s="214">
        <v>10.15689111</v>
      </c>
      <c r="S16" s="214">
        <v>11.26085045</v>
      </c>
      <c r="T16" s="214">
        <v>11.680314859999999</v>
      </c>
      <c r="U16" s="214">
        <v>11.50159116</v>
      </c>
      <c r="V16" s="214">
        <v>11.42889282</v>
      </c>
      <c r="W16" s="214">
        <v>11.053760309999999</v>
      </c>
      <c r="X16" s="214">
        <v>10.67219388</v>
      </c>
      <c r="Y16" s="214">
        <v>10.123085919999999</v>
      </c>
      <c r="Z16" s="214">
        <v>10.13987708</v>
      </c>
      <c r="AA16" s="214">
        <v>10.69870697</v>
      </c>
      <c r="AB16" s="214">
        <v>10.93486042</v>
      </c>
      <c r="AC16" s="214">
        <v>11.355324</v>
      </c>
      <c r="AD16" s="214">
        <v>11.23602827</v>
      </c>
      <c r="AE16" s="214">
        <v>11.992615130000001</v>
      </c>
      <c r="AF16" s="214">
        <v>12.06691054</v>
      </c>
      <c r="AG16" s="214">
        <v>12.529813620000001</v>
      </c>
      <c r="AH16" s="214">
        <v>12.2672854</v>
      </c>
      <c r="AI16" s="214">
        <v>12.33634065</v>
      </c>
      <c r="AJ16" s="214">
        <v>11.981085370000001</v>
      </c>
      <c r="AK16" s="214">
        <v>10.86062297</v>
      </c>
      <c r="AL16" s="214">
        <v>11.17293052</v>
      </c>
      <c r="AM16" s="214">
        <v>11.487270110000001</v>
      </c>
      <c r="AN16" s="214">
        <v>11.47628688</v>
      </c>
      <c r="AO16" s="214">
        <v>11.39260155</v>
      </c>
      <c r="AP16" s="214">
        <v>11.028685360000001</v>
      </c>
      <c r="AQ16" s="214">
        <v>11.53292959</v>
      </c>
      <c r="AR16" s="214">
        <v>11.82802669</v>
      </c>
      <c r="AS16" s="214">
        <v>11.99234528</v>
      </c>
      <c r="AT16" s="214">
        <v>12.1830321</v>
      </c>
      <c r="AU16" s="214">
        <v>11.99703034</v>
      </c>
      <c r="AV16" s="214">
        <v>11.57606603</v>
      </c>
      <c r="AW16" s="214">
        <v>10.165704849999999</v>
      </c>
      <c r="AX16" s="214">
        <v>11.145833400000001</v>
      </c>
      <c r="AY16" s="214">
        <v>10.98978026</v>
      </c>
      <c r="AZ16" s="214">
        <v>11.301733179999999</v>
      </c>
      <c r="BA16" s="214">
        <v>10.48549624</v>
      </c>
      <c r="BB16" s="214">
        <v>9.9830749999999995</v>
      </c>
      <c r="BC16" s="214">
        <v>10.22781</v>
      </c>
      <c r="BD16" s="355">
        <v>10.27277</v>
      </c>
      <c r="BE16" s="355">
        <v>10.33033</v>
      </c>
      <c r="BF16" s="355">
        <v>10.611940000000001</v>
      </c>
      <c r="BG16" s="355">
        <v>10.35751</v>
      </c>
      <c r="BH16" s="355">
        <v>10.252520000000001</v>
      </c>
      <c r="BI16" s="355">
        <v>9.3075189999999992</v>
      </c>
      <c r="BJ16" s="355">
        <v>9.7061240000000009</v>
      </c>
      <c r="BK16" s="355">
        <v>10.13927</v>
      </c>
      <c r="BL16" s="355">
        <v>10.074630000000001</v>
      </c>
      <c r="BM16" s="355">
        <v>10.16461</v>
      </c>
      <c r="BN16" s="355">
        <v>10.31714</v>
      </c>
      <c r="BO16" s="355">
        <v>10.79853</v>
      </c>
      <c r="BP16" s="355">
        <v>11.02759</v>
      </c>
      <c r="BQ16" s="355">
        <v>11.11018</v>
      </c>
      <c r="BR16" s="355">
        <v>11.39387</v>
      </c>
      <c r="BS16" s="355">
        <v>11.22639</v>
      </c>
      <c r="BT16" s="355">
        <v>11.129910000000001</v>
      </c>
      <c r="BU16" s="355">
        <v>10.110379999999999</v>
      </c>
      <c r="BV16" s="355">
        <v>10.387119999999999</v>
      </c>
    </row>
    <row r="17" spans="1:74" ht="11.1" customHeight="1" x14ac:dyDescent="0.2">
      <c r="A17" s="84" t="s">
        <v>686</v>
      </c>
      <c r="B17" s="189" t="s">
        <v>570</v>
      </c>
      <c r="C17" s="214">
        <v>9.6199999999999992</v>
      </c>
      <c r="D17" s="214">
        <v>9.4700000000000006</v>
      </c>
      <c r="E17" s="214">
        <v>10.41</v>
      </c>
      <c r="F17" s="214">
        <v>10.94</v>
      </c>
      <c r="G17" s="214">
        <v>12.61</v>
      </c>
      <c r="H17" s="214">
        <v>14.18</v>
      </c>
      <c r="I17" s="214">
        <v>15.13</v>
      </c>
      <c r="J17" s="214">
        <v>15.82</v>
      </c>
      <c r="K17" s="214">
        <v>14.72</v>
      </c>
      <c r="L17" s="214">
        <v>11.68</v>
      </c>
      <c r="M17" s="214">
        <v>9.99</v>
      </c>
      <c r="N17" s="214">
        <v>9.8000000000000007</v>
      </c>
      <c r="O17" s="214">
        <v>9.15</v>
      </c>
      <c r="P17" s="214">
        <v>9.23</v>
      </c>
      <c r="Q17" s="214">
        <v>9.35</v>
      </c>
      <c r="R17" s="214">
        <v>10.43</v>
      </c>
      <c r="S17" s="214">
        <v>12.61</v>
      </c>
      <c r="T17" s="214">
        <v>15.02</v>
      </c>
      <c r="U17" s="214">
        <v>16.3</v>
      </c>
      <c r="V17" s="214">
        <v>16.43</v>
      </c>
      <c r="W17" s="214">
        <v>15.69</v>
      </c>
      <c r="X17" s="214">
        <v>12.38</v>
      </c>
      <c r="Y17" s="214">
        <v>10.039999999999999</v>
      </c>
      <c r="Z17" s="214">
        <v>9.14</v>
      </c>
      <c r="AA17" s="214">
        <v>9.26</v>
      </c>
      <c r="AB17" s="214">
        <v>9.77</v>
      </c>
      <c r="AC17" s="214">
        <v>10.7</v>
      </c>
      <c r="AD17" s="214">
        <v>11.76</v>
      </c>
      <c r="AE17" s="214">
        <v>13.6</v>
      </c>
      <c r="AF17" s="214">
        <v>16.13</v>
      </c>
      <c r="AG17" s="214">
        <v>17.23</v>
      </c>
      <c r="AH17" s="214">
        <v>17.41</v>
      </c>
      <c r="AI17" s="214">
        <v>16.27</v>
      </c>
      <c r="AJ17" s="214">
        <v>13.11</v>
      </c>
      <c r="AK17" s="214">
        <v>10.19</v>
      </c>
      <c r="AL17" s="214">
        <v>10.01</v>
      </c>
      <c r="AM17" s="214">
        <v>9.5</v>
      </c>
      <c r="AN17" s="214">
        <v>9.1</v>
      </c>
      <c r="AO17" s="214">
        <v>9.2799999999999994</v>
      </c>
      <c r="AP17" s="214">
        <v>10.42</v>
      </c>
      <c r="AQ17" s="214">
        <v>12.61</v>
      </c>
      <c r="AR17" s="214">
        <v>15.07</v>
      </c>
      <c r="AS17" s="214">
        <v>16.21</v>
      </c>
      <c r="AT17" s="214">
        <v>16.8</v>
      </c>
      <c r="AU17" s="214">
        <v>16.37</v>
      </c>
      <c r="AV17" s="214">
        <v>12.59</v>
      </c>
      <c r="AW17" s="214">
        <v>10.06</v>
      </c>
      <c r="AX17" s="214">
        <v>9.2899999999999991</v>
      </c>
      <c r="AY17" s="214">
        <v>8.3000000000000007</v>
      </c>
      <c r="AZ17" s="214">
        <v>8.39</v>
      </c>
      <c r="BA17" s="214">
        <v>9.2100000000000009</v>
      </c>
      <c r="BB17" s="214">
        <v>9.7535159999999994</v>
      </c>
      <c r="BC17" s="214">
        <v>11.57671</v>
      </c>
      <c r="BD17" s="355">
        <v>13.72723</v>
      </c>
      <c r="BE17" s="355">
        <v>15.12279</v>
      </c>
      <c r="BF17" s="355">
        <v>15.836320000000001</v>
      </c>
      <c r="BG17" s="355">
        <v>14.966469999999999</v>
      </c>
      <c r="BH17" s="355">
        <v>12.126049999999999</v>
      </c>
      <c r="BI17" s="355">
        <v>9.7802530000000001</v>
      </c>
      <c r="BJ17" s="355">
        <v>9.0245250000000006</v>
      </c>
      <c r="BK17" s="355">
        <v>8.8534109999999995</v>
      </c>
      <c r="BL17" s="355">
        <v>9.0071490000000001</v>
      </c>
      <c r="BM17" s="355">
        <v>9.7050870000000007</v>
      </c>
      <c r="BN17" s="355">
        <v>10.62959</v>
      </c>
      <c r="BO17" s="355">
        <v>12.4026</v>
      </c>
      <c r="BP17" s="355">
        <v>14.574009999999999</v>
      </c>
      <c r="BQ17" s="355">
        <v>15.97852</v>
      </c>
      <c r="BR17" s="355">
        <v>16.62274</v>
      </c>
      <c r="BS17" s="355">
        <v>15.777480000000001</v>
      </c>
      <c r="BT17" s="355">
        <v>12.90274</v>
      </c>
      <c r="BU17" s="355">
        <v>10.453250000000001</v>
      </c>
      <c r="BV17" s="355">
        <v>9.5789059999999999</v>
      </c>
    </row>
    <row r="18" spans="1:74" ht="11.1" customHeight="1" x14ac:dyDescent="0.2">
      <c r="A18" s="84"/>
      <c r="B18" s="88" t="s">
        <v>1305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879</v>
      </c>
      <c r="B19" s="189" t="s">
        <v>589</v>
      </c>
      <c r="C19" s="214">
        <v>10.69445679</v>
      </c>
      <c r="D19" s="214">
        <v>10.03244407</v>
      </c>
      <c r="E19" s="214">
        <v>10.18002809</v>
      </c>
      <c r="F19" s="214">
        <v>10.214662860000001</v>
      </c>
      <c r="G19" s="214">
        <v>9.433945971</v>
      </c>
      <c r="H19" s="214">
        <v>9.9061601039999996</v>
      </c>
      <c r="I19" s="214">
        <v>10.30279736</v>
      </c>
      <c r="J19" s="214">
        <v>9.6096597209999999</v>
      </c>
      <c r="K19" s="214">
        <v>9.6818031900000001</v>
      </c>
      <c r="L19" s="214">
        <v>9.7392473689999992</v>
      </c>
      <c r="M19" s="214">
        <v>10.475621820000001</v>
      </c>
      <c r="N19" s="214">
        <v>10.128477889999999</v>
      </c>
      <c r="O19" s="214">
        <v>10.8594679</v>
      </c>
      <c r="P19" s="214">
        <v>10.779335530000001</v>
      </c>
      <c r="Q19" s="214">
        <v>10.92713799</v>
      </c>
      <c r="R19" s="214">
        <v>10.687865970000001</v>
      </c>
      <c r="S19" s="214">
        <v>10.98748391</v>
      </c>
      <c r="T19" s="214">
        <v>10.51305842</v>
      </c>
      <c r="U19" s="214">
        <v>10.16016086</v>
      </c>
      <c r="V19" s="214">
        <v>10.27930673</v>
      </c>
      <c r="W19" s="214">
        <v>9.9095470139999993</v>
      </c>
      <c r="X19" s="214">
        <v>9.8585163090000005</v>
      </c>
      <c r="Y19" s="214">
        <v>10.1839561</v>
      </c>
      <c r="Z19" s="214">
        <v>10.49526687</v>
      </c>
      <c r="AA19" s="214">
        <v>10.949164189999999</v>
      </c>
      <c r="AB19" s="214">
        <v>11.505950670000001</v>
      </c>
      <c r="AC19" s="214">
        <v>12.27461894</v>
      </c>
      <c r="AD19" s="214">
        <v>13.1911478</v>
      </c>
      <c r="AE19" s="214">
        <v>12.65951707</v>
      </c>
      <c r="AF19" s="214">
        <v>12.64354271</v>
      </c>
      <c r="AG19" s="214">
        <v>11.9462043</v>
      </c>
      <c r="AH19" s="214">
        <v>11.78047553</v>
      </c>
      <c r="AI19" s="214">
        <v>11.84500757</v>
      </c>
      <c r="AJ19" s="214">
        <v>11.092745109999999</v>
      </c>
      <c r="AK19" s="214">
        <v>11.33594493</v>
      </c>
      <c r="AL19" s="214">
        <v>11.60554333</v>
      </c>
      <c r="AM19" s="214">
        <v>11.505957690000001</v>
      </c>
      <c r="AN19" s="214">
        <v>10.78886677</v>
      </c>
      <c r="AO19" s="214">
        <v>9.8969459109999995</v>
      </c>
      <c r="AP19" s="214">
        <v>10.40212066</v>
      </c>
      <c r="AQ19" s="214">
        <v>10.124788690000001</v>
      </c>
      <c r="AR19" s="214">
        <v>9.5089356509999998</v>
      </c>
      <c r="AS19" s="214">
        <v>9.3971963439999993</v>
      </c>
      <c r="AT19" s="214">
        <v>9.6858727560000002</v>
      </c>
      <c r="AU19" s="214">
        <v>9.9857041869999996</v>
      </c>
      <c r="AV19" s="214">
        <v>8.7667991470000004</v>
      </c>
      <c r="AW19" s="214">
        <v>8.8845045089999992</v>
      </c>
      <c r="AX19" s="214">
        <v>9.5487361069999999</v>
      </c>
      <c r="AY19" s="214">
        <v>8.7939163950000001</v>
      </c>
      <c r="AZ19" s="214">
        <v>8.7200528689999999</v>
      </c>
      <c r="BA19" s="214">
        <v>8.7351279759999994</v>
      </c>
      <c r="BB19" s="214">
        <v>9.1171860000000002</v>
      </c>
      <c r="BC19" s="214">
        <v>8.8865010000000009</v>
      </c>
      <c r="BD19" s="355">
        <v>8.723846</v>
      </c>
      <c r="BE19" s="355">
        <v>8.9934639999999995</v>
      </c>
      <c r="BF19" s="355">
        <v>9.1184670000000008</v>
      </c>
      <c r="BG19" s="355">
        <v>9.3197690000000009</v>
      </c>
      <c r="BH19" s="355">
        <v>9.1961379999999995</v>
      </c>
      <c r="BI19" s="355">
        <v>9.6580019999999998</v>
      </c>
      <c r="BJ19" s="355">
        <v>10.051349999999999</v>
      </c>
      <c r="BK19" s="355">
        <v>10.341760000000001</v>
      </c>
      <c r="BL19" s="355">
        <v>10.36041</v>
      </c>
      <c r="BM19" s="355">
        <v>10.27366</v>
      </c>
      <c r="BN19" s="355">
        <v>10.302659999999999</v>
      </c>
      <c r="BO19" s="355">
        <v>10.16953</v>
      </c>
      <c r="BP19" s="355">
        <v>10.08004</v>
      </c>
      <c r="BQ19" s="355">
        <v>10.28562</v>
      </c>
      <c r="BR19" s="355">
        <v>10.386699999999999</v>
      </c>
      <c r="BS19" s="355">
        <v>10.469049999999999</v>
      </c>
      <c r="BT19" s="355">
        <v>10.199450000000001</v>
      </c>
      <c r="BU19" s="355">
        <v>10.3901</v>
      </c>
      <c r="BV19" s="355">
        <v>10.802519999999999</v>
      </c>
    </row>
    <row r="20" spans="1:74" ht="11.1" customHeight="1" x14ac:dyDescent="0.2">
      <c r="A20" s="84" t="s">
        <v>880</v>
      </c>
      <c r="B20" s="187" t="s">
        <v>623</v>
      </c>
      <c r="C20" s="214">
        <v>8.6721577960000005</v>
      </c>
      <c r="D20" s="214">
        <v>8.2326594909999997</v>
      </c>
      <c r="E20" s="214">
        <v>8.9051383430000008</v>
      </c>
      <c r="F20" s="214">
        <v>8.0430030820000002</v>
      </c>
      <c r="G20" s="214">
        <v>7.801388159</v>
      </c>
      <c r="H20" s="214">
        <v>7.5165398579999998</v>
      </c>
      <c r="I20" s="214">
        <v>7.1542971680000003</v>
      </c>
      <c r="J20" s="214">
        <v>7.1681087210000003</v>
      </c>
      <c r="K20" s="214">
        <v>7.024384725</v>
      </c>
      <c r="L20" s="214">
        <v>9.4715556979999995</v>
      </c>
      <c r="M20" s="214">
        <v>8.2422764310000005</v>
      </c>
      <c r="N20" s="214">
        <v>9.6498775049999992</v>
      </c>
      <c r="O20" s="214">
        <v>8.7705542380000008</v>
      </c>
      <c r="P20" s="214">
        <v>8.8119516699999991</v>
      </c>
      <c r="Q20" s="214">
        <v>8.8381706189999996</v>
      </c>
      <c r="R20" s="214">
        <v>8.6728811940000003</v>
      </c>
      <c r="S20" s="214">
        <v>8.7579198100000006</v>
      </c>
      <c r="T20" s="214">
        <v>8.4568564560000006</v>
      </c>
      <c r="U20" s="214">
        <v>7.8089606150000002</v>
      </c>
      <c r="V20" s="214">
        <v>7.8477125560000003</v>
      </c>
      <c r="W20" s="214">
        <v>10.83760395</v>
      </c>
      <c r="X20" s="214">
        <v>8.3812220449999995</v>
      </c>
      <c r="Y20" s="214">
        <v>8.231558132</v>
      </c>
      <c r="Z20" s="214">
        <v>8.2271948750000004</v>
      </c>
      <c r="AA20" s="214">
        <v>8.751067784</v>
      </c>
      <c r="AB20" s="214">
        <v>9.6087691559999993</v>
      </c>
      <c r="AC20" s="214">
        <v>9.6702424560000004</v>
      </c>
      <c r="AD20" s="214">
        <v>9.2452630730000003</v>
      </c>
      <c r="AE20" s="214">
        <v>9.0700622830000004</v>
      </c>
      <c r="AF20" s="214">
        <v>8.5525844830000004</v>
      </c>
      <c r="AG20" s="214">
        <v>8.4337259119999999</v>
      </c>
      <c r="AH20" s="214">
        <v>7.9293653810000002</v>
      </c>
      <c r="AI20" s="214">
        <v>7.8099374690000003</v>
      </c>
      <c r="AJ20" s="214">
        <v>7.881615451</v>
      </c>
      <c r="AK20" s="214">
        <v>7.9478006839999997</v>
      </c>
      <c r="AL20" s="214">
        <v>8.1975510239999991</v>
      </c>
      <c r="AM20" s="214">
        <v>8.1150476309999995</v>
      </c>
      <c r="AN20" s="214">
        <v>7.8670628740000001</v>
      </c>
      <c r="AO20" s="214">
        <v>7.7281874249999998</v>
      </c>
      <c r="AP20" s="214">
        <v>7.6464492799999997</v>
      </c>
      <c r="AQ20" s="214">
        <v>7.2165890370000003</v>
      </c>
      <c r="AR20" s="214">
        <v>7.4620642549999996</v>
      </c>
      <c r="AS20" s="214">
        <v>6.7865395800000003</v>
      </c>
      <c r="AT20" s="214">
        <v>6.4284816530000004</v>
      </c>
      <c r="AU20" s="214">
        <v>6.6389050090000001</v>
      </c>
      <c r="AV20" s="214">
        <v>6.8174749889999999</v>
      </c>
      <c r="AW20" s="214">
        <v>6.910654235</v>
      </c>
      <c r="AX20" s="214">
        <v>7.2139379940000001</v>
      </c>
      <c r="AY20" s="214">
        <v>6.877042866</v>
      </c>
      <c r="AZ20" s="214">
        <v>6.8892847069999998</v>
      </c>
      <c r="BA20" s="214">
        <v>6.8182423300000004</v>
      </c>
      <c r="BB20" s="214">
        <v>6.3645709999999998</v>
      </c>
      <c r="BC20" s="214">
        <v>6.4149029999999998</v>
      </c>
      <c r="BD20" s="355">
        <v>6.3461340000000002</v>
      </c>
      <c r="BE20" s="355">
        <v>6.3388960000000001</v>
      </c>
      <c r="BF20" s="355">
        <v>6.4781139999999997</v>
      </c>
      <c r="BG20" s="355">
        <v>6.8578279999999996</v>
      </c>
      <c r="BH20" s="355">
        <v>7.3197010000000002</v>
      </c>
      <c r="BI20" s="355">
        <v>7.338349</v>
      </c>
      <c r="BJ20" s="355">
        <v>7.5232419999999998</v>
      </c>
      <c r="BK20" s="355">
        <v>7.9516229999999997</v>
      </c>
      <c r="BL20" s="355">
        <v>7.9183240000000001</v>
      </c>
      <c r="BM20" s="355">
        <v>8.1835380000000004</v>
      </c>
      <c r="BN20" s="355">
        <v>7.7103580000000003</v>
      </c>
      <c r="BO20" s="355">
        <v>7.6403829999999999</v>
      </c>
      <c r="BP20" s="355">
        <v>7.4141959999999996</v>
      </c>
      <c r="BQ20" s="355">
        <v>7.2012770000000002</v>
      </c>
      <c r="BR20" s="355">
        <v>7.3046810000000004</v>
      </c>
      <c r="BS20" s="355">
        <v>7.6641750000000002</v>
      </c>
      <c r="BT20" s="355">
        <v>8.0932849999999998</v>
      </c>
      <c r="BU20" s="355">
        <v>8.0500989999999994</v>
      </c>
      <c r="BV20" s="355">
        <v>8.1845060000000007</v>
      </c>
    </row>
    <row r="21" spans="1:74" ht="11.1" customHeight="1" x14ac:dyDescent="0.2">
      <c r="A21" s="84" t="s">
        <v>881</v>
      </c>
      <c r="B21" s="189" t="s">
        <v>590</v>
      </c>
      <c r="C21" s="214">
        <v>7.2385641060000001</v>
      </c>
      <c r="D21" s="214">
        <v>6.99294292</v>
      </c>
      <c r="E21" s="214">
        <v>7.615005579</v>
      </c>
      <c r="F21" s="214">
        <v>8.0051183520000002</v>
      </c>
      <c r="G21" s="214">
        <v>9.3882778029999994</v>
      </c>
      <c r="H21" s="214">
        <v>10.731305969999999</v>
      </c>
      <c r="I21" s="214">
        <v>10.54178226</v>
      </c>
      <c r="J21" s="214">
        <v>11.552899890000001</v>
      </c>
      <c r="K21" s="214">
        <v>10.23463888</v>
      </c>
      <c r="L21" s="214">
        <v>7.9310999100000004</v>
      </c>
      <c r="M21" s="214">
        <v>7.3572570429999997</v>
      </c>
      <c r="N21" s="214">
        <v>7.5967551450000004</v>
      </c>
      <c r="O21" s="214">
        <v>6.824369635</v>
      </c>
      <c r="P21" s="214">
        <v>6.717589609</v>
      </c>
      <c r="Q21" s="214">
        <v>6.6396514340000001</v>
      </c>
      <c r="R21" s="214">
        <v>7.4441657499999998</v>
      </c>
      <c r="S21" s="214">
        <v>8.4806786370000005</v>
      </c>
      <c r="T21" s="214">
        <v>8.5704491180000009</v>
      </c>
      <c r="U21" s="214">
        <v>8.8083922189999999</v>
      </c>
      <c r="V21" s="214">
        <v>8.7765529369999999</v>
      </c>
      <c r="W21" s="214">
        <v>8.1903517949999998</v>
      </c>
      <c r="X21" s="214">
        <v>7.0321561719999996</v>
      </c>
      <c r="Y21" s="214">
        <v>6.7284926870000001</v>
      </c>
      <c r="Z21" s="214">
        <v>6.7035140880000004</v>
      </c>
      <c r="AA21" s="214">
        <v>7.1695938119999996</v>
      </c>
      <c r="AB21" s="214">
        <v>7.8549313859999996</v>
      </c>
      <c r="AC21" s="214">
        <v>9.2280553110000003</v>
      </c>
      <c r="AD21" s="214">
        <v>9.4565034620000006</v>
      </c>
      <c r="AE21" s="214">
        <v>10.132855129999999</v>
      </c>
      <c r="AF21" s="214">
        <v>10.96230287</v>
      </c>
      <c r="AG21" s="214">
        <v>10.83204155</v>
      </c>
      <c r="AH21" s="214">
        <v>10.37095931</v>
      </c>
      <c r="AI21" s="214">
        <v>9.2623898659999995</v>
      </c>
      <c r="AJ21" s="214">
        <v>7.8945550090000003</v>
      </c>
      <c r="AK21" s="214">
        <v>7.3413115360000001</v>
      </c>
      <c r="AL21" s="214">
        <v>7.6496861850000002</v>
      </c>
      <c r="AM21" s="214">
        <v>7.0997003550000004</v>
      </c>
      <c r="AN21" s="214">
        <v>6.7812357670000001</v>
      </c>
      <c r="AO21" s="214">
        <v>7.0030030459999999</v>
      </c>
      <c r="AP21" s="214">
        <v>6.9159228170000002</v>
      </c>
      <c r="AQ21" s="214">
        <v>7.7665976749999999</v>
      </c>
      <c r="AR21" s="214">
        <v>8.7602031359999994</v>
      </c>
      <c r="AS21" s="214">
        <v>8.9217969779999997</v>
      </c>
      <c r="AT21" s="214">
        <v>8.9847276909999998</v>
      </c>
      <c r="AU21" s="214">
        <v>8.5019103000000005</v>
      </c>
      <c r="AV21" s="214">
        <v>6.857093227</v>
      </c>
      <c r="AW21" s="214">
        <v>6.3292226869999997</v>
      </c>
      <c r="AX21" s="214">
        <v>6.0080633839999997</v>
      </c>
      <c r="AY21" s="214">
        <v>5.8007540039999999</v>
      </c>
      <c r="AZ21" s="214">
        <v>5.8753819969999999</v>
      </c>
      <c r="BA21" s="214">
        <v>6.1040490580000002</v>
      </c>
      <c r="BB21" s="214">
        <v>6.4201839999999999</v>
      </c>
      <c r="BC21" s="214">
        <v>7.1695190000000002</v>
      </c>
      <c r="BD21" s="355">
        <v>7.7429779999999999</v>
      </c>
      <c r="BE21" s="355">
        <v>8.0264240000000004</v>
      </c>
      <c r="BF21" s="355">
        <v>8.3660949999999996</v>
      </c>
      <c r="BG21" s="355">
        <v>7.7775860000000003</v>
      </c>
      <c r="BH21" s="355">
        <v>6.7232719999999997</v>
      </c>
      <c r="BI21" s="355">
        <v>6.3780539999999997</v>
      </c>
      <c r="BJ21" s="355">
        <v>6.3288489999999999</v>
      </c>
      <c r="BK21" s="355">
        <v>6.4388610000000002</v>
      </c>
      <c r="BL21" s="355">
        <v>6.6175119999999996</v>
      </c>
      <c r="BM21" s="355">
        <v>7.2104819999999998</v>
      </c>
      <c r="BN21" s="355">
        <v>7.664174</v>
      </c>
      <c r="BO21" s="355">
        <v>8.2846949999999993</v>
      </c>
      <c r="BP21" s="355">
        <v>8.7768700000000006</v>
      </c>
      <c r="BQ21" s="355">
        <v>8.9903049999999993</v>
      </c>
      <c r="BR21" s="355">
        <v>9.2481819999999999</v>
      </c>
      <c r="BS21" s="355">
        <v>8.5841429999999992</v>
      </c>
      <c r="BT21" s="355">
        <v>7.4803030000000001</v>
      </c>
      <c r="BU21" s="355">
        <v>7.0855090000000001</v>
      </c>
      <c r="BV21" s="355">
        <v>6.9586399999999999</v>
      </c>
    </row>
    <row r="22" spans="1:74" ht="11.1" customHeight="1" x14ac:dyDescent="0.2">
      <c r="A22" s="84" t="s">
        <v>882</v>
      </c>
      <c r="B22" s="189" t="s">
        <v>591</v>
      </c>
      <c r="C22" s="214">
        <v>7.1670073890000001</v>
      </c>
      <c r="D22" s="214">
        <v>7.0810663680000001</v>
      </c>
      <c r="E22" s="214">
        <v>7.4379233029999998</v>
      </c>
      <c r="F22" s="214">
        <v>6.9208821010000001</v>
      </c>
      <c r="G22" s="214">
        <v>7.0502522000000001</v>
      </c>
      <c r="H22" s="214">
        <v>8.0084074180000009</v>
      </c>
      <c r="I22" s="214">
        <v>8.3076348769999999</v>
      </c>
      <c r="J22" s="214">
        <v>8.8082999449999999</v>
      </c>
      <c r="K22" s="214">
        <v>7.8703542549999996</v>
      </c>
      <c r="L22" s="214">
        <v>6.9271319560000002</v>
      </c>
      <c r="M22" s="214">
        <v>7.2655387459999998</v>
      </c>
      <c r="N22" s="214">
        <v>7.188335876</v>
      </c>
      <c r="O22" s="214">
        <v>6.9537461470000004</v>
      </c>
      <c r="P22" s="214">
        <v>7.029051827</v>
      </c>
      <c r="Q22" s="214">
        <v>7.0584006629999996</v>
      </c>
      <c r="R22" s="214">
        <v>7.2695046169999999</v>
      </c>
      <c r="S22" s="214">
        <v>7.9920122119999997</v>
      </c>
      <c r="T22" s="214">
        <v>9.2082068410000009</v>
      </c>
      <c r="U22" s="214">
        <v>9.7191648560000008</v>
      </c>
      <c r="V22" s="214">
        <v>9.3795642079999997</v>
      </c>
      <c r="W22" s="214">
        <v>8.8528966849999993</v>
      </c>
      <c r="X22" s="214">
        <v>7.6482604649999999</v>
      </c>
      <c r="Y22" s="214">
        <v>7.3443764890000001</v>
      </c>
      <c r="Z22" s="214">
        <v>7.266938734</v>
      </c>
      <c r="AA22" s="214">
        <v>7.6457981249999998</v>
      </c>
      <c r="AB22" s="214">
        <v>8.2822680089999992</v>
      </c>
      <c r="AC22" s="214">
        <v>9.0218723270000005</v>
      </c>
      <c r="AD22" s="214">
        <v>8.9850760659999995</v>
      </c>
      <c r="AE22" s="214">
        <v>8.9783468220000007</v>
      </c>
      <c r="AF22" s="214">
        <v>10.266578839999999</v>
      </c>
      <c r="AG22" s="214">
        <v>10.58579024</v>
      </c>
      <c r="AH22" s="214">
        <v>10.122634469999999</v>
      </c>
      <c r="AI22" s="214">
        <v>9.8803568950000003</v>
      </c>
      <c r="AJ22" s="214">
        <v>8.787982285</v>
      </c>
      <c r="AK22" s="214">
        <v>8.1553345210000003</v>
      </c>
      <c r="AL22" s="214">
        <v>8.2693173479999995</v>
      </c>
      <c r="AM22" s="214">
        <v>7.8493721949999999</v>
      </c>
      <c r="AN22" s="214">
        <v>7.360813651</v>
      </c>
      <c r="AO22" s="214">
        <v>7.7841968689999996</v>
      </c>
      <c r="AP22" s="214">
        <v>7.7291075859999996</v>
      </c>
      <c r="AQ22" s="214">
        <v>7.7413864749999997</v>
      </c>
      <c r="AR22" s="214">
        <v>8.9090692130000004</v>
      </c>
      <c r="AS22" s="214">
        <v>9.1522989960000007</v>
      </c>
      <c r="AT22" s="214">
        <v>9.1547879109999997</v>
      </c>
      <c r="AU22" s="214">
        <v>8.7230726369999996</v>
      </c>
      <c r="AV22" s="214">
        <v>7.3114516140000001</v>
      </c>
      <c r="AW22" s="214">
        <v>6.9457583549999997</v>
      </c>
      <c r="AX22" s="214">
        <v>6.3129258840000002</v>
      </c>
      <c r="AY22" s="214">
        <v>6.2509667909999997</v>
      </c>
      <c r="AZ22" s="214">
        <v>6.126869846</v>
      </c>
      <c r="BA22" s="214">
        <v>6.4577985460000003</v>
      </c>
      <c r="BB22" s="214">
        <v>6.340433</v>
      </c>
      <c r="BC22" s="214">
        <v>6.5475120000000002</v>
      </c>
      <c r="BD22" s="355">
        <v>7.4110829999999996</v>
      </c>
      <c r="BE22" s="355">
        <v>7.9151300000000004</v>
      </c>
      <c r="BF22" s="355">
        <v>8.3590669999999996</v>
      </c>
      <c r="BG22" s="355">
        <v>7.7478699999999998</v>
      </c>
      <c r="BH22" s="355">
        <v>6.8948260000000001</v>
      </c>
      <c r="BI22" s="355">
        <v>6.8435689999999996</v>
      </c>
      <c r="BJ22" s="355">
        <v>6.7392219999999998</v>
      </c>
      <c r="BK22" s="355">
        <v>6.978364</v>
      </c>
      <c r="BL22" s="355">
        <v>7.2148019999999997</v>
      </c>
      <c r="BM22" s="355">
        <v>7.4272020000000003</v>
      </c>
      <c r="BN22" s="355">
        <v>7.3197520000000003</v>
      </c>
      <c r="BO22" s="355">
        <v>7.5143639999999996</v>
      </c>
      <c r="BP22" s="355">
        <v>8.3358760000000007</v>
      </c>
      <c r="BQ22" s="355">
        <v>8.7847030000000004</v>
      </c>
      <c r="BR22" s="355">
        <v>9.0622290000000003</v>
      </c>
      <c r="BS22" s="355">
        <v>8.4504199999999994</v>
      </c>
      <c r="BT22" s="355">
        <v>7.5852969999999997</v>
      </c>
      <c r="BU22" s="355">
        <v>7.4624300000000003</v>
      </c>
      <c r="BV22" s="355">
        <v>7.2682219999999997</v>
      </c>
    </row>
    <row r="23" spans="1:74" ht="11.1" customHeight="1" x14ac:dyDescent="0.2">
      <c r="A23" s="84" t="s">
        <v>883</v>
      </c>
      <c r="B23" s="189" t="s">
        <v>592</v>
      </c>
      <c r="C23" s="214">
        <v>9.3784712159999994</v>
      </c>
      <c r="D23" s="214">
        <v>9.2038114360000005</v>
      </c>
      <c r="E23" s="214">
        <v>9.6572361910000009</v>
      </c>
      <c r="F23" s="214">
        <v>9.6308904720000008</v>
      </c>
      <c r="G23" s="214">
        <v>9.7491611149999997</v>
      </c>
      <c r="H23" s="214">
        <v>10.07820615</v>
      </c>
      <c r="I23" s="214">
        <v>10.10002544</v>
      </c>
      <c r="J23" s="214">
        <v>10.16533557</v>
      </c>
      <c r="K23" s="214">
        <v>9.686831046</v>
      </c>
      <c r="L23" s="214">
        <v>9.3686559700000007</v>
      </c>
      <c r="M23" s="214">
        <v>8.7160292790000007</v>
      </c>
      <c r="N23" s="214">
        <v>9.0288610130000002</v>
      </c>
      <c r="O23" s="214">
        <v>9.063745484</v>
      </c>
      <c r="P23" s="214">
        <v>8.7342156440000007</v>
      </c>
      <c r="Q23" s="214">
        <v>8.5959300840000008</v>
      </c>
      <c r="R23" s="214">
        <v>9.4864158270000001</v>
      </c>
      <c r="S23" s="214">
        <v>10.178665560000001</v>
      </c>
      <c r="T23" s="214">
        <v>10.57059819</v>
      </c>
      <c r="U23" s="214">
        <v>10.649277379999999</v>
      </c>
      <c r="V23" s="214">
        <v>10.447997129999999</v>
      </c>
      <c r="W23" s="214">
        <v>10.324482339999999</v>
      </c>
      <c r="X23" s="214">
        <v>9.8917607039999993</v>
      </c>
      <c r="Y23" s="214">
        <v>9.1890162059999998</v>
      </c>
      <c r="Z23" s="214">
        <v>9.1591645279999998</v>
      </c>
      <c r="AA23" s="214">
        <v>8.9970886560000007</v>
      </c>
      <c r="AB23" s="214">
        <v>9.4903323020000006</v>
      </c>
      <c r="AC23" s="214">
        <v>9.4609022340000006</v>
      </c>
      <c r="AD23" s="214">
        <v>10.210908829999999</v>
      </c>
      <c r="AE23" s="214">
        <v>10.64514621</v>
      </c>
      <c r="AF23" s="214">
        <v>11.08643895</v>
      </c>
      <c r="AG23" s="214">
        <v>11.278752580000001</v>
      </c>
      <c r="AH23" s="214">
        <v>10.85822419</v>
      </c>
      <c r="AI23" s="214">
        <v>10.69929675</v>
      </c>
      <c r="AJ23" s="214">
        <v>10.548090459999999</v>
      </c>
      <c r="AK23" s="214">
        <v>9.0392448499999993</v>
      </c>
      <c r="AL23" s="214">
        <v>9.5264222889999992</v>
      </c>
      <c r="AM23" s="214">
        <v>8.8717018779999997</v>
      </c>
      <c r="AN23" s="214">
        <v>8.2440039679999995</v>
      </c>
      <c r="AO23" s="214">
        <v>8.2394198959999994</v>
      </c>
      <c r="AP23" s="214">
        <v>8.9036065050000008</v>
      </c>
      <c r="AQ23" s="214">
        <v>9.0963079629999992</v>
      </c>
      <c r="AR23" s="214">
        <v>9.7954778089999994</v>
      </c>
      <c r="AS23" s="214">
        <v>9.5365565910000001</v>
      </c>
      <c r="AT23" s="214">
        <v>9.7048567939999995</v>
      </c>
      <c r="AU23" s="214">
        <v>9.6234069770000001</v>
      </c>
      <c r="AV23" s="214">
        <v>8.7877128110000005</v>
      </c>
      <c r="AW23" s="214">
        <v>8.9380278830000002</v>
      </c>
      <c r="AX23" s="214">
        <v>8.9863468409999996</v>
      </c>
      <c r="AY23" s="214">
        <v>7.250201659</v>
      </c>
      <c r="AZ23" s="214">
        <v>7.481180341</v>
      </c>
      <c r="BA23" s="214">
        <v>8.1997560810000003</v>
      </c>
      <c r="BB23" s="214">
        <v>8.2365809999999993</v>
      </c>
      <c r="BC23" s="214">
        <v>8.642474</v>
      </c>
      <c r="BD23" s="355">
        <v>9.0320560000000008</v>
      </c>
      <c r="BE23" s="355">
        <v>9.2595139999999994</v>
      </c>
      <c r="BF23" s="355">
        <v>9.2849409999999999</v>
      </c>
      <c r="BG23" s="355">
        <v>9.2092019999999994</v>
      </c>
      <c r="BH23" s="355">
        <v>8.935943</v>
      </c>
      <c r="BI23" s="355">
        <v>8.5000640000000001</v>
      </c>
      <c r="BJ23" s="355">
        <v>8.3927910000000008</v>
      </c>
      <c r="BK23" s="355">
        <v>8.575787</v>
      </c>
      <c r="BL23" s="355">
        <v>8.5628539999999997</v>
      </c>
      <c r="BM23" s="355">
        <v>8.7638160000000003</v>
      </c>
      <c r="BN23" s="355">
        <v>8.9297419999999992</v>
      </c>
      <c r="BO23" s="355">
        <v>9.0794700000000006</v>
      </c>
      <c r="BP23" s="355">
        <v>9.4050779999999996</v>
      </c>
      <c r="BQ23" s="355">
        <v>9.7092069999999993</v>
      </c>
      <c r="BR23" s="355">
        <v>9.804373</v>
      </c>
      <c r="BS23" s="355">
        <v>9.7920149999999992</v>
      </c>
      <c r="BT23" s="355">
        <v>9.5612549999999992</v>
      </c>
      <c r="BU23" s="355">
        <v>9.0397459999999992</v>
      </c>
      <c r="BV23" s="355">
        <v>8.8328450000000007</v>
      </c>
    </row>
    <row r="24" spans="1:74" ht="11.1" customHeight="1" x14ac:dyDescent="0.2">
      <c r="A24" s="84" t="s">
        <v>884</v>
      </c>
      <c r="B24" s="189" t="s">
        <v>593</v>
      </c>
      <c r="C24" s="214">
        <v>8.7290929720000001</v>
      </c>
      <c r="D24" s="214">
        <v>8.8037745879999996</v>
      </c>
      <c r="E24" s="214">
        <v>9.2474626989999997</v>
      </c>
      <c r="F24" s="214">
        <v>9.1810898969999997</v>
      </c>
      <c r="G24" s="214">
        <v>9.3262689779999999</v>
      </c>
      <c r="H24" s="214">
        <v>8.9318850140000006</v>
      </c>
      <c r="I24" s="214">
        <v>9.1730329000000008</v>
      </c>
      <c r="J24" s="214">
        <v>9.5331438950000003</v>
      </c>
      <c r="K24" s="214">
        <v>9.2481989420000001</v>
      </c>
      <c r="L24" s="214">
        <v>8.9903316960000002</v>
      </c>
      <c r="M24" s="214">
        <v>8.5461475740000008</v>
      </c>
      <c r="N24" s="214">
        <v>8.5623263939999994</v>
      </c>
      <c r="O24" s="214">
        <v>8.2000436259999994</v>
      </c>
      <c r="P24" s="214">
        <v>8.4077194750000004</v>
      </c>
      <c r="Q24" s="214">
        <v>8.1724409480000002</v>
      </c>
      <c r="R24" s="214">
        <v>8.8449090649999995</v>
      </c>
      <c r="S24" s="214">
        <v>9.7283604609999994</v>
      </c>
      <c r="T24" s="214">
        <v>10.56728513</v>
      </c>
      <c r="U24" s="214">
        <v>10.51803041</v>
      </c>
      <c r="V24" s="214">
        <v>10.26963726</v>
      </c>
      <c r="W24" s="214">
        <v>10.295498889999999</v>
      </c>
      <c r="X24" s="214">
        <v>9.7667848759999991</v>
      </c>
      <c r="Y24" s="214">
        <v>9.2215865279999996</v>
      </c>
      <c r="Z24" s="214">
        <v>8.6614146850000004</v>
      </c>
      <c r="AA24" s="214">
        <v>8.6070278939999998</v>
      </c>
      <c r="AB24" s="214">
        <v>8.9404109809999994</v>
      </c>
      <c r="AC24" s="214">
        <v>9.1834899819999993</v>
      </c>
      <c r="AD24" s="214">
        <v>10.045431369999999</v>
      </c>
      <c r="AE24" s="214">
        <v>11.10054527</v>
      </c>
      <c r="AF24" s="214">
        <v>11.32070672</v>
      </c>
      <c r="AG24" s="214">
        <v>11.34539506</v>
      </c>
      <c r="AH24" s="214">
        <v>11.101243500000001</v>
      </c>
      <c r="AI24" s="214">
        <v>11.00576096</v>
      </c>
      <c r="AJ24" s="214">
        <v>10.73586697</v>
      </c>
      <c r="AK24" s="214">
        <v>9.4495168350000007</v>
      </c>
      <c r="AL24" s="214">
        <v>9.1173347230000008</v>
      </c>
      <c r="AM24" s="214">
        <v>8.7937760100000002</v>
      </c>
      <c r="AN24" s="214">
        <v>8.5742973629999995</v>
      </c>
      <c r="AO24" s="214">
        <v>8.0214379860000005</v>
      </c>
      <c r="AP24" s="214">
        <v>9.4107695450000008</v>
      </c>
      <c r="AQ24" s="214">
        <v>9.7189556859999993</v>
      </c>
      <c r="AR24" s="214">
        <v>9.8104894789999992</v>
      </c>
      <c r="AS24" s="214">
        <v>10.120260419999999</v>
      </c>
      <c r="AT24" s="214">
        <v>10.09612076</v>
      </c>
      <c r="AU24" s="214">
        <v>9.7993366829999999</v>
      </c>
      <c r="AV24" s="214">
        <v>9.2664611519999998</v>
      </c>
      <c r="AW24" s="214">
        <v>9.1207409320000004</v>
      </c>
      <c r="AX24" s="214">
        <v>8.5305025519999997</v>
      </c>
      <c r="AY24" s="214">
        <v>7.4955110510000003</v>
      </c>
      <c r="AZ24" s="214">
        <v>7.3380300680000001</v>
      </c>
      <c r="BA24" s="214">
        <v>7.6399841659999996</v>
      </c>
      <c r="BB24" s="214">
        <v>7.8982049999999999</v>
      </c>
      <c r="BC24" s="214">
        <v>8.3020669999999992</v>
      </c>
      <c r="BD24" s="355">
        <v>8.4442629999999994</v>
      </c>
      <c r="BE24" s="355">
        <v>8.8941929999999996</v>
      </c>
      <c r="BF24" s="355">
        <v>9.2725139999999993</v>
      </c>
      <c r="BG24" s="355">
        <v>9.1958959999999994</v>
      </c>
      <c r="BH24" s="355">
        <v>8.948798</v>
      </c>
      <c r="BI24" s="355">
        <v>8.5048870000000001</v>
      </c>
      <c r="BJ24" s="355">
        <v>8.0395579999999995</v>
      </c>
      <c r="BK24" s="355">
        <v>7.92957</v>
      </c>
      <c r="BL24" s="355">
        <v>8.1498629999999999</v>
      </c>
      <c r="BM24" s="355">
        <v>8.3326170000000008</v>
      </c>
      <c r="BN24" s="355">
        <v>8.7464329999999997</v>
      </c>
      <c r="BO24" s="355">
        <v>9.1830639999999999</v>
      </c>
      <c r="BP24" s="355">
        <v>9.2920879999999997</v>
      </c>
      <c r="BQ24" s="355">
        <v>9.6446319999999996</v>
      </c>
      <c r="BR24" s="355">
        <v>10.016069999999999</v>
      </c>
      <c r="BS24" s="355">
        <v>9.9741769999999992</v>
      </c>
      <c r="BT24" s="355">
        <v>9.7457519999999995</v>
      </c>
      <c r="BU24" s="355">
        <v>9.2855340000000002</v>
      </c>
      <c r="BV24" s="355">
        <v>8.6631789999999995</v>
      </c>
    </row>
    <row r="25" spans="1:74" ht="11.1" customHeight="1" x14ac:dyDescent="0.2">
      <c r="A25" s="84" t="s">
        <v>885</v>
      </c>
      <c r="B25" s="189" t="s">
        <v>594</v>
      </c>
      <c r="C25" s="214">
        <v>7.4180602330000003</v>
      </c>
      <c r="D25" s="214">
        <v>7.1679271379999996</v>
      </c>
      <c r="E25" s="214">
        <v>6.9742340929999997</v>
      </c>
      <c r="F25" s="214">
        <v>6.6339621790000001</v>
      </c>
      <c r="G25" s="214">
        <v>6.7086283580000003</v>
      </c>
      <c r="H25" s="214">
        <v>7.0196770239999999</v>
      </c>
      <c r="I25" s="214">
        <v>6.9239835200000002</v>
      </c>
      <c r="J25" s="214">
        <v>7.4284254509999998</v>
      </c>
      <c r="K25" s="214">
        <v>7.356188027</v>
      </c>
      <c r="L25" s="214">
        <v>7.4587944579999998</v>
      </c>
      <c r="M25" s="214">
        <v>7.393256483</v>
      </c>
      <c r="N25" s="214">
        <v>7.4131371059999998</v>
      </c>
      <c r="O25" s="214">
        <v>6.7359680050000001</v>
      </c>
      <c r="P25" s="214">
        <v>6.9931092389999998</v>
      </c>
      <c r="Q25" s="214">
        <v>6.8831866870000002</v>
      </c>
      <c r="R25" s="214">
        <v>7.5816840780000003</v>
      </c>
      <c r="S25" s="214">
        <v>8.0786980439999994</v>
      </c>
      <c r="T25" s="214">
        <v>8.8791061179999993</v>
      </c>
      <c r="U25" s="214">
        <v>8.9691565600000001</v>
      </c>
      <c r="V25" s="214">
        <v>8.6716822439999994</v>
      </c>
      <c r="W25" s="214">
        <v>8.5717736519999992</v>
      </c>
      <c r="X25" s="214">
        <v>8.5546170700000008</v>
      </c>
      <c r="Y25" s="214">
        <v>7.8788202780000001</v>
      </c>
      <c r="Z25" s="214">
        <v>6.9993554370000002</v>
      </c>
      <c r="AA25" s="214">
        <v>7.2507404820000003</v>
      </c>
      <c r="AB25" s="214">
        <v>7.4367665690000004</v>
      </c>
      <c r="AC25" s="214">
        <v>8.2249344850000004</v>
      </c>
      <c r="AD25" s="214">
        <v>8.9784730120000003</v>
      </c>
      <c r="AE25" s="214">
        <v>9.5824645579999999</v>
      </c>
      <c r="AF25" s="214">
        <v>9.6263637309999996</v>
      </c>
      <c r="AG25" s="214">
        <v>9.591571515</v>
      </c>
      <c r="AH25" s="214">
        <v>9.3371674220000003</v>
      </c>
      <c r="AI25" s="214">
        <v>9.1189953450000001</v>
      </c>
      <c r="AJ25" s="214">
        <v>9.0005125639999992</v>
      </c>
      <c r="AK25" s="214">
        <v>8.3795794780000001</v>
      </c>
      <c r="AL25" s="214">
        <v>7.9999597500000004</v>
      </c>
      <c r="AM25" s="214">
        <v>7.61151599</v>
      </c>
      <c r="AN25" s="214">
        <v>7.3353029300000001</v>
      </c>
      <c r="AO25" s="214">
        <v>6.375998311</v>
      </c>
      <c r="AP25" s="214">
        <v>7.1408575589999996</v>
      </c>
      <c r="AQ25" s="214">
        <v>7.3602621319999999</v>
      </c>
      <c r="AR25" s="214">
        <v>7.1625847079999998</v>
      </c>
      <c r="AS25" s="214">
        <v>7.8763270360000002</v>
      </c>
      <c r="AT25" s="214">
        <v>8.0742205259999995</v>
      </c>
      <c r="AU25" s="214">
        <v>8.0757807019999994</v>
      </c>
      <c r="AV25" s="214">
        <v>7.9921960480000003</v>
      </c>
      <c r="AW25" s="214">
        <v>7.5760974680000004</v>
      </c>
      <c r="AX25" s="214">
        <v>6.7158307730000004</v>
      </c>
      <c r="AY25" s="214">
        <v>6.2476265470000003</v>
      </c>
      <c r="AZ25" s="214">
        <v>6.0350520989999996</v>
      </c>
      <c r="BA25" s="214">
        <v>6.4747111320000004</v>
      </c>
      <c r="BB25" s="214">
        <v>6.4610719999999997</v>
      </c>
      <c r="BC25" s="214">
        <v>6.6480930000000003</v>
      </c>
      <c r="BD25" s="355">
        <v>6.7708930000000001</v>
      </c>
      <c r="BE25" s="355">
        <v>7.0405369999999996</v>
      </c>
      <c r="BF25" s="355">
        <v>7.3972829999999998</v>
      </c>
      <c r="BG25" s="355">
        <v>7.2066330000000001</v>
      </c>
      <c r="BH25" s="355">
        <v>7.2642129999999998</v>
      </c>
      <c r="BI25" s="355">
        <v>6.9476360000000001</v>
      </c>
      <c r="BJ25" s="355">
        <v>6.6045160000000003</v>
      </c>
      <c r="BK25" s="355">
        <v>6.6902400000000002</v>
      </c>
      <c r="BL25" s="355">
        <v>7.0152070000000002</v>
      </c>
      <c r="BM25" s="355">
        <v>7.1391030000000004</v>
      </c>
      <c r="BN25" s="355">
        <v>7.3228749999999998</v>
      </c>
      <c r="BO25" s="355">
        <v>7.5442600000000004</v>
      </c>
      <c r="BP25" s="355">
        <v>7.768192</v>
      </c>
      <c r="BQ25" s="355">
        <v>8.0422399999999996</v>
      </c>
      <c r="BR25" s="355">
        <v>8.0835489999999997</v>
      </c>
      <c r="BS25" s="355">
        <v>7.9320219999999999</v>
      </c>
      <c r="BT25" s="355">
        <v>8.0234640000000006</v>
      </c>
      <c r="BU25" s="355">
        <v>7.6053860000000002</v>
      </c>
      <c r="BV25" s="355">
        <v>7.1590389999999999</v>
      </c>
    </row>
    <row r="26" spans="1:74" ht="11.1" customHeight="1" x14ac:dyDescent="0.2">
      <c r="A26" s="84" t="s">
        <v>886</v>
      </c>
      <c r="B26" s="189" t="s">
        <v>595</v>
      </c>
      <c r="C26" s="214">
        <v>7.425993439</v>
      </c>
      <c r="D26" s="214">
        <v>7.6163532759999999</v>
      </c>
      <c r="E26" s="214">
        <v>7.6259145799999999</v>
      </c>
      <c r="F26" s="214">
        <v>7.7003827850000004</v>
      </c>
      <c r="G26" s="214">
        <v>7.8983937209999997</v>
      </c>
      <c r="H26" s="214">
        <v>8.0771592349999999</v>
      </c>
      <c r="I26" s="214">
        <v>8.3571736239999996</v>
      </c>
      <c r="J26" s="214">
        <v>8.3089805040000009</v>
      </c>
      <c r="K26" s="214">
        <v>8.2834572319999999</v>
      </c>
      <c r="L26" s="214">
        <v>7.7286700890000004</v>
      </c>
      <c r="M26" s="214">
        <v>7.42189926</v>
      </c>
      <c r="N26" s="214">
        <v>7.181902397</v>
      </c>
      <c r="O26" s="214">
        <v>6.8980437160000001</v>
      </c>
      <c r="P26" s="214">
        <v>6.982768031</v>
      </c>
      <c r="Q26" s="214">
        <v>7.0629077889999996</v>
      </c>
      <c r="R26" s="214">
        <v>7.2884473940000003</v>
      </c>
      <c r="S26" s="214">
        <v>7.6555367170000004</v>
      </c>
      <c r="T26" s="214">
        <v>8.175544683</v>
      </c>
      <c r="U26" s="214">
        <v>8.6899514379999996</v>
      </c>
      <c r="V26" s="214">
        <v>8.7406959139999998</v>
      </c>
      <c r="W26" s="214">
        <v>8.4717398070000005</v>
      </c>
      <c r="X26" s="214">
        <v>8.0872116030000001</v>
      </c>
      <c r="Y26" s="214">
        <v>7.5435125269999999</v>
      </c>
      <c r="Z26" s="214">
        <v>7.3013648279999996</v>
      </c>
      <c r="AA26" s="214">
        <v>7.4990078980000003</v>
      </c>
      <c r="AB26" s="214">
        <v>7.7889005950000003</v>
      </c>
      <c r="AC26" s="214">
        <v>8.2493405580000001</v>
      </c>
      <c r="AD26" s="214">
        <v>8.5314576659999997</v>
      </c>
      <c r="AE26" s="214">
        <v>8.5742247569999996</v>
      </c>
      <c r="AF26" s="214">
        <v>9.2490118970000008</v>
      </c>
      <c r="AG26" s="214">
        <v>9.8790896210000003</v>
      </c>
      <c r="AH26" s="214">
        <v>10.01689073</v>
      </c>
      <c r="AI26" s="214">
        <v>9.7889631189999999</v>
      </c>
      <c r="AJ26" s="214">
        <v>8.9894163509999991</v>
      </c>
      <c r="AK26" s="214">
        <v>8.3342800819999994</v>
      </c>
      <c r="AL26" s="214">
        <v>8.3592164839999992</v>
      </c>
      <c r="AM26" s="214">
        <v>8.2013852289999996</v>
      </c>
      <c r="AN26" s="214">
        <v>8.2875917339999994</v>
      </c>
      <c r="AO26" s="214">
        <v>8.4145958489999995</v>
      </c>
      <c r="AP26" s="214">
        <v>8.2293792250000006</v>
      </c>
      <c r="AQ26" s="214">
        <v>8.0577342739999995</v>
      </c>
      <c r="AR26" s="214">
        <v>9.0597853179999994</v>
      </c>
      <c r="AS26" s="214">
        <v>9.1511466129999999</v>
      </c>
      <c r="AT26" s="214">
        <v>9.0169769090000003</v>
      </c>
      <c r="AU26" s="214">
        <v>8.9380868039999992</v>
      </c>
      <c r="AV26" s="214">
        <v>8.2624051529999996</v>
      </c>
      <c r="AW26" s="214">
        <v>7.1860739120000003</v>
      </c>
      <c r="AX26" s="214">
        <v>6.9597052130000003</v>
      </c>
      <c r="AY26" s="214">
        <v>6.8250743649999999</v>
      </c>
      <c r="AZ26" s="214">
        <v>6.9598936990000002</v>
      </c>
      <c r="BA26" s="214">
        <v>7.0884533779999996</v>
      </c>
      <c r="BB26" s="214">
        <v>6.9494590000000001</v>
      </c>
      <c r="BC26" s="214">
        <v>6.9914310000000004</v>
      </c>
      <c r="BD26" s="355">
        <v>7.234216</v>
      </c>
      <c r="BE26" s="355">
        <v>7.8099869999999996</v>
      </c>
      <c r="BF26" s="355">
        <v>8.0572680000000005</v>
      </c>
      <c r="BG26" s="355">
        <v>7.7814839999999998</v>
      </c>
      <c r="BH26" s="355">
        <v>7.4235239999999996</v>
      </c>
      <c r="BI26" s="355">
        <v>6.9914680000000002</v>
      </c>
      <c r="BJ26" s="355">
        <v>6.7753360000000002</v>
      </c>
      <c r="BK26" s="355">
        <v>6.9873390000000004</v>
      </c>
      <c r="BL26" s="355">
        <v>7.142258</v>
      </c>
      <c r="BM26" s="355">
        <v>7.3203990000000001</v>
      </c>
      <c r="BN26" s="355">
        <v>7.4745609999999996</v>
      </c>
      <c r="BO26" s="355">
        <v>7.6759469999999999</v>
      </c>
      <c r="BP26" s="355">
        <v>8.0900280000000002</v>
      </c>
      <c r="BQ26" s="355">
        <v>8.6994710000000008</v>
      </c>
      <c r="BR26" s="355">
        <v>8.9697279999999999</v>
      </c>
      <c r="BS26" s="355">
        <v>8.8352930000000001</v>
      </c>
      <c r="BT26" s="355">
        <v>8.4789779999999997</v>
      </c>
      <c r="BU26" s="355">
        <v>7.9471049999999996</v>
      </c>
      <c r="BV26" s="355">
        <v>7.7136040000000001</v>
      </c>
    </row>
    <row r="27" spans="1:74" ht="11.1" customHeight="1" x14ac:dyDescent="0.2">
      <c r="A27" s="84" t="s">
        <v>887</v>
      </c>
      <c r="B27" s="189" t="s">
        <v>596</v>
      </c>
      <c r="C27" s="214">
        <v>8.6463726770000005</v>
      </c>
      <c r="D27" s="214">
        <v>8.0537486440000006</v>
      </c>
      <c r="E27" s="214">
        <v>8.4435743339999991</v>
      </c>
      <c r="F27" s="214">
        <v>7.8293394010000004</v>
      </c>
      <c r="G27" s="214">
        <v>7.6694522579999997</v>
      </c>
      <c r="H27" s="214">
        <v>8.1692982450000002</v>
      </c>
      <c r="I27" s="214">
        <v>8.3857831009999995</v>
      </c>
      <c r="J27" s="214">
        <v>8.5630781230000004</v>
      </c>
      <c r="K27" s="214">
        <v>8.4265100919999991</v>
      </c>
      <c r="L27" s="214">
        <v>8.3722525860000001</v>
      </c>
      <c r="M27" s="214">
        <v>8.3450976210000007</v>
      </c>
      <c r="N27" s="214">
        <v>8.4924849200000008</v>
      </c>
      <c r="O27" s="214">
        <v>8.1655075870000005</v>
      </c>
      <c r="P27" s="214">
        <v>7.9632025789999998</v>
      </c>
      <c r="Q27" s="214">
        <v>8.3663020939999999</v>
      </c>
      <c r="R27" s="214">
        <v>8.2792789469999999</v>
      </c>
      <c r="S27" s="214">
        <v>8.9578912339999999</v>
      </c>
      <c r="T27" s="214">
        <v>9.2206553430000007</v>
      </c>
      <c r="U27" s="214">
        <v>8.9393003190000009</v>
      </c>
      <c r="V27" s="214">
        <v>9.5321502759999994</v>
      </c>
      <c r="W27" s="214">
        <v>8.6095108889999992</v>
      </c>
      <c r="X27" s="214">
        <v>8.3722022369999998</v>
      </c>
      <c r="Y27" s="214">
        <v>8.5512390269999994</v>
      </c>
      <c r="Z27" s="214">
        <v>8.8284423079999996</v>
      </c>
      <c r="AA27" s="214">
        <v>9.1173174540000002</v>
      </c>
      <c r="AB27" s="214">
        <v>9.2134723800000007</v>
      </c>
      <c r="AC27" s="214">
        <v>9.604783973</v>
      </c>
      <c r="AD27" s="214">
        <v>9.2054871899999995</v>
      </c>
      <c r="AE27" s="214">
        <v>9.3338984299999996</v>
      </c>
      <c r="AF27" s="214">
        <v>9.4757545329999999</v>
      </c>
      <c r="AG27" s="214">
        <v>9.8153962260000007</v>
      </c>
      <c r="AH27" s="214">
        <v>9.4458318680000009</v>
      </c>
      <c r="AI27" s="214">
        <v>9.3488001179999998</v>
      </c>
      <c r="AJ27" s="214">
        <v>9.2955177259999999</v>
      </c>
      <c r="AK27" s="214">
        <v>9.0319121540000005</v>
      </c>
      <c r="AL27" s="214">
        <v>9.4278269300000002</v>
      </c>
      <c r="AM27" s="214">
        <v>9.2777059029999993</v>
      </c>
      <c r="AN27" s="214">
        <v>9.1378644730000005</v>
      </c>
      <c r="AO27" s="214">
        <v>9.1617906399999995</v>
      </c>
      <c r="AP27" s="214">
        <v>8.6372890770000001</v>
      </c>
      <c r="AQ27" s="214">
        <v>8.0774972760000008</v>
      </c>
      <c r="AR27" s="214">
        <v>8.5758094689999993</v>
      </c>
      <c r="AS27" s="214">
        <v>8.6980548530000004</v>
      </c>
      <c r="AT27" s="214">
        <v>8.8057654369999998</v>
      </c>
      <c r="AU27" s="214">
        <v>8.5637554419999997</v>
      </c>
      <c r="AV27" s="214">
        <v>8.5226394200000009</v>
      </c>
      <c r="AW27" s="214">
        <v>7.7449863490000004</v>
      </c>
      <c r="AX27" s="214">
        <v>8.2885622689999998</v>
      </c>
      <c r="AY27" s="214">
        <v>8.1144675349999993</v>
      </c>
      <c r="AZ27" s="214">
        <v>8.5957575609999992</v>
      </c>
      <c r="BA27" s="214">
        <v>8.3331827720000007</v>
      </c>
      <c r="BB27" s="214">
        <v>8.1219490000000008</v>
      </c>
      <c r="BC27" s="214">
        <v>8.0066159999999993</v>
      </c>
      <c r="BD27" s="355">
        <v>8.1785820000000005</v>
      </c>
      <c r="BE27" s="355">
        <v>8.3862509999999997</v>
      </c>
      <c r="BF27" s="355">
        <v>8.3541179999999997</v>
      </c>
      <c r="BG27" s="355">
        <v>8.0157000000000007</v>
      </c>
      <c r="BH27" s="355">
        <v>8.0770940000000007</v>
      </c>
      <c r="BI27" s="355">
        <v>7.8600300000000001</v>
      </c>
      <c r="BJ27" s="355">
        <v>8.0462170000000004</v>
      </c>
      <c r="BK27" s="355">
        <v>8.3610129999999998</v>
      </c>
      <c r="BL27" s="355">
        <v>8.6117369999999998</v>
      </c>
      <c r="BM27" s="355">
        <v>8.6553550000000001</v>
      </c>
      <c r="BN27" s="355">
        <v>8.4745659999999994</v>
      </c>
      <c r="BO27" s="355">
        <v>8.4847859999999997</v>
      </c>
      <c r="BP27" s="355">
        <v>8.7764690000000005</v>
      </c>
      <c r="BQ27" s="355">
        <v>8.9852430000000005</v>
      </c>
      <c r="BR27" s="355">
        <v>9.1315530000000003</v>
      </c>
      <c r="BS27" s="355">
        <v>8.9010119999999997</v>
      </c>
      <c r="BT27" s="355">
        <v>8.9402709999999992</v>
      </c>
      <c r="BU27" s="355">
        <v>8.6852850000000004</v>
      </c>
      <c r="BV27" s="355">
        <v>8.7786480000000005</v>
      </c>
    </row>
    <row r="28" spans="1:74" ht="11.1" customHeight="1" x14ac:dyDescent="0.2">
      <c r="A28" s="84" t="s">
        <v>888</v>
      </c>
      <c r="B28" s="189" t="s">
        <v>570</v>
      </c>
      <c r="C28" s="214">
        <v>8.0399999999999991</v>
      </c>
      <c r="D28" s="214">
        <v>7.76</v>
      </c>
      <c r="E28" s="214">
        <v>8.16</v>
      </c>
      <c r="F28" s="214">
        <v>8.0399999999999991</v>
      </c>
      <c r="G28" s="214">
        <v>8.14</v>
      </c>
      <c r="H28" s="214">
        <v>8.44</v>
      </c>
      <c r="I28" s="214">
        <v>8.52</v>
      </c>
      <c r="J28" s="214">
        <v>8.7100000000000009</v>
      </c>
      <c r="K28" s="214">
        <v>8.35</v>
      </c>
      <c r="L28" s="214">
        <v>8.07</v>
      </c>
      <c r="M28" s="214">
        <v>7.99</v>
      </c>
      <c r="N28" s="214">
        <v>8.18</v>
      </c>
      <c r="O28" s="214">
        <v>7.75</v>
      </c>
      <c r="P28" s="214">
        <v>7.78</v>
      </c>
      <c r="Q28" s="214">
        <v>7.77</v>
      </c>
      <c r="R28" s="214">
        <v>8.15</v>
      </c>
      <c r="S28" s="214">
        <v>8.7100000000000009</v>
      </c>
      <c r="T28" s="214">
        <v>9.07</v>
      </c>
      <c r="U28" s="214">
        <v>9.0399999999999991</v>
      </c>
      <c r="V28" s="214">
        <v>9.0399999999999991</v>
      </c>
      <c r="W28" s="214">
        <v>8.8000000000000007</v>
      </c>
      <c r="X28" s="214">
        <v>8.2799999999999994</v>
      </c>
      <c r="Y28" s="214">
        <v>7.94</v>
      </c>
      <c r="Z28" s="214">
        <v>7.81</v>
      </c>
      <c r="AA28" s="214">
        <v>8.11</v>
      </c>
      <c r="AB28" s="214">
        <v>8.69</v>
      </c>
      <c r="AC28" s="214">
        <v>9.34</v>
      </c>
      <c r="AD28" s="214">
        <v>9.49</v>
      </c>
      <c r="AE28" s="214">
        <v>9.6999999999999993</v>
      </c>
      <c r="AF28" s="214">
        <v>9.94</v>
      </c>
      <c r="AG28" s="214">
        <v>10.050000000000001</v>
      </c>
      <c r="AH28" s="214">
        <v>9.66</v>
      </c>
      <c r="AI28" s="214">
        <v>9.3800000000000008</v>
      </c>
      <c r="AJ28" s="214">
        <v>8.9600000000000009</v>
      </c>
      <c r="AK28" s="214">
        <v>8.2899999999999991</v>
      </c>
      <c r="AL28" s="214">
        <v>8.52</v>
      </c>
      <c r="AM28" s="214">
        <v>8.15</v>
      </c>
      <c r="AN28" s="214">
        <v>7.83</v>
      </c>
      <c r="AO28" s="214">
        <v>7.79</v>
      </c>
      <c r="AP28" s="214">
        <v>7.99</v>
      </c>
      <c r="AQ28" s="214">
        <v>8.0399999999999991</v>
      </c>
      <c r="AR28" s="214">
        <v>8.5</v>
      </c>
      <c r="AS28" s="214">
        <v>8.4499999999999993</v>
      </c>
      <c r="AT28" s="214">
        <v>8.4499999999999993</v>
      </c>
      <c r="AU28" s="214">
        <v>8.3699999999999992</v>
      </c>
      <c r="AV28" s="214">
        <v>7.74</v>
      </c>
      <c r="AW28" s="214">
        <v>7.38</v>
      </c>
      <c r="AX28" s="214">
        <v>7.21</v>
      </c>
      <c r="AY28" s="214">
        <v>6.74</v>
      </c>
      <c r="AZ28" s="214">
        <v>6.82</v>
      </c>
      <c r="BA28" s="214">
        <v>7.05</v>
      </c>
      <c r="BB28" s="214">
        <v>7.0216820000000002</v>
      </c>
      <c r="BC28" s="214">
        <v>7.283315</v>
      </c>
      <c r="BD28" s="355">
        <v>7.5678869999999998</v>
      </c>
      <c r="BE28" s="355">
        <v>7.8156929999999996</v>
      </c>
      <c r="BF28" s="355">
        <v>8.0071689999999993</v>
      </c>
      <c r="BG28" s="355">
        <v>7.934876</v>
      </c>
      <c r="BH28" s="355">
        <v>7.6282399999999999</v>
      </c>
      <c r="BI28" s="355">
        <v>7.3625569999999998</v>
      </c>
      <c r="BJ28" s="355">
        <v>7.2967389999999996</v>
      </c>
      <c r="BK28" s="355">
        <v>7.5231269999999997</v>
      </c>
      <c r="BL28" s="355">
        <v>7.6448770000000001</v>
      </c>
      <c r="BM28" s="355">
        <v>7.9552529999999999</v>
      </c>
      <c r="BN28" s="355">
        <v>7.9981850000000003</v>
      </c>
      <c r="BO28" s="355">
        <v>8.1934550000000002</v>
      </c>
      <c r="BP28" s="355">
        <v>8.4416410000000006</v>
      </c>
      <c r="BQ28" s="355">
        <v>8.6324679999999994</v>
      </c>
      <c r="BR28" s="355">
        <v>8.7889970000000002</v>
      </c>
      <c r="BS28" s="355">
        <v>8.699166</v>
      </c>
      <c r="BT28" s="355">
        <v>8.4224010000000007</v>
      </c>
      <c r="BU28" s="355">
        <v>8.0815979999999996</v>
      </c>
      <c r="BV28" s="355">
        <v>7.9434269999999998</v>
      </c>
    </row>
    <row r="29" spans="1:74" ht="11.1" customHeight="1" x14ac:dyDescent="0.2">
      <c r="A29" s="84"/>
      <c r="B29" s="88" t="s">
        <v>1306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889</v>
      </c>
      <c r="B30" s="189" t="s">
        <v>589</v>
      </c>
      <c r="C30" s="261">
        <v>9.9786584929999993</v>
      </c>
      <c r="D30" s="261">
        <v>9.2772085769999997</v>
      </c>
      <c r="E30" s="261">
        <v>8.7626055980000004</v>
      </c>
      <c r="F30" s="261">
        <v>8.4617415309999995</v>
      </c>
      <c r="G30" s="261">
        <v>7.6186754150000002</v>
      </c>
      <c r="H30" s="261">
        <v>7.5166160819999996</v>
      </c>
      <c r="I30" s="261">
        <v>7.5146792600000003</v>
      </c>
      <c r="J30" s="261">
        <v>7.2845978660000004</v>
      </c>
      <c r="K30" s="261">
        <v>8.3587765449999996</v>
      </c>
      <c r="L30" s="261">
        <v>8.2127549270000006</v>
      </c>
      <c r="M30" s="261">
        <v>9.6414606989999996</v>
      </c>
      <c r="N30" s="261">
        <v>9.8727390760000002</v>
      </c>
      <c r="O30" s="261">
        <v>8.7571609039999991</v>
      </c>
      <c r="P30" s="261">
        <v>8.6117201380000008</v>
      </c>
      <c r="Q30" s="261">
        <v>8.6477127300000003</v>
      </c>
      <c r="R30" s="261">
        <v>8.8292892270000003</v>
      </c>
      <c r="S30" s="261">
        <v>8.6788979719999997</v>
      </c>
      <c r="T30" s="261">
        <v>8.1990269619999996</v>
      </c>
      <c r="U30" s="261">
        <v>7.7727191189999996</v>
      </c>
      <c r="V30" s="261">
        <v>7.9427650590000001</v>
      </c>
      <c r="W30" s="261">
        <v>7.5783365910000002</v>
      </c>
      <c r="X30" s="261">
        <v>7.5827447189999999</v>
      </c>
      <c r="Y30" s="261">
        <v>8.5493321370000004</v>
      </c>
      <c r="Z30" s="261">
        <v>9.1762118239999992</v>
      </c>
      <c r="AA30" s="261">
        <v>9.3588679940000006</v>
      </c>
      <c r="AB30" s="261">
        <v>10.16396758</v>
      </c>
      <c r="AC30" s="261">
        <v>10.95582512</v>
      </c>
      <c r="AD30" s="261">
        <v>10.98038038</v>
      </c>
      <c r="AE30" s="261">
        <v>9.9378675760000004</v>
      </c>
      <c r="AF30" s="261">
        <v>8.7982177460000006</v>
      </c>
      <c r="AG30" s="261">
        <v>8.2732853609999992</v>
      </c>
      <c r="AH30" s="261">
        <v>8.0238608520000003</v>
      </c>
      <c r="AI30" s="261">
        <v>8.086198972</v>
      </c>
      <c r="AJ30" s="261">
        <v>7.6366901189999998</v>
      </c>
      <c r="AK30" s="261">
        <v>8.9615167459999991</v>
      </c>
      <c r="AL30" s="261">
        <v>10.08205929</v>
      </c>
      <c r="AM30" s="261">
        <v>10.00601312</v>
      </c>
      <c r="AN30" s="261">
        <v>9.2073239339999997</v>
      </c>
      <c r="AO30" s="261">
        <v>8.1175850720000007</v>
      </c>
      <c r="AP30" s="261">
        <v>8.6811600359999996</v>
      </c>
      <c r="AQ30" s="261">
        <v>7.2025743459999996</v>
      </c>
      <c r="AR30" s="261">
        <v>6.257235155</v>
      </c>
      <c r="AS30" s="261">
        <v>6.1146644209999996</v>
      </c>
      <c r="AT30" s="261">
        <v>5.9956668860000004</v>
      </c>
      <c r="AU30" s="261">
        <v>6.1831524619999998</v>
      </c>
      <c r="AV30" s="261">
        <v>5.6370456420000004</v>
      </c>
      <c r="AW30" s="261">
        <v>6.5843468490000001</v>
      </c>
      <c r="AX30" s="261">
        <v>7.7997867469999997</v>
      </c>
      <c r="AY30" s="261">
        <v>7.1264960049999999</v>
      </c>
      <c r="AZ30" s="261">
        <v>7.0989763210000003</v>
      </c>
      <c r="BA30" s="261">
        <v>7.0153880879999999</v>
      </c>
      <c r="BB30" s="261">
        <v>7.3252249999999997</v>
      </c>
      <c r="BC30" s="261">
        <v>6.788386</v>
      </c>
      <c r="BD30" s="384">
        <v>6.481884</v>
      </c>
      <c r="BE30" s="384">
        <v>6.6140439999999998</v>
      </c>
      <c r="BF30" s="384">
        <v>6.7943519999999999</v>
      </c>
      <c r="BG30" s="384">
        <v>7.0336100000000004</v>
      </c>
      <c r="BH30" s="384">
        <v>6.9864499999999996</v>
      </c>
      <c r="BI30" s="384">
        <v>8.127338</v>
      </c>
      <c r="BJ30" s="384">
        <v>8.6627080000000003</v>
      </c>
      <c r="BK30" s="384">
        <v>8.6032890000000002</v>
      </c>
      <c r="BL30" s="384">
        <v>8.4685410000000001</v>
      </c>
      <c r="BM30" s="384">
        <v>8.4670810000000003</v>
      </c>
      <c r="BN30" s="384">
        <v>8.2695530000000002</v>
      </c>
      <c r="BO30" s="384">
        <v>7.467498</v>
      </c>
      <c r="BP30" s="384">
        <v>7.2094469999999999</v>
      </c>
      <c r="BQ30" s="384">
        <v>7.3784640000000001</v>
      </c>
      <c r="BR30" s="384">
        <v>7.3931310000000003</v>
      </c>
      <c r="BS30" s="384">
        <v>7.5249949999999997</v>
      </c>
      <c r="BT30" s="384">
        <v>7.4236050000000002</v>
      </c>
      <c r="BU30" s="384">
        <v>8.513916</v>
      </c>
      <c r="BV30" s="384">
        <v>8.9588409999999996</v>
      </c>
    </row>
    <row r="31" spans="1:74" ht="11.1" customHeight="1" x14ac:dyDescent="0.2">
      <c r="A31" s="84" t="s">
        <v>890</v>
      </c>
      <c r="B31" s="187" t="s">
        <v>623</v>
      </c>
      <c r="C31" s="261">
        <v>8.3645015279999999</v>
      </c>
      <c r="D31" s="261">
        <v>8.113630466</v>
      </c>
      <c r="E31" s="261">
        <v>8.0842245930000001</v>
      </c>
      <c r="F31" s="261">
        <v>7.290389673</v>
      </c>
      <c r="G31" s="261">
        <v>7.1725936050000003</v>
      </c>
      <c r="H31" s="261">
        <v>7.3434890660000001</v>
      </c>
      <c r="I31" s="261">
        <v>6.6523813660000002</v>
      </c>
      <c r="J31" s="261">
        <v>6.9513972119999998</v>
      </c>
      <c r="K31" s="261">
        <v>7.3561415109999997</v>
      </c>
      <c r="L31" s="261">
        <v>7.4663091560000003</v>
      </c>
      <c r="M31" s="261">
        <v>8.1123275929999998</v>
      </c>
      <c r="N31" s="261">
        <v>8.1996917089999997</v>
      </c>
      <c r="O31" s="261">
        <v>8.0693252849999997</v>
      </c>
      <c r="P31" s="261">
        <v>7.8456385400000004</v>
      </c>
      <c r="Q31" s="261">
        <v>8.2682266510000009</v>
      </c>
      <c r="R31" s="261">
        <v>7.89391497</v>
      </c>
      <c r="S31" s="261">
        <v>7.9553151890000002</v>
      </c>
      <c r="T31" s="261">
        <v>8.3597835279999995</v>
      </c>
      <c r="U31" s="261">
        <v>8.2402889479999999</v>
      </c>
      <c r="V31" s="261">
        <v>8.1918163310000001</v>
      </c>
      <c r="W31" s="261">
        <v>7.8941517250000004</v>
      </c>
      <c r="X31" s="261">
        <v>8.2933951990000008</v>
      </c>
      <c r="Y31" s="261">
        <v>8.1202253599999992</v>
      </c>
      <c r="Z31" s="261">
        <v>8.2351349349999996</v>
      </c>
      <c r="AA31" s="261">
        <v>9.3222696529999993</v>
      </c>
      <c r="AB31" s="261">
        <v>9.8883014849999995</v>
      </c>
      <c r="AC31" s="261">
        <v>10.350193089999999</v>
      </c>
      <c r="AD31" s="261">
        <v>9.3309259690000008</v>
      </c>
      <c r="AE31" s="261">
        <v>9.1224968870000005</v>
      </c>
      <c r="AF31" s="261">
        <v>9.1781685329999991</v>
      </c>
      <c r="AG31" s="261">
        <v>9.1447123910000006</v>
      </c>
      <c r="AH31" s="261">
        <v>8.7782906460000003</v>
      </c>
      <c r="AI31" s="261">
        <v>8.2658763820000001</v>
      </c>
      <c r="AJ31" s="261">
        <v>7.9587711189999997</v>
      </c>
      <c r="AK31" s="261">
        <v>8.7498466280000002</v>
      </c>
      <c r="AL31" s="261">
        <v>8.6768356600000001</v>
      </c>
      <c r="AM31" s="261">
        <v>8.6876131119999993</v>
      </c>
      <c r="AN31" s="261">
        <v>8.3305751289999996</v>
      </c>
      <c r="AO31" s="261">
        <v>7.939994961</v>
      </c>
      <c r="AP31" s="261">
        <v>8.0706817290000004</v>
      </c>
      <c r="AQ31" s="261">
        <v>6.7016747470000002</v>
      </c>
      <c r="AR31" s="261">
        <v>7.3552191110000003</v>
      </c>
      <c r="AS31" s="261">
        <v>7.3045448070000001</v>
      </c>
      <c r="AT31" s="261">
        <v>6.9199287490000003</v>
      </c>
      <c r="AU31" s="261">
        <v>7.0074986959999999</v>
      </c>
      <c r="AV31" s="261">
        <v>6.8177563640000001</v>
      </c>
      <c r="AW31" s="261">
        <v>7.1113894359999996</v>
      </c>
      <c r="AX31" s="261">
        <v>7.264697054</v>
      </c>
      <c r="AY31" s="261">
        <v>7.0499829829999996</v>
      </c>
      <c r="AZ31" s="261">
        <v>6.915559054</v>
      </c>
      <c r="BA31" s="261">
        <v>7.2022153769999999</v>
      </c>
      <c r="BB31" s="261">
        <v>6.6179930000000002</v>
      </c>
      <c r="BC31" s="261">
        <v>6.4233390000000004</v>
      </c>
      <c r="BD31" s="384">
        <v>6.3505399999999996</v>
      </c>
      <c r="BE31" s="384">
        <v>6.5170560000000002</v>
      </c>
      <c r="BF31" s="384">
        <v>6.7771699999999999</v>
      </c>
      <c r="BG31" s="384">
        <v>6.9406090000000003</v>
      </c>
      <c r="BH31" s="384">
        <v>7.163532</v>
      </c>
      <c r="BI31" s="384">
        <v>7.509074</v>
      </c>
      <c r="BJ31" s="384">
        <v>7.4783359999999997</v>
      </c>
      <c r="BK31" s="384">
        <v>7.8049720000000002</v>
      </c>
      <c r="BL31" s="384">
        <v>7.9252310000000001</v>
      </c>
      <c r="BM31" s="384">
        <v>7.840014</v>
      </c>
      <c r="BN31" s="384">
        <v>7.2976999999999999</v>
      </c>
      <c r="BO31" s="384">
        <v>7.0966199999999997</v>
      </c>
      <c r="BP31" s="384">
        <v>7.0668319999999998</v>
      </c>
      <c r="BQ31" s="384">
        <v>7.2310220000000003</v>
      </c>
      <c r="BR31" s="384">
        <v>7.4654259999999999</v>
      </c>
      <c r="BS31" s="384">
        <v>7.6079660000000002</v>
      </c>
      <c r="BT31" s="384">
        <v>7.8149139999999999</v>
      </c>
      <c r="BU31" s="384">
        <v>8.1172360000000001</v>
      </c>
      <c r="BV31" s="384">
        <v>8.0178399999999996</v>
      </c>
    </row>
    <row r="32" spans="1:74" ht="11.1" customHeight="1" x14ac:dyDescent="0.2">
      <c r="A32" s="84" t="s">
        <v>891</v>
      </c>
      <c r="B32" s="189" t="s">
        <v>590</v>
      </c>
      <c r="C32" s="261">
        <v>6.4540114759999998</v>
      </c>
      <c r="D32" s="261">
        <v>6.309840415</v>
      </c>
      <c r="E32" s="261">
        <v>6.6544573710000003</v>
      </c>
      <c r="F32" s="261">
        <v>5.9926637510000003</v>
      </c>
      <c r="G32" s="261">
        <v>5.2645860830000002</v>
      </c>
      <c r="H32" s="261">
        <v>5.5231355820000001</v>
      </c>
      <c r="I32" s="261">
        <v>5.5122431719999998</v>
      </c>
      <c r="J32" s="261">
        <v>5.8063488830000001</v>
      </c>
      <c r="K32" s="261">
        <v>5.5228182309999996</v>
      </c>
      <c r="L32" s="261">
        <v>5.3894251479999999</v>
      </c>
      <c r="M32" s="261">
        <v>6.0431558750000001</v>
      </c>
      <c r="N32" s="261">
        <v>6.3519105329999999</v>
      </c>
      <c r="O32" s="261">
        <v>6.2637277249999999</v>
      </c>
      <c r="P32" s="261">
        <v>6.1784605130000001</v>
      </c>
      <c r="Q32" s="261">
        <v>6.2772400849999999</v>
      </c>
      <c r="R32" s="261">
        <v>6.6121967579999996</v>
      </c>
      <c r="S32" s="261">
        <v>6.7059291180000002</v>
      </c>
      <c r="T32" s="261">
        <v>6.7650053010000004</v>
      </c>
      <c r="U32" s="261">
        <v>6.5705471600000003</v>
      </c>
      <c r="V32" s="261">
        <v>6.2010475060000001</v>
      </c>
      <c r="W32" s="261">
        <v>5.8537565750000002</v>
      </c>
      <c r="X32" s="261">
        <v>5.681950949</v>
      </c>
      <c r="Y32" s="261">
        <v>6.0249314050000002</v>
      </c>
      <c r="Z32" s="261">
        <v>6.1746180439999998</v>
      </c>
      <c r="AA32" s="261">
        <v>6.8962358080000001</v>
      </c>
      <c r="AB32" s="261">
        <v>7.6423227210000002</v>
      </c>
      <c r="AC32" s="261">
        <v>9.9052268990000005</v>
      </c>
      <c r="AD32" s="261">
        <v>9.0298534250000007</v>
      </c>
      <c r="AE32" s="261">
        <v>9.4126874810000007</v>
      </c>
      <c r="AF32" s="261">
        <v>7.6014453519999998</v>
      </c>
      <c r="AG32" s="261">
        <v>8.241364677</v>
      </c>
      <c r="AH32" s="261">
        <v>7.8527874579999999</v>
      </c>
      <c r="AI32" s="261">
        <v>7.2624780869999999</v>
      </c>
      <c r="AJ32" s="261">
        <v>6.5139276070000003</v>
      </c>
      <c r="AK32" s="261">
        <v>6.5823238230000003</v>
      </c>
      <c r="AL32" s="261">
        <v>7.2382459590000003</v>
      </c>
      <c r="AM32" s="261">
        <v>6.6086747629999998</v>
      </c>
      <c r="AN32" s="261">
        <v>6.2765775960000001</v>
      </c>
      <c r="AO32" s="261">
        <v>6.3437052639999996</v>
      </c>
      <c r="AP32" s="261">
        <v>5.7780588430000002</v>
      </c>
      <c r="AQ32" s="261">
        <v>5.3672119049999996</v>
      </c>
      <c r="AR32" s="261">
        <v>5.7359702539999997</v>
      </c>
      <c r="AS32" s="261">
        <v>5.5636576729999998</v>
      </c>
      <c r="AT32" s="261">
        <v>5.6621808839999996</v>
      </c>
      <c r="AU32" s="261">
        <v>5.4021980850000002</v>
      </c>
      <c r="AV32" s="261">
        <v>5.101558421</v>
      </c>
      <c r="AW32" s="261">
        <v>5.1310660820000003</v>
      </c>
      <c r="AX32" s="261">
        <v>5.190327033</v>
      </c>
      <c r="AY32" s="261">
        <v>5.0906627220000003</v>
      </c>
      <c r="AZ32" s="261">
        <v>5.1787273200000001</v>
      </c>
      <c r="BA32" s="261">
        <v>4.9425657870000004</v>
      </c>
      <c r="BB32" s="261">
        <v>4.8091949999999999</v>
      </c>
      <c r="BC32" s="261">
        <v>4.4980320000000003</v>
      </c>
      <c r="BD32" s="384">
        <v>4.8714700000000004</v>
      </c>
      <c r="BE32" s="384">
        <v>5.1390039999999999</v>
      </c>
      <c r="BF32" s="384">
        <v>5.2987320000000002</v>
      </c>
      <c r="BG32" s="384">
        <v>5.3601570000000001</v>
      </c>
      <c r="BH32" s="384">
        <v>5.1488899999999997</v>
      </c>
      <c r="BI32" s="384">
        <v>5.5769409999999997</v>
      </c>
      <c r="BJ32" s="384">
        <v>5.7482689999999996</v>
      </c>
      <c r="BK32" s="384">
        <v>6.1670210000000001</v>
      </c>
      <c r="BL32" s="384">
        <v>6.25237</v>
      </c>
      <c r="BM32" s="384">
        <v>6.3461980000000002</v>
      </c>
      <c r="BN32" s="384">
        <v>6.2194219999999998</v>
      </c>
      <c r="BO32" s="384">
        <v>5.784014</v>
      </c>
      <c r="BP32" s="384">
        <v>5.9328419999999999</v>
      </c>
      <c r="BQ32" s="384">
        <v>6.1608999999999998</v>
      </c>
      <c r="BR32" s="384">
        <v>6.2382900000000001</v>
      </c>
      <c r="BS32" s="384">
        <v>6.2460680000000002</v>
      </c>
      <c r="BT32" s="384">
        <v>5.9921360000000004</v>
      </c>
      <c r="BU32" s="384">
        <v>6.2600509999999998</v>
      </c>
      <c r="BV32" s="384">
        <v>6.3524209999999997</v>
      </c>
    </row>
    <row r="33" spans="1:74" ht="11.1" customHeight="1" x14ac:dyDescent="0.2">
      <c r="A33" s="84" t="s">
        <v>892</v>
      </c>
      <c r="B33" s="189" t="s">
        <v>591</v>
      </c>
      <c r="C33" s="261">
        <v>5.4802490270000002</v>
      </c>
      <c r="D33" s="261">
        <v>5.3902658990000001</v>
      </c>
      <c r="E33" s="261">
        <v>5.1651860249999997</v>
      </c>
      <c r="F33" s="261">
        <v>4.5416661569999999</v>
      </c>
      <c r="G33" s="261">
        <v>3.7497135070000001</v>
      </c>
      <c r="H33" s="261">
        <v>3.9650417099999999</v>
      </c>
      <c r="I33" s="261">
        <v>4.0532973769999998</v>
      </c>
      <c r="J33" s="261">
        <v>4.338505617</v>
      </c>
      <c r="K33" s="261">
        <v>4.3708419440000004</v>
      </c>
      <c r="L33" s="261">
        <v>4.4372714719999999</v>
      </c>
      <c r="M33" s="261">
        <v>5.1163280540000002</v>
      </c>
      <c r="N33" s="261">
        <v>5.5655881999999997</v>
      </c>
      <c r="O33" s="261">
        <v>5.213967953</v>
      </c>
      <c r="P33" s="261">
        <v>5.2083705010000001</v>
      </c>
      <c r="Q33" s="261">
        <v>5.1982543330000004</v>
      </c>
      <c r="R33" s="261">
        <v>5.2881437800000004</v>
      </c>
      <c r="S33" s="261">
        <v>5.4712324050000003</v>
      </c>
      <c r="T33" s="261">
        <v>5.6192233170000003</v>
      </c>
      <c r="U33" s="261">
        <v>5.160834801</v>
      </c>
      <c r="V33" s="261">
        <v>4.7959520390000003</v>
      </c>
      <c r="W33" s="261">
        <v>4.8180667609999999</v>
      </c>
      <c r="X33" s="261">
        <v>4.9812358410000002</v>
      </c>
      <c r="Y33" s="261">
        <v>5.5699636870000004</v>
      </c>
      <c r="Z33" s="261">
        <v>5.4628488959999997</v>
      </c>
      <c r="AA33" s="261">
        <v>6.0580107759999997</v>
      </c>
      <c r="AB33" s="261">
        <v>7.0592891079999998</v>
      </c>
      <c r="AC33" s="261">
        <v>9.0013687020000006</v>
      </c>
      <c r="AD33" s="261">
        <v>6.463286707</v>
      </c>
      <c r="AE33" s="261">
        <v>6.1935216510000002</v>
      </c>
      <c r="AF33" s="261">
        <v>6.0598832209999998</v>
      </c>
      <c r="AG33" s="261">
        <v>5.9083712049999999</v>
      </c>
      <c r="AH33" s="261">
        <v>5.6780123409999996</v>
      </c>
      <c r="AI33" s="261">
        <v>6.1915633379999999</v>
      </c>
      <c r="AJ33" s="261">
        <v>6.093377458</v>
      </c>
      <c r="AK33" s="261">
        <v>6.0514829250000002</v>
      </c>
      <c r="AL33" s="261">
        <v>6.6742573500000004</v>
      </c>
      <c r="AM33" s="261">
        <v>5.9858762260000002</v>
      </c>
      <c r="AN33" s="261">
        <v>5.7031513819999997</v>
      </c>
      <c r="AO33" s="261">
        <v>5.7369938549999997</v>
      </c>
      <c r="AP33" s="261">
        <v>4.8289632070000001</v>
      </c>
      <c r="AQ33" s="261">
        <v>4.2412909929999998</v>
      </c>
      <c r="AR33" s="261">
        <v>4.4356423720000002</v>
      </c>
      <c r="AS33" s="261">
        <v>4.5401866919999998</v>
      </c>
      <c r="AT33" s="261">
        <v>4.3963980879999998</v>
      </c>
      <c r="AU33" s="261">
        <v>4.3087702390000002</v>
      </c>
      <c r="AV33" s="261">
        <v>4.2112050050000001</v>
      </c>
      <c r="AW33" s="261">
        <v>4.2655094890000003</v>
      </c>
      <c r="AX33" s="261">
        <v>4.6608999170000001</v>
      </c>
      <c r="AY33" s="261">
        <v>4.5146998859999998</v>
      </c>
      <c r="AZ33" s="261">
        <v>4.4415091279999999</v>
      </c>
      <c r="BA33" s="261">
        <v>4.012557707</v>
      </c>
      <c r="BB33" s="261">
        <v>3.5069620000000001</v>
      </c>
      <c r="BC33" s="261">
        <v>3.2777579999999999</v>
      </c>
      <c r="BD33" s="384">
        <v>3.360268</v>
      </c>
      <c r="BE33" s="384">
        <v>3.4001510000000001</v>
      </c>
      <c r="BF33" s="384">
        <v>3.5971320000000002</v>
      </c>
      <c r="BG33" s="384">
        <v>3.6712729999999998</v>
      </c>
      <c r="BH33" s="384">
        <v>3.9184739999999998</v>
      </c>
      <c r="BI33" s="384">
        <v>4.4429449999999999</v>
      </c>
      <c r="BJ33" s="384">
        <v>4.9013280000000004</v>
      </c>
      <c r="BK33" s="384">
        <v>5.0859079999999999</v>
      </c>
      <c r="BL33" s="384">
        <v>5.1116869999999999</v>
      </c>
      <c r="BM33" s="384">
        <v>5.1689489999999996</v>
      </c>
      <c r="BN33" s="384">
        <v>4.6653799999999999</v>
      </c>
      <c r="BO33" s="384">
        <v>4.3981890000000003</v>
      </c>
      <c r="BP33" s="384">
        <v>4.4249859999999996</v>
      </c>
      <c r="BQ33" s="384">
        <v>4.5277839999999996</v>
      </c>
      <c r="BR33" s="384">
        <v>4.6225120000000004</v>
      </c>
      <c r="BS33" s="384">
        <v>4.6343810000000003</v>
      </c>
      <c r="BT33" s="384">
        <v>4.8192539999999999</v>
      </c>
      <c r="BU33" s="384">
        <v>5.0528659999999999</v>
      </c>
      <c r="BV33" s="384">
        <v>5.4101369999999998</v>
      </c>
    </row>
    <row r="34" spans="1:74" ht="11.1" customHeight="1" x14ac:dyDescent="0.2">
      <c r="A34" s="84" t="s">
        <v>893</v>
      </c>
      <c r="B34" s="189" t="s">
        <v>592</v>
      </c>
      <c r="C34" s="261">
        <v>5.4392476839999997</v>
      </c>
      <c r="D34" s="261">
        <v>5.0579931680000003</v>
      </c>
      <c r="E34" s="261">
        <v>4.6658127680000003</v>
      </c>
      <c r="F34" s="261">
        <v>4.2038222139999997</v>
      </c>
      <c r="G34" s="261">
        <v>4.0469510609999997</v>
      </c>
      <c r="H34" s="261">
        <v>4.2503191420000004</v>
      </c>
      <c r="I34" s="261">
        <v>4.56582489</v>
      </c>
      <c r="J34" s="261">
        <v>4.7123586099999999</v>
      </c>
      <c r="K34" s="261">
        <v>4.5812992619999999</v>
      </c>
      <c r="L34" s="261">
        <v>4.7498938089999996</v>
      </c>
      <c r="M34" s="261">
        <v>5.2319040240000003</v>
      </c>
      <c r="N34" s="261">
        <v>5.5976597459999997</v>
      </c>
      <c r="O34" s="261">
        <v>5.5446417380000002</v>
      </c>
      <c r="P34" s="261">
        <v>5.4123679989999998</v>
      </c>
      <c r="Q34" s="261">
        <v>5.52592119</v>
      </c>
      <c r="R34" s="261">
        <v>5.7295416899999996</v>
      </c>
      <c r="S34" s="261">
        <v>5.9592642729999996</v>
      </c>
      <c r="T34" s="261">
        <v>5.8673424650000001</v>
      </c>
      <c r="U34" s="261">
        <v>5.5315383230000004</v>
      </c>
      <c r="V34" s="261">
        <v>5.2775869679999996</v>
      </c>
      <c r="W34" s="261">
        <v>5.3118800510000002</v>
      </c>
      <c r="X34" s="261">
        <v>5.2152310760000002</v>
      </c>
      <c r="Y34" s="261">
        <v>5.6009832959999999</v>
      </c>
      <c r="Z34" s="261">
        <v>5.9901249740000004</v>
      </c>
      <c r="AA34" s="261">
        <v>6.6505752669999998</v>
      </c>
      <c r="AB34" s="261">
        <v>7.2422908079999999</v>
      </c>
      <c r="AC34" s="261">
        <v>6.777668866</v>
      </c>
      <c r="AD34" s="261">
        <v>6.3498143660000004</v>
      </c>
      <c r="AE34" s="261">
        <v>6.4188657180000002</v>
      </c>
      <c r="AF34" s="261">
        <v>6.3397657379999997</v>
      </c>
      <c r="AG34" s="261">
        <v>6.2112305760000002</v>
      </c>
      <c r="AH34" s="261">
        <v>5.6753634340000003</v>
      </c>
      <c r="AI34" s="261">
        <v>5.8503461630000002</v>
      </c>
      <c r="AJ34" s="261">
        <v>5.8461793860000002</v>
      </c>
      <c r="AK34" s="261">
        <v>5.8393161190000002</v>
      </c>
      <c r="AL34" s="261">
        <v>6.2808051379999998</v>
      </c>
      <c r="AM34" s="261">
        <v>5.7873701630000003</v>
      </c>
      <c r="AN34" s="261">
        <v>5.3617952689999999</v>
      </c>
      <c r="AO34" s="261">
        <v>5.2154293620000001</v>
      </c>
      <c r="AP34" s="261">
        <v>4.6053002059999999</v>
      </c>
      <c r="AQ34" s="261">
        <v>4.3462508120000001</v>
      </c>
      <c r="AR34" s="261">
        <v>4.5707147340000001</v>
      </c>
      <c r="AS34" s="261">
        <v>4.4705189179999998</v>
      </c>
      <c r="AT34" s="261">
        <v>4.642543442</v>
      </c>
      <c r="AU34" s="261">
        <v>4.5062248250000003</v>
      </c>
      <c r="AV34" s="261">
        <v>4.3538214200000001</v>
      </c>
      <c r="AW34" s="261">
        <v>4.1127033820000003</v>
      </c>
      <c r="AX34" s="261">
        <v>4.3144737129999999</v>
      </c>
      <c r="AY34" s="261">
        <v>4.6594293310000001</v>
      </c>
      <c r="AZ34" s="261">
        <v>4.4479865460000001</v>
      </c>
      <c r="BA34" s="261">
        <v>4.0056738249999997</v>
      </c>
      <c r="BB34" s="261">
        <v>3.9190969999999998</v>
      </c>
      <c r="BC34" s="261">
        <v>3.9550269999999998</v>
      </c>
      <c r="BD34" s="384">
        <v>3.9481739999999999</v>
      </c>
      <c r="BE34" s="384">
        <v>4.2267950000000001</v>
      </c>
      <c r="BF34" s="384">
        <v>4.3524560000000001</v>
      </c>
      <c r="BG34" s="384">
        <v>4.3749000000000002</v>
      </c>
      <c r="BH34" s="384">
        <v>4.4758100000000001</v>
      </c>
      <c r="BI34" s="384">
        <v>4.7104879999999998</v>
      </c>
      <c r="BJ34" s="384">
        <v>5.0622280000000002</v>
      </c>
      <c r="BK34" s="384">
        <v>5.2754580000000004</v>
      </c>
      <c r="BL34" s="384">
        <v>5.1937069999999999</v>
      </c>
      <c r="BM34" s="384">
        <v>5.0763400000000001</v>
      </c>
      <c r="BN34" s="384">
        <v>4.8775320000000004</v>
      </c>
      <c r="BO34" s="384">
        <v>4.7795310000000004</v>
      </c>
      <c r="BP34" s="384">
        <v>4.7070569999999998</v>
      </c>
      <c r="BQ34" s="384">
        <v>4.8998229999999996</v>
      </c>
      <c r="BR34" s="384">
        <v>4.9540680000000004</v>
      </c>
      <c r="BS34" s="384">
        <v>4.9445259999999998</v>
      </c>
      <c r="BT34" s="384">
        <v>5.0538249999999998</v>
      </c>
      <c r="BU34" s="384">
        <v>5.2162639999999998</v>
      </c>
      <c r="BV34" s="384">
        <v>5.4234400000000003</v>
      </c>
    </row>
    <row r="35" spans="1:74" ht="11.1" customHeight="1" x14ac:dyDescent="0.2">
      <c r="A35" s="84" t="s">
        <v>894</v>
      </c>
      <c r="B35" s="189" t="s">
        <v>593</v>
      </c>
      <c r="C35" s="261">
        <v>5.260590444</v>
      </c>
      <c r="D35" s="261">
        <v>4.8059976239999997</v>
      </c>
      <c r="E35" s="261">
        <v>4.390688194</v>
      </c>
      <c r="F35" s="261">
        <v>3.960970316</v>
      </c>
      <c r="G35" s="261">
        <v>3.7830586720000001</v>
      </c>
      <c r="H35" s="261">
        <v>3.9614726560000002</v>
      </c>
      <c r="I35" s="261">
        <v>4.1689914039999998</v>
      </c>
      <c r="J35" s="261">
        <v>4.4093179280000001</v>
      </c>
      <c r="K35" s="261">
        <v>4.1982955679999998</v>
      </c>
      <c r="L35" s="261">
        <v>4.4962571860000002</v>
      </c>
      <c r="M35" s="261">
        <v>5.112651005</v>
      </c>
      <c r="N35" s="261">
        <v>5.2817575410000002</v>
      </c>
      <c r="O35" s="261">
        <v>5.1567365699999996</v>
      </c>
      <c r="P35" s="261">
        <v>5.1212547659999998</v>
      </c>
      <c r="Q35" s="261">
        <v>5.1365554549999999</v>
      </c>
      <c r="R35" s="261">
        <v>5.3735257770000002</v>
      </c>
      <c r="S35" s="261">
        <v>5.4800269220000004</v>
      </c>
      <c r="T35" s="261">
        <v>5.5115025659999999</v>
      </c>
      <c r="U35" s="261">
        <v>5.15981925</v>
      </c>
      <c r="V35" s="261">
        <v>4.8734116289999996</v>
      </c>
      <c r="W35" s="261">
        <v>5.0586510259999997</v>
      </c>
      <c r="X35" s="261">
        <v>5.1088990250000004</v>
      </c>
      <c r="Y35" s="261">
        <v>5.3179705019999997</v>
      </c>
      <c r="Z35" s="261">
        <v>5.5820268750000004</v>
      </c>
      <c r="AA35" s="261">
        <v>6.0529322399999996</v>
      </c>
      <c r="AB35" s="261">
        <v>6.8852380789999996</v>
      </c>
      <c r="AC35" s="261">
        <v>6.1125041339999999</v>
      </c>
      <c r="AD35" s="261">
        <v>6.0293368520000001</v>
      </c>
      <c r="AE35" s="261">
        <v>6.2430116770000001</v>
      </c>
      <c r="AF35" s="261">
        <v>6.061784662</v>
      </c>
      <c r="AG35" s="261">
        <v>5.623419299</v>
      </c>
      <c r="AH35" s="261">
        <v>5.2296711450000002</v>
      </c>
      <c r="AI35" s="261">
        <v>5.2614337610000002</v>
      </c>
      <c r="AJ35" s="261">
        <v>5.3298880210000004</v>
      </c>
      <c r="AK35" s="261">
        <v>5.4842558280000002</v>
      </c>
      <c r="AL35" s="261">
        <v>5.8004690429999997</v>
      </c>
      <c r="AM35" s="261">
        <v>5.2068703049999998</v>
      </c>
      <c r="AN35" s="261">
        <v>5.1717254549999998</v>
      </c>
      <c r="AO35" s="261">
        <v>5.081688905</v>
      </c>
      <c r="AP35" s="261">
        <v>4.4132726130000002</v>
      </c>
      <c r="AQ35" s="261">
        <v>4.0899020889999997</v>
      </c>
      <c r="AR35" s="261">
        <v>4.33486482</v>
      </c>
      <c r="AS35" s="261">
        <v>4.2121373100000001</v>
      </c>
      <c r="AT35" s="261">
        <v>4.1702457089999996</v>
      </c>
      <c r="AU35" s="261">
        <v>4.0496915600000003</v>
      </c>
      <c r="AV35" s="261">
        <v>3.880570611</v>
      </c>
      <c r="AW35" s="261">
        <v>3.76009014</v>
      </c>
      <c r="AX35" s="261">
        <v>3.8673442709999999</v>
      </c>
      <c r="AY35" s="261">
        <v>3.9684226570000001</v>
      </c>
      <c r="AZ35" s="261">
        <v>3.9723307700000001</v>
      </c>
      <c r="BA35" s="261">
        <v>3.5623787</v>
      </c>
      <c r="BB35" s="261">
        <v>3.5922489999999998</v>
      </c>
      <c r="BC35" s="261">
        <v>3.7183790000000001</v>
      </c>
      <c r="BD35" s="384">
        <v>3.6920480000000002</v>
      </c>
      <c r="BE35" s="384">
        <v>3.9090250000000002</v>
      </c>
      <c r="BF35" s="384">
        <v>3.953287</v>
      </c>
      <c r="BG35" s="384">
        <v>3.9796239999999998</v>
      </c>
      <c r="BH35" s="384">
        <v>4.1911060000000004</v>
      </c>
      <c r="BI35" s="384">
        <v>4.4548969999999999</v>
      </c>
      <c r="BJ35" s="384">
        <v>4.8267550000000004</v>
      </c>
      <c r="BK35" s="384">
        <v>4.9367479999999997</v>
      </c>
      <c r="BL35" s="384">
        <v>5.0347369999999998</v>
      </c>
      <c r="BM35" s="384">
        <v>4.9477409999999997</v>
      </c>
      <c r="BN35" s="384">
        <v>4.5794199999999998</v>
      </c>
      <c r="BO35" s="384">
        <v>4.4775980000000004</v>
      </c>
      <c r="BP35" s="384">
        <v>4.4549329999999996</v>
      </c>
      <c r="BQ35" s="384">
        <v>4.5992059999999997</v>
      </c>
      <c r="BR35" s="384">
        <v>4.5570729999999999</v>
      </c>
      <c r="BS35" s="384">
        <v>4.5951040000000001</v>
      </c>
      <c r="BT35" s="384">
        <v>4.6998420000000003</v>
      </c>
      <c r="BU35" s="384">
        <v>4.8791909999999996</v>
      </c>
      <c r="BV35" s="384">
        <v>5.1068420000000003</v>
      </c>
    </row>
    <row r="36" spans="1:74" ht="11.1" customHeight="1" x14ac:dyDescent="0.2">
      <c r="A36" s="84" t="s">
        <v>895</v>
      </c>
      <c r="B36" s="189" t="s">
        <v>594</v>
      </c>
      <c r="C36" s="261">
        <v>3.3070489950000002</v>
      </c>
      <c r="D36" s="261">
        <v>2.9099941650000001</v>
      </c>
      <c r="E36" s="261">
        <v>2.556294018</v>
      </c>
      <c r="F36" s="261">
        <v>2.2678083450000002</v>
      </c>
      <c r="G36" s="261">
        <v>2.2717395699999998</v>
      </c>
      <c r="H36" s="261">
        <v>2.6580795789999998</v>
      </c>
      <c r="I36" s="261">
        <v>3.0192201340000002</v>
      </c>
      <c r="J36" s="261">
        <v>3.288395178</v>
      </c>
      <c r="K36" s="261">
        <v>2.9293243000000002</v>
      </c>
      <c r="L36" s="261">
        <v>3.3012023949999998</v>
      </c>
      <c r="M36" s="261">
        <v>3.6679656239999998</v>
      </c>
      <c r="N36" s="261">
        <v>3.890976867</v>
      </c>
      <c r="O36" s="261">
        <v>3.5912030160000001</v>
      </c>
      <c r="P36" s="261">
        <v>3.4894634130000002</v>
      </c>
      <c r="Q36" s="261">
        <v>3.685006843</v>
      </c>
      <c r="R36" s="261">
        <v>4.2725350400000002</v>
      </c>
      <c r="S36" s="261">
        <v>4.459246684</v>
      </c>
      <c r="T36" s="261">
        <v>4.3678093530000002</v>
      </c>
      <c r="U36" s="261">
        <v>3.9062549629999999</v>
      </c>
      <c r="V36" s="261">
        <v>3.7555700590000001</v>
      </c>
      <c r="W36" s="261">
        <v>3.7995464079999999</v>
      </c>
      <c r="X36" s="261">
        <v>3.7578038980000001</v>
      </c>
      <c r="Y36" s="261">
        <v>3.8225447460000002</v>
      </c>
      <c r="Z36" s="261">
        <v>4.1297641309999999</v>
      </c>
      <c r="AA36" s="261">
        <v>4.6704140069999998</v>
      </c>
      <c r="AB36" s="261">
        <v>5.7392694970000004</v>
      </c>
      <c r="AC36" s="261">
        <v>5.0921257019999997</v>
      </c>
      <c r="AD36" s="261">
        <v>4.882031263</v>
      </c>
      <c r="AE36" s="261">
        <v>5.0293192810000003</v>
      </c>
      <c r="AF36" s="261">
        <v>4.8396061320000001</v>
      </c>
      <c r="AG36" s="261">
        <v>4.864539207</v>
      </c>
      <c r="AH36" s="261">
        <v>4.3370325059999999</v>
      </c>
      <c r="AI36" s="261">
        <v>4.34370425</v>
      </c>
      <c r="AJ36" s="261">
        <v>4.2632347819999996</v>
      </c>
      <c r="AK36" s="261">
        <v>4.0256265840000003</v>
      </c>
      <c r="AL36" s="261">
        <v>4.485866347</v>
      </c>
      <c r="AM36" s="261">
        <v>3.4139653139999999</v>
      </c>
      <c r="AN36" s="261">
        <v>3.1489372370000002</v>
      </c>
      <c r="AO36" s="261">
        <v>3.0557834100000001</v>
      </c>
      <c r="AP36" s="261">
        <v>2.8898722179999998</v>
      </c>
      <c r="AQ36" s="261">
        <v>2.8316648299999998</v>
      </c>
      <c r="AR36" s="261">
        <v>3.0611372139999999</v>
      </c>
      <c r="AS36" s="261">
        <v>3.0859928889999999</v>
      </c>
      <c r="AT36" s="261">
        <v>3.1518070360000001</v>
      </c>
      <c r="AU36" s="261">
        <v>2.9635937339999998</v>
      </c>
      <c r="AV36" s="261">
        <v>2.7819774339999999</v>
      </c>
      <c r="AW36" s="261">
        <v>2.2995791639999998</v>
      </c>
      <c r="AX36" s="261">
        <v>2.3975951270000002</v>
      </c>
      <c r="AY36" s="261">
        <v>2.4493472970000001</v>
      </c>
      <c r="AZ36" s="261">
        <v>2.3955972270000001</v>
      </c>
      <c r="BA36" s="261">
        <v>1.911687414</v>
      </c>
      <c r="BB36" s="261">
        <v>2.133661</v>
      </c>
      <c r="BC36" s="261">
        <v>2.1455579999999999</v>
      </c>
      <c r="BD36" s="384">
        <v>2.1987549999999998</v>
      </c>
      <c r="BE36" s="384">
        <v>2.4352520000000002</v>
      </c>
      <c r="BF36" s="384">
        <v>2.6170629999999999</v>
      </c>
      <c r="BG36" s="384">
        <v>2.5880649999999998</v>
      </c>
      <c r="BH36" s="384">
        <v>2.6466210000000001</v>
      </c>
      <c r="BI36" s="384">
        <v>2.8149120000000001</v>
      </c>
      <c r="BJ36" s="384">
        <v>3.1054620000000002</v>
      </c>
      <c r="BK36" s="384">
        <v>3.2675589999999999</v>
      </c>
      <c r="BL36" s="384">
        <v>3.2808290000000002</v>
      </c>
      <c r="BM36" s="384">
        <v>3.1838920000000002</v>
      </c>
      <c r="BN36" s="384">
        <v>2.9902600000000001</v>
      </c>
      <c r="BO36" s="384">
        <v>3.0667520000000001</v>
      </c>
      <c r="BP36" s="384">
        <v>3.0760619999999999</v>
      </c>
      <c r="BQ36" s="384">
        <v>3.2864810000000002</v>
      </c>
      <c r="BR36" s="384">
        <v>3.3407200000000001</v>
      </c>
      <c r="BS36" s="384">
        <v>3.3071440000000001</v>
      </c>
      <c r="BT36" s="384">
        <v>3.3577439999999998</v>
      </c>
      <c r="BU36" s="384">
        <v>3.2888980000000001</v>
      </c>
      <c r="BV36" s="384">
        <v>3.539288</v>
      </c>
    </row>
    <row r="37" spans="1:74" s="85" customFormat="1" ht="11.1" customHeight="1" x14ac:dyDescent="0.2">
      <c r="A37" s="84" t="s">
        <v>896</v>
      </c>
      <c r="B37" s="189" t="s">
        <v>595</v>
      </c>
      <c r="C37" s="261">
        <v>6.0673902179999999</v>
      </c>
      <c r="D37" s="261">
        <v>5.9367381930000001</v>
      </c>
      <c r="E37" s="261">
        <v>5.999470927</v>
      </c>
      <c r="F37" s="261">
        <v>5.1986538170000003</v>
      </c>
      <c r="G37" s="261">
        <v>5.2145749610000003</v>
      </c>
      <c r="H37" s="261">
        <v>5.3190383089999997</v>
      </c>
      <c r="I37" s="261">
        <v>5.4189377859999999</v>
      </c>
      <c r="J37" s="261">
        <v>5.5676948360000003</v>
      </c>
      <c r="K37" s="261">
        <v>5.27358248</v>
      </c>
      <c r="L37" s="261">
        <v>5.6233397460000001</v>
      </c>
      <c r="M37" s="261">
        <v>5.4855273670000004</v>
      </c>
      <c r="N37" s="261">
        <v>5.6765905590000001</v>
      </c>
      <c r="O37" s="261">
        <v>5.5590308899999998</v>
      </c>
      <c r="P37" s="261">
        <v>5.5908751040000002</v>
      </c>
      <c r="Q37" s="261">
        <v>5.6931398260000003</v>
      </c>
      <c r="R37" s="261">
        <v>5.8696393960000002</v>
      </c>
      <c r="S37" s="261">
        <v>5.744040365</v>
      </c>
      <c r="T37" s="261">
        <v>6.0214589519999997</v>
      </c>
      <c r="U37" s="261">
        <v>6.1114546299999999</v>
      </c>
      <c r="V37" s="261">
        <v>5.985538633</v>
      </c>
      <c r="W37" s="261">
        <v>6.0806730169999996</v>
      </c>
      <c r="X37" s="261">
        <v>6.114070667</v>
      </c>
      <c r="Y37" s="261">
        <v>5.7635806729999999</v>
      </c>
      <c r="Z37" s="261">
        <v>5.9870263619999999</v>
      </c>
      <c r="AA37" s="261">
        <v>6.2662284760000002</v>
      </c>
      <c r="AB37" s="261">
        <v>6.726706343</v>
      </c>
      <c r="AC37" s="261">
        <v>7.0544329670000003</v>
      </c>
      <c r="AD37" s="261">
        <v>6.8781683490000001</v>
      </c>
      <c r="AE37" s="261">
        <v>6.6897412779999996</v>
      </c>
      <c r="AF37" s="261">
        <v>6.793087474</v>
      </c>
      <c r="AG37" s="261">
        <v>6.857918475</v>
      </c>
      <c r="AH37" s="261">
        <v>6.9652999490000003</v>
      </c>
      <c r="AI37" s="261">
        <v>6.8871050069999997</v>
      </c>
      <c r="AJ37" s="261">
        <v>6.918782191</v>
      </c>
      <c r="AK37" s="261">
        <v>6.670455842</v>
      </c>
      <c r="AL37" s="261">
        <v>6.7238946479999999</v>
      </c>
      <c r="AM37" s="261">
        <v>6.5994514210000004</v>
      </c>
      <c r="AN37" s="261">
        <v>6.6134408799999997</v>
      </c>
      <c r="AO37" s="261">
        <v>6.6285746699999999</v>
      </c>
      <c r="AP37" s="261">
        <v>6.3793234219999997</v>
      </c>
      <c r="AQ37" s="261">
        <v>5.9580156840000003</v>
      </c>
      <c r="AR37" s="261">
        <v>6.3753525350000002</v>
      </c>
      <c r="AS37" s="261">
        <v>6.2656598270000003</v>
      </c>
      <c r="AT37" s="261">
        <v>5.9687039229999996</v>
      </c>
      <c r="AU37" s="261">
        <v>6.1434400050000004</v>
      </c>
      <c r="AV37" s="261">
        <v>5.9878320509999998</v>
      </c>
      <c r="AW37" s="261">
        <v>5.6308619880000004</v>
      </c>
      <c r="AX37" s="261">
        <v>5.5835906299999998</v>
      </c>
      <c r="AY37" s="261">
        <v>5.1919059560000003</v>
      </c>
      <c r="AZ37" s="261">
        <v>5.3351544280000001</v>
      </c>
      <c r="BA37" s="261">
        <v>5.3839726419999998</v>
      </c>
      <c r="BB37" s="261">
        <v>4.9715429999999996</v>
      </c>
      <c r="BC37" s="261">
        <v>4.6636160000000002</v>
      </c>
      <c r="BD37" s="384">
        <v>4.6894349999999996</v>
      </c>
      <c r="BE37" s="384">
        <v>5.056711</v>
      </c>
      <c r="BF37" s="384">
        <v>5.2015840000000004</v>
      </c>
      <c r="BG37" s="384">
        <v>5.122439</v>
      </c>
      <c r="BH37" s="384">
        <v>5.1581950000000001</v>
      </c>
      <c r="BI37" s="384">
        <v>5.1991209999999999</v>
      </c>
      <c r="BJ37" s="384">
        <v>5.4914430000000003</v>
      </c>
      <c r="BK37" s="384">
        <v>5.5735109999999999</v>
      </c>
      <c r="BL37" s="384">
        <v>5.5399929999999999</v>
      </c>
      <c r="BM37" s="384">
        <v>5.6494920000000004</v>
      </c>
      <c r="BN37" s="384">
        <v>5.4366219999999998</v>
      </c>
      <c r="BO37" s="384">
        <v>5.2240929999999999</v>
      </c>
      <c r="BP37" s="384">
        <v>5.3420870000000003</v>
      </c>
      <c r="BQ37" s="384">
        <v>5.6647350000000003</v>
      </c>
      <c r="BR37" s="384">
        <v>5.7604839999999999</v>
      </c>
      <c r="BS37" s="384">
        <v>5.7453609999999999</v>
      </c>
      <c r="BT37" s="384">
        <v>5.826505</v>
      </c>
      <c r="BU37" s="384">
        <v>5.7682310000000001</v>
      </c>
      <c r="BV37" s="384">
        <v>5.7850539999999997</v>
      </c>
    </row>
    <row r="38" spans="1:74" s="85" customFormat="1" ht="11.1" customHeight="1" x14ac:dyDescent="0.2">
      <c r="A38" s="84" t="s">
        <v>897</v>
      </c>
      <c r="B38" s="189" t="s">
        <v>596</v>
      </c>
      <c r="C38" s="261">
        <v>6.8717293250000004</v>
      </c>
      <c r="D38" s="261">
        <v>6.1045714459999996</v>
      </c>
      <c r="E38" s="261">
        <v>6.5898007019999998</v>
      </c>
      <c r="F38" s="261">
        <v>5.8612262990000001</v>
      </c>
      <c r="G38" s="261">
        <v>5.6629400719999996</v>
      </c>
      <c r="H38" s="261">
        <v>6.021309091</v>
      </c>
      <c r="I38" s="261">
        <v>6.2132366570000004</v>
      </c>
      <c r="J38" s="261">
        <v>6.0700306309999998</v>
      </c>
      <c r="K38" s="261">
        <v>5.7740356850000003</v>
      </c>
      <c r="L38" s="261">
        <v>5.8637659710000003</v>
      </c>
      <c r="M38" s="261">
        <v>6.2386963719999997</v>
      </c>
      <c r="N38" s="261">
        <v>6.7300809480000003</v>
      </c>
      <c r="O38" s="261">
        <v>6.8947205010000001</v>
      </c>
      <c r="P38" s="261">
        <v>6.4579234620000001</v>
      </c>
      <c r="Q38" s="261">
        <v>6.6751058719999996</v>
      </c>
      <c r="R38" s="261">
        <v>6.8276037260000004</v>
      </c>
      <c r="S38" s="261">
        <v>6.9685719319999997</v>
      </c>
      <c r="T38" s="261">
        <v>7.1643002850000004</v>
      </c>
      <c r="U38" s="261">
        <v>7.0037981880000002</v>
      </c>
      <c r="V38" s="261">
        <v>6.8615087040000002</v>
      </c>
      <c r="W38" s="261">
        <v>6.5817398770000004</v>
      </c>
      <c r="X38" s="261">
        <v>6.3748816149999996</v>
      </c>
      <c r="Y38" s="261">
        <v>6.8060809320000004</v>
      </c>
      <c r="Z38" s="261">
        <v>7.2042387669999997</v>
      </c>
      <c r="AA38" s="261">
        <v>7.5412293239999997</v>
      </c>
      <c r="AB38" s="261">
        <v>7.5942802230000002</v>
      </c>
      <c r="AC38" s="261">
        <v>8.276215809</v>
      </c>
      <c r="AD38" s="261">
        <v>7.8283127160000001</v>
      </c>
      <c r="AE38" s="261">
        <v>7.6142365270000001</v>
      </c>
      <c r="AF38" s="261">
        <v>7.5991971319999996</v>
      </c>
      <c r="AG38" s="261">
        <v>7.8040269379999998</v>
      </c>
      <c r="AH38" s="261">
        <v>7.5759750070000003</v>
      </c>
      <c r="AI38" s="261">
        <v>7.5251878420000002</v>
      </c>
      <c r="AJ38" s="261">
        <v>7.3550429340000001</v>
      </c>
      <c r="AK38" s="261">
        <v>7.2513671449999997</v>
      </c>
      <c r="AL38" s="261">
        <v>7.7867769500000001</v>
      </c>
      <c r="AM38" s="261">
        <v>7.7072153669999999</v>
      </c>
      <c r="AN38" s="261">
        <v>7.1145798820000001</v>
      </c>
      <c r="AO38" s="261">
        <v>7.1548820519999996</v>
      </c>
      <c r="AP38" s="261">
        <v>6.8747852600000003</v>
      </c>
      <c r="AQ38" s="261">
        <v>6.1310549769999998</v>
      </c>
      <c r="AR38" s="261">
        <v>6.7943576730000004</v>
      </c>
      <c r="AS38" s="261">
        <v>6.6229508250000002</v>
      </c>
      <c r="AT38" s="261">
        <v>6.6026242980000003</v>
      </c>
      <c r="AU38" s="261">
        <v>6.6415212199999996</v>
      </c>
      <c r="AV38" s="261">
        <v>6.3991439999999997</v>
      </c>
      <c r="AW38" s="261">
        <v>6.1640507319999998</v>
      </c>
      <c r="AX38" s="261">
        <v>6.8095276260000004</v>
      </c>
      <c r="AY38" s="261">
        <v>6.5822445839999997</v>
      </c>
      <c r="AZ38" s="261">
        <v>6.8427700119999999</v>
      </c>
      <c r="BA38" s="261">
        <v>6.6407979580000003</v>
      </c>
      <c r="BB38" s="261">
        <v>5.8602270000000001</v>
      </c>
      <c r="BC38" s="261">
        <v>5.4244589999999997</v>
      </c>
      <c r="BD38" s="384">
        <v>5.5101069999999996</v>
      </c>
      <c r="BE38" s="384">
        <v>5.6070729999999998</v>
      </c>
      <c r="BF38" s="384">
        <v>5.7530520000000003</v>
      </c>
      <c r="BG38" s="384">
        <v>5.8031110000000004</v>
      </c>
      <c r="BH38" s="384">
        <v>5.7283330000000001</v>
      </c>
      <c r="BI38" s="384">
        <v>6.0063199999999997</v>
      </c>
      <c r="BJ38" s="384">
        <v>6.3582789999999996</v>
      </c>
      <c r="BK38" s="384">
        <v>6.5654440000000003</v>
      </c>
      <c r="BL38" s="384">
        <v>6.4682389999999996</v>
      </c>
      <c r="BM38" s="384">
        <v>6.5715050000000002</v>
      </c>
      <c r="BN38" s="384">
        <v>6.160501</v>
      </c>
      <c r="BO38" s="384">
        <v>5.9379980000000003</v>
      </c>
      <c r="BP38" s="384">
        <v>6.1435599999999999</v>
      </c>
      <c r="BQ38" s="384">
        <v>6.3087770000000001</v>
      </c>
      <c r="BR38" s="384">
        <v>6.4748210000000004</v>
      </c>
      <c r="BS38" s="384">
        <v>6.5225330000000001</v>
      </c>
      <c r="BT38" s="384">
        <v>6.4520929999999996</v>
      </c>
      <c r="BU38" s="384">
        <v>6.5586979999999997</v>
      </c>
      <c r="BV38" s="384">
        <v>6.7300409999999999</v>
      </c>
    </row>
    <row r="39" spans="1:74" s="85" customFormat="1" ht="11.1" customHeight="1" x14ac:dyDescent="0.2">
      <c r="A39" s="84" t="s">
        <v>898</v>
      </c>
      <c r="B39" s="190" t="s">
        <v>570</v>
      </c>
      <c r="C39" s="215">
        <v>4.58</v>
      </c>
      <c r="D39" s="215">
        <v>4.1900000000000004</v>
      </c>
      <c r="E39" s="215">
        <v>3.71</v>
      </c>
      <c r="F39" s="215">
        <v>3.21</v>
      </c>
      <c r="G39" s="215">
        <v>3.02</v>
      </c>
      <c r="H39" s="215">
        <v>3.34</v>
      </c>
      <c r="I39" s="215">
        <v>3.6</v>
      </c>
      <c r="J39" s="215">
        <v>3.83</v>
      </c>
      <c r="K39" s="215">
        <v>3.56</v>
      </c>
      <c r="L39" s="215">
        <v>3.94</v>
      </c>
      <c r="M39" s="215">
        <v>4.46</v>
      </c>
      <c r="N39" s="215">
        <v>4.7300000000000004</v>
      </c>
      <c r="O39" s="215">
        <v>4.58</v>
      </c>
      <c r="P39" s="215">
        <v>4.54</v>
      </c>
      <c r="Q39" s="215">
        <v>4.59</v>
      </c>
      <c r="R39" s="215">
        <v>4.95</v>
      </c>
      <c r="S39" s="215">
        <v>5</v>
      </c>
      <c r="T39" s="215">
        <v>4.9000000000000004</v>
      </c>
      <c r="U39" s="215">
        <v>4.47</v>
      </c>
      <c r="V39" s="215">
        <v>4.3099999999999996</v>
      </c>
      <c r="W39" s="215">
        <v>4.3600000000000003</v>
      </c>
      <c r="X39" s="215">
        <v>4.3600000000000003</v>
      </c>
      <c r="Y39" s="215">
        <v>4.62</v>
      </c>
      <c r="Z39" s="215">
        <v>4.97</v>
      </c>
      <c r="AA39" s="215">
        <v>5.62</v>
      </c>
      <c r="AB39" s="215">
        <v>6.58</v>
      </c>
      <c r="AC39" s="215">
        <v>6.39</v>
      </c>
      <c r="AD39" s="215">
        <v>5.78</v>
      </c>
      <c r="AE39" s="215">
        <v>5.69</v>
      </c>
      <c r="AF39" s="215">
        <v>5.42</v>
      </c>
      <c r="AG39" s="215">
        <v>5.36</v>
      </c>
      <c r="AH39" s="215">
        <v>4.9000000000000004</v>
      </c>
      <c r="AI39" s="215">
        <v>4.96</v>
      </c>
      <c r="AJ39" s="215">
        <v>4.97</v>
      </c>
      <c r="AK39" s="215">
        <v>4.97</v>
      </c>
      <c r="AL39" s="215">
        <v>5.54</v>
      </c>
      <c r="AM39" s="215">
        <v>4.76</v>
      </c>
      <c r="AN39" s="215">
        <v>4.5999999999999996</v>
      </c>
      <c r="AO39" s="215">
        <v>4.3499999999999996</v>
      </c>
      <c r="AP39" s="215">
        <v>3.86</v>
      </c>
      <c r="AQ39" s="215">
        <v>3.49</v>
      </c>
      <c r="AR39" s="215">
        <v>3.69</v>
      </c>
      <c r="AS39" s="215">
        <v>3.67</v>
      </c>
      <c r="AT39" s="215">
        <v>3.73</v>
      </c>
      <c r="AU39" s="215">
        <v>3.58</v>
      </c>
      <c r="AV39" s="215">
        <v>3.45</v>
      </c>
      <c r="AW39" s="215">
        <v>3.18</v>
      </c>
      <c r="AX39" s="215">
        <v>3.38</v>
      </c>
      <c r="AY39" s="215">
        <v>3.5</v>
      </c>
      <c r="AZ39" s="215">
        <v>3.53</v>
      </c>
      <c r="BA39" s="215">
        <v>2.96</v>
      </c>
      <c r="BB39" s="215">
        <v>2.9761630000000001</v>
      </c>
      <c r="BC39" s="215">
        <v>2.816093</v>
      </c>
      <c r="BD39" s="386">
        <v>2.8193000000000001</v>
      </c>
      <c r="BE39" s="386">
        <v>3.024359</v>
      </c>
      <c r="BF39" s="386">
        <v>3.2110370000000001</v>
      </c>
      <c r="BG39" s="386">
        <v>3.2240989999999998</v>
      </c>
      <c r="BH39" s="386">
        <v>3.374514</v>
      </c>
      <c r="BI39" s="386">
        <v>3.7071800000000001</v>
      </c>
      <c r="BJ39" s="386">
        <v>4.0838669999999997</v>
      </c>
      <c r="BK39" s="386">
        <v>4.3568639999999998</v>
      </c>
      <c r="BL39" s="386">
        <v>4.4448400000000001</v>
      </c>
      <c r="BM39" s="386">
        <v>4.2440410000000002</v>
      </c>
      <c r="BN39" s="386">
        <v>3.8844820000000002</v>
      </c>
      <c r="BO39" s="386">
        <v>3.7225630000000001</v>
      </c>
      <c r="BP39" s="386">
        <v>3.6952159999999998</v>
      </c>
      <c r="BQ39" s="386">
        <v>3.8724249999999998</v>
      </c>
      <c r="BR39" s="386">
        <v>3.9498470000000001</v>
      </c>
      <c r="BS39" s="386">
        <v>3.9530289999999999</v>
      </c>
      <c r="BT39" s="386">
        <v>4.0907359999999997</v>
      </c>
      <c r="BU39" s="386">
        <v>4.2319979999999999</v>
      </c>
      <c r="BV39" s="386">
        <v>4.5244540000000004</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58" t="s">
        <v>1044</v>
      </c>
      <c r="C41" s="759"/>
      <c r="D41" s="759"/>
      <c r="E41" s="759"/>
      <c r="F41" s="759"/>
      <c r="G41" s="759"/>
      <c r="H41" s="759"/>
      <c r="I41" s="759"/>
      <c r="J41" s="759"/>
      <c r="K41" s="759"/>
      <c r="L41" s="759"/>
      <c r="M41" s="759"/>
      <c r="N41" s="759"/>
      <c r="O41" s="759"/>
      <c r="P41" s="759"/>
      <c r="Q41" s="759"/>
      <c r="AY41" s="524"/>
      <c r="AZ41" s="524"/>
      <c r="BA41" s="524"/>
      <c r="BB41" s="524"/>
      <c r="BC41" s="524"/>
      <c r="BD41" s="524"/>
      <c r="BE41" s="524"/>
      <c r="BF41" s="524"/>
      <c r="BG41" s="685"/>
      <c r="BH41" s="524"/>
      <c r="BI41" s="524"/>
      <c r="BJ41" s="524"/>
    </row>
    <row r="42" spans="1:74" s="286" customFormat="1" ht="12" customHeight="1" x14ac:dyDescent="0.2">
      <c r="A42" s="198"/>
      <c r="B42" s="767" t="s">
        <v>140</v>
      </c>
      <c r="C42" s="759"/>
      <c r="D42" s="759"/>
      <c r="E42" s="759"/>
      <c r="F42" s="759"/>
      <c r="G42" s="759"/>
      <c r="H42" s="759"/>
      <c r="I42" s="759"/>
      <c r="J42" s="759"/>
      <c r="K42" s="759"/>
      <c r="L42" s="759"/>
      <c r="M42" s="759"/>
      <c r="N42" s="759"/>
      <c r="O42" s="759"/>
      <c r="P42" s="759"/>
      <c r="Q42" s="759"/>
      <c r="AY42" s="524"/>
      <c r="AZ42" s="524"/>
      <c r="BA42" s="524"/>
      <c r="BB42" s="524"/>
      <c r="BC42" s="524"/>
      <c r="BD42" s="524"/>
      <c r="BE42" s="524"/>
      <c r="BF42" s="524"/>
      <c r="BG42" s="685"/>
      <c r="BH42" s="524"/>
      <c r="BI42" s="524"/>
      <c r="BJ42" s="524"/>
    </row>
    <row r="43" spans="1:74" s="452" customFormat="1" ht="12" customHeight="1" x14ac:dyDescent="0.2">
      <c r="A43" s="451"/>
      <c r="B43" s="780" t="s">
        <v>1071</v>
      </c>
      <c r="C43" s="781"/>
      <c r="D43" s="781"/>
      <c r="E43" s="781"/>
      <c r="F43" s="781"/>
      <c r="G43" s="781"/>
      <c r="H43" s="781"/>
      <c r="I43" s="781"/>
      <c r="J43" s="781"/>
      <c r="K43" s="781"/>
      <c r="L43" s="781"/>
      <c r="M43" s="781"/>
      <c r="N43" s="781"/>
      <c r="O43" s="781"/>
      <c r="P43" s="781"/>
      <c r="Q43" s="777"/>
      <c r="AY43" s="525"/>
      <c r="AZ43" s="525"/>
      <c r="BA43" s="525"/>
      <c r="BB43" s="525"/>
      <c r="BC43" s="525"/>
      <c r="BD43" s="525"/>
      <c r="BE43" s="525"/>
      <c r="BF43" s="525"/>
      <c r="BG43" s="686"/>
      <c r="BH43" s="525"/>
      <c r="BI43" s="525"/>
      <c r="BJ43" s="525"/>
    </row>
    <row r="44" spans="1:74" s="452" customFormat="1" ht="12" customHeight="1" x14ac:dyDescent="0.2">
      <c r="A44" s="451"/>
      <c r="B44" s="775" t="s">
        <v>1110</v>
      </c>
      <c r="C44" s="781"/>
      <c r="D44" s="781"/>
      <c r="E44" s="781"/>
      <c r="F44" s="781"/>
      <c r="G44" s="781"/>
      <c r="H44" s="781"/>
      <c r="I44" s="781"/>
      <c r="J44" s="781"/>
      <c r="K44" s="781"/>
      <c r="L44" s="781"/>
      <c r="M44" s="781"/>
      <c r="N44" s="781"/>
      <c r="O44" s="781"/>
      <c r="P44" s="781"/>
      <c r="Q44" s="777"/>
      <c r="AY44" s="525"/>
      <c r="AZ44" s="525"/>
      <c r="BA44" s="525"/>
      <c r="BB44" s="525"/>
      <c r="BC44" s="525"/>
      <c r="BD44" s="525"/>
      <c r="BE44" s="525"/>
      <c r="BF44" s="525"/>
      <c r="BG44" s="686"/>
      <c r="BH44" s="525"/>
      <c r="BI44" s="525"/>
      <c r="BJ44" s="525"/>
    </row>
    <row r="45" spans="1:74" s="452" customFormat="1" ht="12" customHeight="1" x14ac:dyDescent="0.2">
      <c r="A45" s="451"/>
      <c r="B45" s="806" t="s">
        <v>1111</v>
      </c>
      <c r="C45" s="777"/>
      <c r="D45" s="777"/>
      <c r="E45" s="777"/>
      <c r="F45" s="777"/>
      <c r="G45" s="777"/>
      <c r="H45" s="777"/>
      <c r="I45" s="777"/>
      <c r="J45" s="777"/>
      <c r="K45" s="777"/>
      <c r="L45" s="777"/>
      <c r="M45" s="777"/>
      <c r="N45" s="777"/>
      <c r="O45" s="777"/>
      <c r="P45" s="777"/>
      <c r="Q45" s="777"/>
      <c r="AY45" s="525"/>
      <c r="AZ45" s="525"/>
      <c r="BA45" s="525"/>
      <c r="BB45" s="525"/>
      <c r="BC45" s="525"/>
      <c r="BD45" s="525"/>
      <c r="BE45" s="525"/>
      <c r="BF45" s="525"/>
      <c r="BG45" s="686"/>
      <c r="BH45" s="525"/>
      <c r="BI45" s="525"/>
      <c r="BJ45" s="525"/>
    </row>
    <row r="46" spans="1:74" s="452" customFormat="1" ht="12" customHeight="1" x14ac:dyDescent="0.2">
      <c r="A46" s="453"/>
      <c r="B46" s="780" t="s">
        <v>1112</v>
      </c>
      <c r="C46" s="781"/>
      <c r="D46" s="781"/>
      <c r="E46" s="781"/>
      <c r="F46" s="781"/>
      <c r="G46" s="781"/>
      <c r="H46" s="781"/>
      <c r="I46" s="781"/>
      <c r="J46" s="781"/>
      <c r="K46" s="781"/>
      <c r="L46" s="781"/>
      <c r="M46" s="781"/>
      <c r="N46" s="781"/>
      <c r="O46" s="781"/>
      <c r="P46" s="781"/>
      <c r="Q46" s="777"/>
      <c r="AY46" s="525"/>
      <c r="AZ46" s="525"/>
      <c r="BA46" s="525"/>
      <c r="BB46" s="525"/>
      <c r="BC46" s="525"/>
      <c r="BD46" s="525"/>
      <c r="BE46" s="525"/>
      <c r="BF46" s="525"/>
      <c r="BG46" s="686"/>
      <c r="BH46" s="525"/>
      <c r="BI46" s="525"/>
      <c r="BJ46" s="525"/>
    </row>
    <row r="47" spans="1:74" s="452" customFormat="1" ht="12" customHeight="1" x14ac:dyDescent="0.2">
      <c r="A47" s="453"/>
      <c r="B47" s="786" t="s">
        <v>193</v>
      </c>
      <c r="C47" s="777"/>
      <c r="D47" s="777"/>
      <c r="E47" s="777"/>
      <c r="F47" s="777"/>
      <c r="G47" s="777"/>
      <c r="H47" s="777"/>
      <c r="I47" s="777"/>
      <c r="J47" s="777"/>
      <c r="K47" s="777"/>
      <c r="L47" s="777"/>
      <c r="M47" s="777"/>
      <c r="N47" s="777"/>
      <c r="O47" s="777"/>
      <c r="P47" s="777"/>
      <c r="Q47" s="777"/>
      <c r="AY47" s="525"/>
      <c r="AZ47" s="525"/>
      <c r="BA47" s="525"/>
      <c r="BB47" s="525"/>
      <c r="BC47" s="525"/>
      <c r="BD47" s="525"/>
      <c r="BE47" s="525"/>
      <c r="BF47" s="525"/>
      <c r="BG47" s="686"/>
      <c r="BH47" s="525"/>
      <c r="BI47" s="525"/>
      <c r="BJ47" s="525"/>
    </row>
    <row r="48" spans="1:74" s="452" customFormat="1" ht="12" customHeight="1" x14ac:dyDescent="0.2">
      <c r="A48" s="453"/>
      <c r="B48" s="775" t="s">
        <v>1075</v>
      </c>
      <c r="C48" s="776"/>
      <c r="D48" s="776"/>
      <c r="E48" s="776"/>
      <c r="F48" s="776"/>
      <c r="G48" s="776"/>
      <c r="H48" s="776"/>
      <c r="I48" s="776"/>
      <c r="J48" s="776"/>
      <c r="K48" s="776"/>
      <c r="L48" s="776"/>
      <c r="M48" s="776"/>
      <c r="N48" s="776"/>
      <c r="O48" s="776"/>
      <c r="P48" s="776"/>
      <c r="Q48" s="777"/>
      <c r="AY48" s="525"/>
      <c r="AZ48" s="525"/>
      <c r="BA48" s="525"/>
      <c r="BB48" s="525"/>
      <c r="BC48" s="525"/>
      <c r="BD48" s="525"/>
      <c r="BE48" s="525"/>
      <c r="BF48" s="525"/>
      <c r="BG48" s="686"/>
      <c r="BH48" s="525"/>
      <c r="BI48" s="525"/>
      <c r="BJ48" s="525"/>
    </row>
    <row r="49" spans="1:74" s="454" customFormat="1" ht="12" customHeight="1" x14ac:dyDescent="0.2">
      <c r="A49" s="436"/>
      <c r="B49" s="789" t="s">
        <v>1186</v>
      </c>
      <c r="C49" s="777"/>
      <c r="D49" s="777"/>
      <c r="E49" s="777"/>
      <c r="F49" s="777"/>
      <c r="G49" s="777"/>
      <c r="H49" s="777"/>
      <c r="I49" s="777"/>
      <c r="J49" s="777"/>
      <c r="K49" s="777"/>
      <c r="L49" s="777"/>
      <c r="M49" s="777"/>
      <c r="N49" s="777"/>
      <c r="O49" s="777"/>
      <c r="P49" s="777"/>
      <c r="Q49" s="777"/>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24" activePane="bottomRight" state="frozen"/>
      <selection activeCell="BC15" sqref="BC15"/>
      <selection pane="topRight" activeCell="BC15" sqref="BC15"/>
      <selection pane="bottomLeft" activeCell="BC15" sqref="BC15"/>
      <selection pane="bottomRight" activeCell="AY39" sqref="AY39"/>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8" t="s">
        <v>1023</v>
      </c>
      <c r="B1" s="813" t="s">
        <v>254</v>
      </c>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303"/>
    </row>
    <row r="2" spans="1:74" s="72"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598</v>
      </c>
      <c r="C6" s="258">
        <v>95.101634000000004</v>
      </c>
      <c r="D6" s="258">
        <v>85.913982000000004</v>
      </c>
      <c r="E6" s="258">
        <v>85.849259000000004</v>
      </c>
      <c r="F6" s="258">
        <v>77.514076000000003</v>
      </c>
      <c r="G6" s="258">
        <v>81.716712999999999</v>
      </c>
      <c r="H6" s="258">
        <v>81.816274000000007</v>
      </c>
      <c r="I6" s="258">
        <v>86.320751999999999</v>
      </c>
      <c r="J6" s="258">
        <v>90.816376000000005</v>
      </c>
      <c r="K6" s="258">
        <v>81.818464000000006</v>
      </c>
      <c r="L6" s="258">
        <v>85.238606000000004</v>
      </c>
      <c r="M6" s="258">
        <v>84.147063000000003</v>
      </c>
      <c r="N6" s="258">
        <v>80.205219</v>
      </c>
      <c r="O6" s="258">
        <v>82.712567000000007</v>
      </c>
      <c r="P6" s="258">
        <v>77.586061999999998</v>
      </c>
      <c r="Q6" s="258">
        <v>84.567981000000003</v>
      </c>
      <c r="R6" s="258">
        <v>78.909121999999996</v>
      </c>
      <c r="S6" s="258">
        <v>83.270747</v>
      </c>
      <c r="T6" s="258">
        <v>81.031302999999994</v>
      </c>
      <c r="U6" s="258">
        <v>84.517932999999999</v>
      </c>
      <c r="V6" s="258">
        <v>90.199068999999994</v>
      </c>
      <c r="W6" s="258">
        <v>82.877616000000003</v>
      </c>
      <c r="X6" s="258">
        <v>80.602952000000002</v>
      </c>
      <c r="Y6" s="258">
        <v>80.576342999999994</v>
      </c>
      <c r="Z6" s="258">
        <v>77.990083999999996</v>
      </c>
      <c r="AA6" s="258">
        <v>82.992487999999994</v>
      </c>
      <c r="AB6" s="258">
        <v>75.319999999999993</v>
      </c>
      <c r="AC6" s="258">
        <v>86.958617000000004</v>
      </c>
      <c r="AD6" s="258">
        <v>82.981424000000004</v>
      </c>
      <c r="AE6" s="258">
        <v>83.793445000000006</v>
      </c>
      <c r="AF6" s="258">
        <v>79.068895999999995</v>
      </c>
      <c r="AG6" s="258">
        <v>84.448359999999994</v>
      </c>
      <c r="AH6" s="258">
        <v>87.346498999999994</v>
      </c>
      <c r="AI6" s="258">
        <v>83.581919999999997</v>
      </c>
      <c r="AJ6" s="258">
        <v>85.461708999999999</v>
      </c>
      <c r="AK6" s="258">
        <v>81.754810000000006</v>
      </c>
      <c r="AL6" s="258">
        <v>86.340590000000006</v>
      </c>
      <c r="AM6" s="258">
        <v>86.548214000000002</v>
      </c>
      <c r="AN6" s="258">
        <v>72.210072999999994</v>
      </c>
      <c r="AO6" s="258">
        <v>81.430333000000005</v>
      </c>
      <c r="AP6" s="258">
        <v>74.703721999999999</v>
      </c>
      <c r="AQ6" s="258">
        <v>69.941886999999994</v>
      </c>
      <c r="AR6" s="258">
        <v>66.484027999999995</v>
      </c>
      <c r="AS6" s="258">
        <v>76.618111999999996</v>
      </c>
      <c r="AT6" s="258">
        <v>82.776751000000004</v>
      </c>
      <c r="AU6" s="258">
        <v>77.867980000000003</v>
      </c>
      <c r="AV6" s="258">
        <v>75.454626000000005</v>
      </c>
      <c r="AW6" s="258">
        <v>68.430554999999998</v>
      </c>
      <c r="AX6" s="258">
        <v>62.903177999999997</v>
      </c>
      <c r="AY6" s="258">
        <v>58.281561000000004</v>
      </c>
      <c r="AZ6" s="258">
        <v>54.410463</v>
      </c>
      <c r="BA6" s="258">
        <v>52.441414000000002</v>
      </c>
      <c r="BB6" s="258">
        <v>46.040219</v>
      </c>
      <c r="BC6" s="258">
        <v>50.449154214000004</v>
      </c>
      <c r="BD6" s="346">
        <v>68.472570000000005</v>
      </c>
      <c r="BE6" s="346">
        <v>68.257159999999999</v>
      </c>
      <c r="BF6" s="346">
        <v>74.001720000000006</v>
      </c>
      <c r="BG6" s="346">
        <v>66.426410000000004</v>
      </c>
      <c r="BH6" s="346">
        <v>68.767769999999999</v>
      </c>
      <c r="BI6" s="346">
        <v>61.929650000000002</v>
      </c>
      <c r="BJ6" s="346">
        <v>71.286379999999994</v>
      </c>
      <c r="BK6" s="346">
        <v>64.015680000000003</v>
      </c>
      <c r="BL6" s="346">
        <v>63.235860000000002</v>
      </c>
      <c r="BM6" s="346">
        <v>65.998739999999998</v>
      </c>
      <c r="BN6" s="346">
        <v>54.90587</v>
      </c>
      <c r="BO6" s="346">
        <v>57.254429999999999</v>
      </c>
      <c r="BP6" s="346">
        <v>62.603520000000003</v>
      </c>
      <c r="BQ6" s="346">
        <v>66.213009999999997</v>
      </c>
      <c r="BR6" s="346">
        <v>71.48536</v>
      </c>
      <c r="BS6" s="346">
        <v>67.10342</v>
      </c>
      <c r="BT6" s="346">
        <v>66.947599999999994</v>
      </c>
      <c r="BU6" s="346">
        <v>60.850619999999999</v>
      </c>
      <c r="BV6" s="346">
        <v>67.414739999999995</v>
      </c>
    </row>
    <row r="7" spans="1:74" ht="11.1" customHeight="1" x14ac:dyDescent="0.2">
      <c r="A7" s="93" t="s">
        <v>217</v>
      </c>
      <c r="B7" s="199" t="s">
        <v>599</v>
      </c>
      <c r="C7" s="258">
        <v>27.630471</v>
      </c>
      <c r="D7" s="258">
        <v>25.813575</v>
      </c>
      <c r="E7" s="258">
        <v>26.947158999999999</v>
      </c>
      <c r="F7" s="258">
        <v>24.933772000000001</v>
      </c>
      <c r="G7" s="258">
        <v>25.727108999999999</v>
      </c>
      <c r="H7" s="258">
        <v>24.937626000000002</v>
      </c>
      <c r="I7" s="258">
        <v>23.053591000000001</v>
      </c>
      <c r="J7" s="258">
        <v>24.436391</v>
      </c>
      <c r="K7" s="258">
        <v>21.517367</v>
      </c>
      <c r="L7" s="258">
        <v>23.354050999999998</v>
      </c>
      <c r="M7" s="258">
        <v>22.57929</v>
      </c>
      <c r="N7" s="258">
        <v>22.046035</v>
      </c>
      <c r="O7" s="258">
        <v>23.628101999999998</v>
      </c>
      <c r="P7" s="258">
        <v>22.163643</v>
      </c>
      <c r="Q7" s="258">
        <v>24.158142000000002</v>
      </c>
      <c r="R7" s="258">
        <v>23.071092</v>
      </c>
      <c r="S7" s="258">
        <v>24.346305999999998</v>
      </c>
      <c r="T7" s="258">
        <v>23.691516</v>
      </c>
      <c r="U7" s="258">
        <v>21.875997999999999</v>
      </c>
      <c r="V7" s="258">
        <v>23.346506999999999</v>
      </c>
      <c r="W7" s="258">
        <v>21.451450000000001</v>
      </c>
      <c r="X7" s="258">
        <v>21.500097</v>
      </c>
      <c r="Y7" s="258">
        <v>21.492981</v>
      </c>
      <c r="Z7" s="258">
        <v>20.803142000000001</v>
      </c>
      <c r="AA7" s="258">
        <v>22.854272000000002</v>
      </c>
      <c r="AB7" s="258">
        <v>20.741457</v>
      </c>
      <c r="AC7" s="258">
        <v>23.946491000000002</v>
      </c>
      <c r="AD7" s="258">
        <v>23.513995999999999</v>
      </c>
      <c r="AE7" s="258">
        <v>23.744069</v>
      </c>
      <c r="AF7" s="258">
        <v>22.405342000000001</v>
      </c>
      <c r="AG7" s="258">
        <v>22.352055</v>
      </c>
      <c r="AH7" s="258">
        <v>23.119143000000001</v>
      </c>
      <c r="AI7" s="258">
        <v>22.122758999999999</v>
      </c>
      <c r="AJ7" s="258">
        <v>21.485949000000002</v>
      </c>
      <c r="AK7" s="258">
        <v>20.554003999999999</v>
      </c>
      <c r="AL7" s="258">
        <v>21.706925999999999</v>
      </c>
      <c r="AM7" s="258">
        <v>22.432531999999998</v>
      </c>
      <c r="AN7" s="258">
        <v>18.716201000000002</v>
      </c>
      <c r="AO7" s="258">
        <v>21.106024999999999</v>
      </c>
      <c r="AP7" s="258">
        <v>19.336175000000001</v>
      </c>
      <c r="AQ7" s="258">
        <v>18.103632000000001</v>
      </c>
      <c r="AR7" s="258">
        <v>17.208644</v>
      </c>
      <c r="AS7" s="258">
        <v>18.259478000000001</v>
      </c>
      <c r="AT7" s="258">
        <v>19.727187000000001</v>
      </c>
      <c r="AU7" s="258">
        <v>18.557331000000001</v>
      </c>
      <c r="AV7" s="258">
        <v>18.441787000000001</v>
      </c>
      <c r="AW7" s="258">
        <v>16.753857</v>
      </c>
      <c r="AX7" s="258">
        <v>15.364573</v>
      </c>
      <c r="AY7" s="258">
        <v>14.247961999999999</v>
      </c>
      <c r="AZ7" s="258">
        <v>13.243848</v>
      </c>
      <c r="BA7" s="258">
        <v>12.774704</v>
      </c>
      <c r="BB7" s="258">
        <v>11.005957</v>
      </c>
      <c r="BC7" s="258">
        <v>12.048497642999999</v>
      </c>
      <c r="BD7" s="346">
        <v>18.013310000000001</v>
      </c>
      <c r="BE7" s="346">
        <v>16.222059999999999</v>
      </c>
      <c r="BF7" s="346">
        <v>18.560659999999999</v>
      </c>
      <c r="BG7" s="346">
        <v>16.453880000000002</v>
      </c>
      <c r="BH7" s="346">
        <v>17.233149999999998</v>
      </c>
      <c r="BI7" s="346">
        <v>15.173299999999999</v>
      </c>
      <c r="BJ7" s="346">
        <v>17.83867</v>
      </c>
      <c r="BK7" s="346">
        <v>16.270710000000001</v>
      </c>
      <c r="BL7" s="346">
        <v>16.226700000000001</v>
      </c>
      <c r="BM7" s="346">
        <v>17.389749999999999</v>
      </c>
      <c r="BN7" s="346">
        <v>14.994730000000001</v>
      </c>
      <c r="BO7" s="346">
        <v>15.7258</v>
      </c>
      <c r="BP7" s="346">
        <v>17.129580000000001</v>
      </c>
      <c r="BQ7" s="346">
        <v>15.952780000000001</v>
      </c>
      <c r="BR7" s="346">
        <v>17.762440000000002</v>
      </c>
      <c r="BS7" s="346">
        <v>16.227360000000001</v>
      </c>
      <c r="BT7" s="346">
        <v>16.352879999999999</v>
      </c>
      <c r="BU7" s="346">
        <v>14.56739</v>
      </c>
      <c r="BV7" s="346">
        <v>16.828520000000001</v>
      </c>
    </row>
    <row r="8" spans="1:74" ht="11.1" customHeight="1" x14ac:dyDescent="0.2">
      <c r="A8" s="93" t="s">
        <v>218</v>
      </c>
      <c r="B8" s="199" t="s">
        <v>600</v>
      </c>
      <c r="C8" s="258">
        <v>15.388408999999999</v>
      </c>
      <c r="D8" s="258">
        <v>14.482832999999999</v>
      </c>
      <c r="E8" s="258">
        <v>15.028662000000001</v>
      </c>
      <c r="F8" s="258">
        <v>14.547551</v>
      </c>
      <c r="G8" s="258">
        <v>15.332924999999999</v>
      </c>
      <c r="H8" s="258">
        <v>14.297273000000001</v>
      </c>
      <c r="I8" s="258">
        <v>15.500301</v>
      </c>
      <c r="J8" s="258">
        <v>16.279358999999999</v>
      </c>
      <c r="K8" s="258">
        <v>14.596551</v>
      </c>
      <c r="L8" s="258">
        <v>15.364711</v>
      </c>
      <c r="M8" s="258">
        <v>14.864587</v>
      </c>
      <c r="N8" s="258">
        <v>14.55491</v>
      </c>
      <c r="O8" s="258">
        <v>15.412965</v>
      </c>
      <c r="P8" s="258">
        <v>14.457682</v>
      </c>
      <c r="Q8" s="258">
        <v>15.758732999999999</v>
      </c>
      <c r="R8" s="258">
        <v>14.670420999999999</v>
      </c>
      <c r="S8" s="258">
        <v>15.481297</v>
      </c>
      <c r="T8" s="258">
        <v>15.064968</v>
      </c>
      <c r="U8" s="258">
        <v>15.820671000000001</v>
      </c>
      <c r="V8" s="258">
        <v>16.884094999999999</v>
      </c>
      <c r="W8" s="258">
        <v>15.513631</v>
      </c>
      <c r="X8" s="258">
        <v>14.841317</v>
      </c>
      <c r="Y8" s="258">
        <v>14.836437</v>
      </c>
      <c r="Z8" s="258">
        <v>14.360258</v>
      </c>
      <c r="AA8" s="258">
        <v>15.660795</v>
      </c>
      <c r="AB8" s="258">
        <v>14.212994</v>
      </c>
      <c r="AC8" s="258">
        <v>16.409216000000001</v>
      </c>
      <c r="AD8" s="258">
        <v>15.114893</v>
      </c>
      <c r="AE8" s="258">
        <v>15.262801</v>
      </c>
      <c r="AF8" s="258">
        <v>14.402177999999999</v>
      </c>
      <c r="AG8" s="258">
        <v>16.311733</v>
      </c>
      <c r="AH8" s="258">
        <v>16.871535000000002</v>
      </c>
      <c r="AI8" s="258">
        <v>16.144366000000002</v>
      </c>
      <c r="AJ8" s="258">
        <v>16.269439999999999</v>
      </c>
      <c r="AK8" s="258">
        <v>15.56371</v>
      </c>
      <c r="AL8" s="258">
        <v>16.436706999999998</v>
      </c>
      <c r="AM8" s="258">
        <v>16.302237000000002</v>
      </c>
      <c r="AN8" s="258">
        <v>13.601514999999999</v>
      </c>
      <c r="AO8" s="258">
        <v>15.338222999999999</v>
      </c>
      <c r="AP8" s="258">
        <v>13.752045000000001</v>
      </c>
      <c r="AQ8" s="258">
        <v>12.875438000000001</v>
      </c>
      <c r="AR8" s="258">
        <v>12.238818</v>
      </c>
      <c r="AS8" s="258">
        <v>14.594752</v>
      </c>
      <c r="AT8" s="258">
        <v>15.767898000000001</v>
      </c>
      <c r="AU8" s="258">
        <v>14.832798</v>
      </c>
      <c r="AV8" s="258">
        <v>14.513806000000001</v>
      </c>
      <c r="AW8" s="258">
        <v>13.136207000000001</v>
      </c>
      <c r="AX8" s="258">
        <v>12.096318</v>
      </c>
      <c r="AY8" s="258">
        <v>10.966555</v>
      </c>
      <c r="AZ8" s="258">
        <v>10.222715000000001</v>
      </c>
      <c r="BA8" s="258">
        <v>9.8265329999999995</v>
      </c>
      <c r="BB8" s="258">
        <v>8.4985040000000005</v>
      </c>
      <c r="BC8" s="258">
        <v>9.3519781429000002</v>
      </c>
      <c r="BD8" s="346">
        <v>13.35882</v>
      </c>
      <c r="BE8" s="346">
        <v>14.419639999999999</v>
      </c>
      <c r="BF8" s="346">
        <v>15.87158</v>
      </c>
      <c r="BG8" s="346">
        <v>14.44838</v>
      </c>
      <c r="BH8" s="346">
        <v>14.823510000000001</v>
      </c>
      <c r="BI8" s="346">
        <v>13.65212</v>
      </c>
      <c r="BJ8" s="346">
        <v>15.15812</v>
      </c>
      <c r="BK8" s="346">
        <v>13.47147</v>
      </c>
      <c r="BL8" s="346">
        <v>13.324149999999999</v>
      </c>
      <c r="BM8" s="346">
        <v>14.41126</v>
      </c>
      <c r="BN8" s="346">
        <v>12.17773</v>
      </c>
      <c r="BO8" s="346">
        <v>12.90396</v>
      </c>
      <c r="BP8" s="346">
        <v>13.27853</v>
      </c>
      <c r="BQ8" s="346">
        <v>14.605919999999999</v>
      </c>
      <c r="BR8" s="346">
        <v>15.770060000000001</v>
      </c>
      <c r="BS8" s="346">
        <v>14.907500000000001</v>
      </c>
      <c r="BT8" s="346">
        <v>14.675700000000001</v>
      </c>
      <c r="BU8" s="346">
        <v>13.6477</v>
      </c>
      <c r="BV8" s="346">
        <v>14.494910000000001</v>
      </c>
    </row>
    <row r="9" spans="1:74" ht="11.1" customHeight="1" x14ac:dyDescent="0.2">
      <c r="A9" s="93" t="s">
        <v>219</v>
      </c>
      <c r="B9" s="199" t="s">
        <v>601</v>
      </c>
      <c r="C9" s="258">
        <v>52.082754000000001</v>
      </c>
      <c r="D9" s="258">
        <v>45.617573999999998</v>
      </c>
      <c r="E9" s="258">
        <v>43.873438</v>
      </c>
      <c r="F9" s="258">
        <v>38.032753</v>
      </c>
      <c r="G9" s="258">
        <v>40.656678999999997</v>
      </c>
      <c r="H9" s="258">
        <v>42.581375000000001</v>
      </c>
      <c r="I9" s="258">
        <v>47.766860000000001</v>
      </c>
      <c r="J9" s="258">
        <v>50.100625999999998</v>
      </c>
      <c r="K9" s="258">
        <v>45.704546000000001</v>
      </c>
      <c r="L9" s="258">
        <v>46.519843999999999</v>
      </c>
      <c r="M9" s="258">
        <v>46.703186000000002</v>
      </c>
      <c r="N9" s="258">
        <v>43.604273999999997</v>
      </c>
      <c r="O9" s="258">
        <v>43.671500000000002</v>
      </c>
      <c r="P9" s="258">
        <v>40.964737</v>
      </c>
      <c r="Q9" s="258">
        <v>44.651105999999999</v>
      </c>
      <c r="R9" s="258">
        <v>41.167608999999999</v>
      </c>
      <c r="S9" s="258">
        <v>43.443143999999997</v>
      </c>
      <c r="T9" s="258">
        <v>42.274819000000001</v>
      </c>
      <c r="U9" s="258">
        <v>46.821263999999999</v>
      </c>
      <c r="V9" s="258">
        <v>49.968466999999997</v>
      </c>
      <c r="W9" s="258">
        <v>45.912534999999998</v>
      </c>
      <c r="X9" s="258">
        <v>44.261538000000002</v>
      </c>
      <c r="Y9" s="258">
        <v>44.246924999999997</v>
      </c>
      <c r="Z9" s="258">
        <v>42.826684</v>
      </c>
      <c r="AA9" s="258">
        <v>44.477421</v>
      </c>
      <c r="AB9" s="258">
        <v>40.365549000000001</v>
      </c>
      <c r="AC9" s="258">
        <v>46.602910000000001</v>
      </c>
      <c r="AD9" s="258">
        <v>44.352535000000003</v>
      </c>
      <c r="AE9" s="258">
        <v>44.786574999999999</v>
      </c>
      <c r="AF9" s="258">
        <v>42.261375999999998</v>
      </c>
      <c r="AG9" s="258">
        <v>45.784571999999997</v>
      </c>
      <c r="AH9" s="258">
        <v>47.355820999999999</v>
      </c>
      <c r="AI9" s="258">
        <v>45.314794999999997</v>
      </c>
      <c r="AJ9" s="258">
        <v>47.706319999999998</v>
      </c>
      <c r="AK9" s="258">
        <v>45.637096</v>
      </c>
      <c r="AL9" s="258">
        <v>48.196956999999998</v>
      </c>
      <c r="AM9" s="258">
        <v>47.813445000000002</v>
      </c>
      <c r="AN9" s="258">
        <v>39.892356999999997</v>
      </c>
      <c r="AO9" s="258">
        <v>44.986085000000003</v>
      </c>
      <c r="AP9" s="258">
        <v>41.615501999999999</v>
      </c>
      <c r="AQ9" s="258">
        <v>38.962817000000001</v>
      </c>
      <c r="AR9" s="258">
        <v>37.036566000000001</v>
      </c>
      <c r="AS9" s="258">
        <v>43.763882000000002</v>
      </c>
      <c r="AT9" s="258">
        <v>47.281666000000001</v>
      </c>
      <c r="AU9" s="258">
        <v>44.477851000000001</v>
      </c>
      <c r="AV9" s="258">
        <v>42.499032999999997</v>
      </c>
      <c r="AW9" s="258">
        <v>38.540491000000003</v>
      </c>
      <c r="AX9" s="258">
        <v>35.442287</v>
      </c>
      <c r="AY9" s="258">
        <v>33.067044000000003</v>
      </c>
      <c r="AZ9" s="258">
        <v>30.943899999999999</v>
      </c>
      <c r="BA9" s="258">
        <v>29.840177000000001</v>
      </c>
      <c r="BB9" s="258">
        <v>26.535758000000001</v>
      </c>
      <c r="BC9" s="258">
        <v>29.049785571000001</v>
      </c>
      <c r="BD9" s="346">
        <v>37.100450000000002</v>
      </c>
      <c r="BE9" s="346">
        <v>37.615459999999999</v>
      </c>
      <c r="BF9" s="346">
        <v>39.569479999999999</v>
      </c>
      <c r="BG9" s="346">
        <v>35.524149999999999</v>
      </c>
      <c r="BH9" s="346">
        <v>36.711109999999998</v>
      </c>
      <c r="BI9" s="346">
        <v>33.104239999999997</v>
      </c>
      <c r="BJ9" s="346">
        <v>38.289589999999997</v>
      </c>
      <c r="BK9" s="346">
        <v>34.273510000000002</v>
      </c>
      <c r="BL9" s="346">
        <v>33.685009999999998</v>
      </c>
      <c r="BM9" s="346">
        <v>34.19773</v>
      </c>
      <c r="BN9" s="346">
        <v>27.733409999999999</v>
      </c>
      <c r="BO9" s="346">
        <v>28.624669999999998</v>
      </c>
      <c r="BP9" s="346">
        <v>32.195410000000003</v>
      </c>
      <c r="BQ9" s="346">
        <v>35.654299999999999</v>
      </c>
      <c r="BR9" s="346">
        <v>37.952849999999998</v>
      </c>
      <c r="BS9" s="346">
        <v>35.96857</v>
      </c>
      <c r="BT9" s="346">
        <v>35.919020000000003</v>
      </c>
      <c r="BU9" s="346">
        <v>32.635530000000003</v>
      </c>
      <c r="BV9" s="346">
        <v>36.09131</v>
      </c>
    </row>
    <row r="10" spans="1:74" ht="11.1" customHeight="1" x14ac:dyDescent="0.2">
      <c r="A10" s="95" t="s">
        <v>220</v>
      </c>
      <c r="B10" s="199" t="s">
        <v>602</v>
      </c>
      <c r="C10" s="258">
        <v>3.5790000000000002</v>
      </c>
      <c r="D10" s="258">
        <v>-1.425</v>
      </c>
      <c r="E10" s="258">
        <v>-1.3979999999999999</v>
      </c>
      <c r="F10" s="258">
        <v>-0.14199999999999999</v>
      </c>
      <c r="G10" s="258">
        <v>0.55700000000000005</v>
      </c>
      <c r="H10" s="258">
        <v>0.35199999999999998</v>
      </c>
      <c r="I10" s="258">
        <v>1.254</v>
      </c>
      <c r="J10" s="258">
        <v>1.621</v>
      </c>
      <c r="K10" s="258">
        <v>1.268</v>
      </c>
      <c r="L10" s="258">
        <v>0.40100000000000002</v>
      </c>
      <c r="M10" s="258">
        <v>0.28000000000000003</v>
      </c>
      <c r="N10" s="258">
        <v>-0.60699999999999998</v>
      </c>
      <c r="O10" s="258">
        <v>-0.75734000000000001</v>
      </c>
      <c r="P10" s="258">
        <v>-0.75734000000000001</v>
      </c>
      <c r="Q10" s="258">
        <v>-0.75734000000000001</v>
      </c>
      <c r="R10" s="258">
        <v>-0.56915000000000004</v>
      </c>
      <c r="S10" s="258">
        <v>-0.56913999999999998</v>
      </c>
      <c r="T10" s="258">
        <v>-0.56913999999999998</v>
      </c>
      <c r="U10" s="258">
        <v>0.99804000000000004</v>
      </c>
      <c r="V10" s="258">
        <v>0.99804000000000004</v>
      </c>
      <c r="W10" s="258">
        <v>0.99804000000000004</v>
      </c>
      <c r="X10" s="258">
        <v>7.3999999999999996E-2</v>
      </c>
      <c r="Y10" s="258">
        <v>7.3999999999999996E-2</v>
      </c>
      <c r="Z10" s="258">
        <v>1.34233</v>
      </c>
      <c r="AA10" s="258">
        <v>0.70127583332999999</v>
      </c>
      <c r="AB10" s="258">
        <v>0.14697583333</v>
      </c>
      <c r="AC10" s="258">
        <v>7.5345833333000004E-2</v>
      </c>
      <c r="AD10" s="258">
        <v>-8.4634166666999994E-2</v>
      </c>
      <c r="AE10" s="258">
        <v>0.94250583333000004</v>
      </c>
      <c r="AF10" s="258">
        <v>1.1882158332999999</v>
      </c>
      <c r="AG10" s="258">
        <v>0.74317583333000004</v>
      </c>
      <c r="AH10" s="258">
        <v>2.0471358333</v>
      </c>
      <c r="AI10" s="258">
        <v>1.0638758333</v>
      </c>
      <c r="AJ10" s="258">
        <v>0.56166583332999998</v>
      </c>
      <c r="AK10" s="258">
        <v>0.10707583332999999</v>
      </c>
      <c r="AL10" s="258">
        <v>-0.73461416667000001</v>
      </c>
      <c r="AM10" s="258">
        <v>3.032E-2</v>
      </c>
      <c r="AN10" s="258">
        <v>-0.70733999999999997</v>
      </c>
      <c r="AO10" s="258">
        <v>-4.9590000000000002E-2</v>
      </c>
      <c r="AP10" s="258">
        <v>-0.65861000000000003</v>
      </c>
      <c r="AQ10" s="258">
        <v>0.42423</v>
      </c>
      <c r="AR10" s="258">
        <v>0.55330000000000001</v>
      </c>
      <c r="AS10" s="258">
        <v>0.41446</v>
      </c>
      <c r="AT10" s="258">
        <v>1.6175900000000001</v>
      </c>
      <c r="AU10" s="258">
        <v>1.04711</v>
      </c>
      <c r="AV10" s="258">
        <v>-3.9460000000000002E-2</v>
      </c>
      <c r="AW10" s="258">
        <v>-0.27731</v>
      </c>
      <c r="AX10" s="258">
        <v>-1.29199</v>
      </c>
      <c r="AY10" s="258">
        <v>4.7800000000000002E-2</v>
      </c>
      <c r="AZ10" s="258">
        <v>-0.74155000000000004</v>
      </c>
      <c r="BA10" s="258">
        <v>-0.28816000000000003</v>
      </c>
      <c r="BB10" s="258">
        <v>3.8379300000000001</v>
      </c>
      <c r="BC10" s="258">
        <v>1.338863871</v>
      </c>
      <c r="BD10" s="346">
        <v>-1.9394800000000001</v>
      </c>
      <c r="BE10" s="346">
        <v>0.68138379999999998</v>
      </c>
      <c r="BF10" s="346">
        <v>-1.1519870000000001</v>
      </c>
      <c r="BG10" s="346">
        <v>0.82098000000000004</v>
      </c>
      <c r="BH10" s="346">
        <v>-2.7810000000000001E-2</v>
      </c>
      <c r="BI10" s="346">
        <v>-0.28510000000000002</v>
      </c>
      <c r="BJ10" s="346">
        <v>-1.3310200000000001</v>
      </c>
      <c r="BK10" s="346">
        <v>0.75663369999999996</v>
      </c>
      <c r="BL10" s="346">
        <v>-0.18682299999999999</v>
      </c>
      <c r="BM10" s="346">
        <v>-0.35311720000000002</v>
      </c>
      <c r="BN10" s="346">
        <v>1.65076</v>
      </c>
      <c r="BO10" s="346">
        <v>1.1967989999999999</v>
      </c>
      <c r="BP10" s="346">
        <v>-0.91114490000000004</v>
      </c>
      <c r="BQ10" s="346">
        <v>-0.36114049999999998</v>
      </c>
      <c r="BR10" s="346">
        <v>-0.82835970000000003</v>
      </c>
      <c r="BS10" s="346">
        <v>-0.14164189999999999</v>
      </c>
      <c r="BT10" s="346">
        <v>-2.7810000000000001E-2</v>
      </c>
      <c r="BU10" s="346">
        <v>0.93408100000000005</v>
      </c>
      <c r="BV10" s="346">
        <v>-0.67459829999999998</v>
      </c>
    </row>
    <row r="11" spans="1:74" ht="11.1" customHeight="1" x14ac:dyDescent="0.2">
      <c r="A11" s="93" t="s">
        <v>221</v>
      </c>
      <c r="B11" s="199" t="s">
        <v>603</v>
      </c>
      <c r="C11" s="258">
        <v>0.78903599999999996</v>
      </c>
      <c r="D11" s="258">
        <v>0.53364500000000004</v>
      </c>
      <c r="E11" s="258">
        <v>0.69915899999999997</v>
      </c>
      <c r="F11" s="258">
        <v>0.62339299999999997</v>
      </c>
      <c r="G11" s="258">
        <v>0.98638499999999996</v>
      </c>
      <c r="H11" s="258">
        <v>0.718862</v>
      </c>
      <c r="I11" s="258">
        <v>0.89363099999999995</v>
      </c>
      <c r="J11" s="258">
        <v>0.66670099999999999</v>
      </c>
      <c r="K11" s="258">
        <v>0.85467000000000004</v>
      </c>
      <c r="L11" s="258">
        <v>0.86791499999999999</v>
      </c>
      <c r="M11" s="258">
        <v>0.79846499999999998</v>
      </c>
      <c r="N11" s="258">
        <v>0.72739500000000001</v>
      </c>
      <c r="O11" s="258">
        <v>0.65446000000000004</v>
      </c>
      <c r="P11" s="258">
        <v>0.38517499999999999</v>
      </c>
      <c r="Q11" s="258">
        <v>0.38965</v>
      </c>
      <c r="R11" s="258">
        <v>0.672149</v>
      </c>
      <c r="S11" s="258">
        <v>0.87044900000000003</v>
      </c>
      <c r="T11" s="258">
        <v>1.213443</v>
      </c>
      <c r="U11" s="258">
        <v>0.87362399999999996</v>
      </c>
      <c r="V11" s="258">
        <v>0.70984700000000001</v>
      </c>
      <c r="W11" s="258">
        <v>0.81458799999999998</v>
      </c>
      <c r="X11" s="258">
        <v>0.70712900000000001</v>
      </c>
      <c r="Y11" s="258">
        <v>0.84957400000000005</v>
      </c>
      <c r="Z11" s="258">
        <v>0.76633700000000005</v>
      </c>
      <c r="AA11" s="258">
        <v>1.064988</v>
      </c>
      <c r="AB11" s="258">
        <v>0.58208000000000004</v>
      </c>
      <c r="AC11" s="258">
        <v>0.80290700000000004</v>
      </c>
      <c r="AD11" s="258">
        <v>0.92963700000000005</v>
      </c>
      <c r="AE11" s="258">
        <v>1.279714</v>
      </c>
      <c r="AF11" s="258">
        <v>1.3651359999999999</v>
      </c>
      <c r="AG11" s="258">
        <v>0.927759</v>
      </c>
      <c r="AH11" s="258">
        <v>1.0759110000000001</v>
      </c>
      <c r="AI11" s="258">
        <v>1.147802</v>
      </c>
      <c r="AJ11" s="258">
        <v>0.58359099999999997</v>
      </c>
      <c r="AK11" s="258">
        <v>1.0047900000000001</v>
      </c>
      <c r="AL11" s="258">
        <v>0.58561099999999999</v>
      </c>
      <c r="AM11" s="258">
        <v>1.292689</v>
      </c>
      <c r="AN11" s="258">
        <v>0.865707</v>
      </c>
      <c r="AO11" s="258">
        <v>0.85041</v>
      </c>
      <c r="AP11" s="258">
        <v>0.87896399999999997</v>
      </c>
      <c r="AQ11" s="258">
        <v>0.91949899999999996</v>
      </c>
      <c r="AR11" s="258">
        <v>0.84150599999999998</v>
      </c>
      <c r="AS11" s="258">
        <v>1.091037</v>
      </c>
      <c r="AT11" s="258">
        <v>0.96981099999999998</v>
      </c>
      <c r="AU11" s="258">
        <v>0.90366599999999997</v>
      </c>
      <c r="AV11" s="258">
        <v>0.85449799999999998</v>
      </c>
      <c r="AW11" s="258">
        <v>0.88168100000000005</v>
      </c>
      <c r="AX11" s="258">
        <v>0.96854300000000004</v>
      </c>
      <c r="AY11" s="258">
        <v>0.69317200000000001</v>
      </c>
      <c r="AZ11" s="258">
        <v>0.81884800000000002</v>
      </c>
      <c r="BA11" s="258">
        <v>1.185524</v>
      </c>
      <c r="BB11" s="258">
        <v>0.963445</v>
      </c>
      <c r="BC11" s="258">
        <v>0.75364609999999999</v>
      </c>
      <c r="BD11" s="346">
        <v>0.92505009999999999</v>
      </c>
      <c r="BE11" s="346">
        <v>1.25502</v>
      </c>
      <c r="BF11" s="346">
        <v>0.9946682</v>
      </c>
      <c r="BG11" s="346">
        <v>1.0829249999999999</v>
      </c>
      <c r="BH11" s="346">
        <v>0.96488560000000001</v>
      </c>
      <c r="BI11" s="346">
        <v>0.78208979999999995</v>
      </c>
      <c r="BJ11" s="346">
        <v>1.1454009999999999</v>
      </c>
      <c r="BK11" s="346">
        <v>0.55108999999999997</v>
      </c>
      <c r="BL11" s="346">
        <v>0.64721510000000004</v>
      </c>
      <c r="BM11" s="346">
        <v>0.9998705</v>
      </c>
      <c r="BN11" s="346">
        <v>0.85020209999999996</v>
      </c>
      <c r="BO11" s="346">
        <v>0.67989029999999995</v>
      </c>
      <c r="BP11" s="346">
        <v>0.88006059999999997</v>
      </c>
      <c r="BQ11" s="346">
        <v>1.2257180000000001</v>
      </c>
      <c r="BR11" s="346">
        <v>0.97619900000000004</v>
      </c>
      <c r="BS11" s="346">
        <v>1.0716600000000001</v>
      </c>
      <c r="BT11" s="346">
        <v>0.95754819999999996</v>
      </c>
      <c r="BU11" s="346">
        <v>0.77761420000000003</v>
      </c>
      <c r="BV11" s="346">
        <v>1.1424859999999999</v>
      </c>
    </row>
    <row r="12" spans="1:74" ht="11.1" customHeight="1" x14ac:dyDescent="0.2">
      <c r="A12" s="93" t="s">
        <v>222</v>
      </c>
      <c r="B12" s="199" t="s">
        <v>604</v>
      </c>
      <c r="C12" s="258">
        <v>9.1264409999999998</v>
      </c>
      <c r="D12" s="258">
        <v>8.4602559999999993</v>
      </c>
      <c r="E12" s="258">
        <v>11.055001000000001</v>
      </c>
      <c r="F12" s="258">
        <v>12.528892000000001</v>
      </c>
      <c r="G12" s="258">
        <v>12.256909</v>
      </c>
      <c r="H12" s="258">
        <v>12.748637</v>
      </c>
      <c r="I12" s="258">
        <v>11.622584</v>
      </c>
      <c r="J12" s="258">
        <v>10.597077000000001</v>
      </c>
      <c r="K12" s="258">
        <v>9.3437059999999992</v>
      </c>
      <c r="L12" s="258">
        <v>9.4214889999999993</v>
      </c>
      <c r="M12" s="258">
        <v>8.5164930000000005</v>
      </c>
      <c r="N12" s="258">
        <v>10.068177</v>
      </c>
      <c r="O12" s="258">
        <v>9.5717999999999996</v>
      </c>
      <c r="P12" s="258">
        <v>8.6267840119999999</v>
      </c>
      <c r="Q12" s="258">
        <v>13.636597</v>
      </c>
      <c r="R12" s="258">
        <v>9.7544839999999997</v>
      </c>
      <c r="S12" s="258">
        <v>10.478294</v>
      </c>
      <c r="T12" s="258">
        <v>9.1939839899999996</v>
      </c>
      <c r="U12" s="258">
        <v>9.1249959999999994</v>
      </c>
      <c r="V12" s="258">
        <v>10.073041</v>
      </c>
      <c r="W12" s="258">
        <v>9.3906260100000001</v>
      </c>
      <c r="X12" s="258">
        <v>9.8547229900000008</v>
      </c>
      <c r="Y12" s="258">
        <v>8.5113909900000007</v>
      </c>
      <c r="Z12" s="258">
        <v>9.4425480000000004</v>
      </c>
      <c r="AA12" s="258">
        <v>8.1517180000000007</v>
      </c>
      <c r="AB12" s="258">
        <v>8.9719130000000007</v>
      </c>
      <c r="AC12" s="258">
        <v>10.460257</v>
      </c>
      <c r="AD12" s="258">
        <v>7.9519409999999997</v>
      </c>
      <c r="AE12" s="258">
        <v>8.1819310000000005</v>
      </c>
      <c r="AF12" s="258">
        <v>8.5401779999999992</v>
      </c>
      <c r="AG12" s="258">
        <v>7.1194569999999997</v>
      </c>
      <c r="AH12" s="258">
        <v>7.6373430000000004</v>
      </c>
      <c r="AI12" s="258">
        <v>7.9662750000000004</v>
      </c>
      <c r="AJ12" s="258">
        <v>7.7377989999999999</v>
      </c>
      <c r="AK12" s="258">
        <v>7.5566750000000003</v>
      </c>
      <c r="AL12" s="258">
        <v>6.9812589999999997</v>
      </c>
      <c r="AM12" s="258">
        <v>7.8712689999999998</v>
      </c>
      <c r="AN12" s="258">
        <v>6.495743</v>
      </c>
      <c r="AO12" s="258">
        <v>7.6120390000000002</v>
      </c>
      <c r="AP12" s="258">
        <v>7.2161689999999998</v>
      </c>
      <c r="AQ12" s="258">
        <v>6.7610799999999998</v>
      </c>
      <c r="AR12" s="258">
        <v>5.7885520000000001</v>
      </c>
      <c r="AS12" s="258">
        <v>5.1173840000000004</v>
      </c>
      <c r="AT12" s="258">
        <v>6.4086720000000001</v>
      </c>
      <c r="AU12" s="258">
        <v>5.3882459999999996</v>
      </c>
      <c r="AV12" s="258">
        <v>5.7439840000000002</v>
      </c>
      <c r="AW12" s="258">
        <v>4.7088530000000004</v>
      </c>
      <c r="AX12" s="258">
        <v>4.8458969999999999</v>
      </c>
      <c r="AY12" s="258">
        <v>4.4332520000000004</v>
      </c>
      <c r="AZ12" s="258">
        <v>4.5113630000000002</v>
      </c>
      <c r="BA12" s="258">
        <v>5.2084060000000001</v>
      </c>
      <c r="BB12" s="258">
        <v>5.7419560000000001</v>
      </c>
      <c r="BC12" s="258">
        <v>6.0144690000000001</v>
      </c>
      <c r="BD12" s="346">
        <v>6.3922819999999998</v>
      </c>
      <c r="BE12" s="346">
        <v>5.3861330000000001</v>
      </c>
      <c r="BF12" s="346">
        <v>5.6983220000000001</v>
      </c>
      <c r="BG12" s="346">
        <v>5.5148339999999996</v>
      </c>
      <c r="BH12" s="346">
        <v>5.8137930000000004</v>
      </c>
      <c r="BI12" s="346">
        <v>5.5179720000000003</v>
      </c>
      <c r="BJ12" s="346">
        <v>5.9777839999999998</v>
      </c>
      <c r="BK12" s="346">
        <v>4.2533010000000004</v>
      </c>
      <c r="BL12" s="346">
        <v>3.7740619999999998</v>
      </c>
      <c r="BM12" s="346">
        <v>4.7718090000000002</v>
      </c>
      <c r="BN12" s="346">
        <v>4.5336309999999997</v>
      </c>
      <c r="BO12" s="346">
        <v>5.15747</v>
      </c>
      <c r="BP12" s="346">
        <v>4.9538089999999997</v>
      </c>
      <c r="BQ12" s="346">
        <v>4.8647090000000004</v>
      </c>
      <c r="BR12" s="346">
        <v>4.8938829999999998</v>
      </c>
      <c r="BS12" s="346">
        <v>5.0871890000000004</v>
      </c>
      <c r="BT12" s="346">
        <v>5.0861109999999998</v>
      </c>
      <c r="BU12" s="346">
        <v>5.2295189999999998</v>
      </c>
      <c r="BV12" s="346">
        <v>5.4773440000000004</v>
      </c>
    </row>
    <row r="13" spans="1:74" ht="11.1" customHeight="1" x14ac:dyDescent="0.2">
      <c r="A13" s="93" t="s">
        <v>223</v>
      </c>
      <c r="B13" s="200" t="s">
        <v>905</v>
      </c>
      <c r="C13" s="258">
        <v>6.272659</v>
      </c>
      <c r="D13" s="258">
        <v>5.1752459999999996</v>
      </c>
      <c r="E13" s="258">
        <v>6.0783040000000002</v>
      </c>
      <c r="F13" s="258">
        <v>7.2712680000000001</v>
      </c>
      <c r="G13" s="258">
        <v>5.9528889999999999</v>
      </c>
      <c r="H13" s="258">
        <v>6.9440179999999998</v>
      </c>
      <c r="I13" s="258">
        <v>6.3284690000000001</v>
      </c>
      <c r="J13" s="258">
        <v>5.7749170000000003</v>
      </c>
      <c r="K13" s="258">
        <v>4.879359</v>
      </c>
      <c r="L13" s="258">
        <v>4.6737859999999998</v>
      </c>
      <c r="M13" s="258">
        <v>4.7213130000000003</v>
      </c>
      <c r="N13" s="258">
        <v>5.80375</v>
      </c>
      <c r="O13" s="258">
        <v>5.507987</v>
      </c>
      <c r="P13" s="258">
        <v>5.3164619999999996</v>
      </c>
      <c r="Q13" s="258">
        <v>7.3536599999999996</v>
      </c>
      <c r="R13" s="258">
        <v>5.2935639999999999</v>
      </c>
      <c r="S13" s="258">
        <v>6.1408259999999997</v>
      </c>
      <c r="T13" s="258">
        <v>4.7077600000000004</v>
      </c>
      <c r="U13" s="258">
        <v>5.2900650000000002</v>
      </c>
      <c r="V13" s="258">
        <v>5.225892</v>
      </c>
      <c r="W13" s="258">
        <v>5.4219619999999997</v>
      </c>
      <c r="X13" s="258">
        <v>5.3922489999999996</v>
      </c>
      <c r="Y13" s="258">
        <v>5.019584</v>
      </c>
      <c r="Z13" s="258">
        <v>5.0088540000000004</v>
      </c>
      <c r="AA13" s="258">
        <v>4.8260949999999996</v>
      </c>
      <c r="AB13" s="258">
        <v>5.3110220000000004</v>
      </c>
      <c r="AC13" s="258">
        <v>5.8261839999999996</v>
      </c>
      <c r="AD13" s="258">
        <v>4.6647619999999996</v>
      </c>
      <c r="AE13" s="258">
        <v>5.0165449999999998</v>
      </c>
      <c r="AF13" s="258">
        <v>5.5188100000000002</v>
      </c>
      <c r="AG13" s="258">
        <v>4.4140730000000001</v>
      </c>
      <c r="AH13" s="258">
        <v>4.806381</v>
      </c>
      <c r="AI13" s="258">
        <v>5.1688780000000003</v>
      </c>
      <c r="AJ13" s="258">
        <v>5.3130610000000003</v>
      </c>
      <c r="AK13" s="258">
        <v>4.497096</v>
      </c>
      <c r="AL13" s="258">
        <v>4.7079490000000002</v>
      </c>
      <c r="AM13" s="258">
        <v>4.977957</v>
      </c>
      <c r="AN13" s="258">
        <v>3.2403580000000001</v>
      </c>
      <c r="AO13" s="258">
        <v>5.2977720000000001</v>
      </c>
      <c r="AP13" s="258">
        <v>4.2272230000000004</v>
      </c>
      <c r="AQ13" s="258">
        <v>4.5502209999999996</v>
      </c>
      <c r="AR13" s="258">
        <v>3.9524210000000002</v>
      </c>
      <c r="AS13" s="258">
        <v>2.9331659999999999</v>
      </c>
      <c r="AT13" s="258">
        <v>3.9443519999999999</v>
      </c>
      <c r="AU13" s="258">
        <v>3.4360740000000001</v>
      </c>
      <c r="AV13" s="258">
        <v>3.4515349999999998</v>
      </c>
      <c r="AW13" s="258">
        <v>2.8593250000000001</v>
      </c>
      <c r="AX13" s="258">
        <v>3.1364550000000002</v>
      </c>
      <c r="AY13" s="258">
        <v>3.0618609999999999</v>
      </c>
      <c r="AZ13" s="258">
        <v>3.4954900000000002</v>
      </c>
      <c r="BA13" s="258">
        <v>3.5958420000000002</v>
      </c>
      <c r="BB13" s="258">
        <v>3.6063999999999998</v>
      </c>
      <c r="BC13" s="258">
        <v>3.744456</v>
      </c>
      <c r="BD13" s="346">
        <v>3.7198600000000002</v>
      </c>
      <c r="BE13" s="346">
        <v>2.9790969999999999</v>
      </c>
      <c r="BF13" s="346">
        <v>3.2747769999999998</v>
      </c>
      <c r="BG13" s="346">
        <v>2.9638589999999998</v>
      </c>
      <c r="BH13" s="346">
        <v>3.2187399999999999</v>
      </c>
      <c r="BI13" s="346">
        <v>3.1617130000000002</v>
      </c>
      <c r="BJ13" s="346">
        <v>3.280939</v>
      </c>
      <c r="BK13" s="346">
        <v>2.5474939999999999</v>
      </c>
      <c r="BL13" s="346">
        <v>2.3462299999999998</v>
      </c>
      <c r="BM13" s="346">
        <v>3.2912050000000002</v>
      </c>
      <c r="BN13" s="346">
        <v>3.0988280000000001</v>
      </c>
      <c r="BO13" s="346">
        <v>3.279623</v>
      </c>
      <c r="BP13" s="346">
        <v>2.982221</v>
      </c>
      <c r="BQ13" s="346">
        <v>2.6816879999999998</v>
      </c>
      <c r="BR13" s="346">
        <v>2.7489940000000002</v>
      </c>
      <c r="BS13" s="346">
        <v>2.870552</v>
      </c>
      <c r="BT13" s="346">
        <v>2.9209100000000001</v>
      </c>
      <c r="BU13" s="346">
        <v>3.1519430000000002</v>
      </c>
      <c r="BV13" s="346">
        <v>3.4177629999999999</v>
      </c>
    </row>
    <row r="14" spans="1:74" ht="11.1" customHeight="1" x14ac:dyDescent="0.2">
      <c r="A14" s="93" t="s">
        <v>224</v>
      </c>
      <c r="B14" s="200" t="s">
        <v>906</v>
      </c>
      <c r="C14" s="258">
        <v>2.8537819999999998</v>
      </c>
      <c r="D14" s="258">
        <v>3.2850100000000002</v>
      </c>
      <c r="E14" s="258">
        <v>4.9766969999999997</v>
      </c>
      <c r="F14" s="258">
        <v>5.2576239999999999</v>
      </c>
      <c r="G14" s="258">
        <v>6.3040200000000004</v>
      </c>
      <c r="H14" s="258">
        <v>5.8046189999999998</v>
      </c>
      <c r="I14" s="258">
        <v>5.2941149999999997</v>
      </c>
      <c r="J14" s="258">
        <v>4.8221600000000002</v>
      </c>
      <c r="K14" s="258">
        <v>4.4643470000000001</v>
      </c>
      <c r="L14" s="258">
        <v>4.7477029999999996</v>
      </c>
      <c r="M14" s="258">
        <v>3.7951800000000002</v>
      </c>
      <c r="N14" s="258">
        <v>4.2644270000000004</v>
      </c>
      <c r="O14" s="258">
        <v>4.0638129999999997</v>
      </c>
      <c r="P14" s="258">
        <v>3.3103220000000002</v>
      </c>
      <c r="Q14" s="258">
        <v>6.2829370000000004</v>
      </c>
      <c r="R14" s="258">
        <v>4.4609199999999998</v>
      </c>
      <c r="S14" s="258">
        <v>4.3374680000000003</v>
      </c>
      <c r="T14" s="258">
        <v>4.486224</v>
      </c>
      <c r="U14" s="258">
        <v>3.8349310000000001</v>
      </c>
      <c r="V14" s="258">
        <v>4.8471489999999999</v>
      </c>
      <c r="W14" s="258">
        <v>3.968664</v>
      </c>
      <c r="X14" s="258">
        <v>4.4624740000000003</v>
      </c>
      <c r="Y14" s="258">
        <v>3.4918070000000001</v>
      </c>
      <c r="Z14" s="258">
        <v>4.433694</v>
      </c>
      <c r="AA14" s="258">
        <v>3.3256230000000002</v>
      </c>
      <c r="AB14" s="258">
        <v>3.6608909999999999</v>
      </c>
      <c r="AC14" s="258">
        <v>4.6340729999999999</v>
      </c>
      <c r="AD14" s="258">
        <v>3.2871790000000001</v>
      </c>
      <c r="AE14" s="258">
        <v>3.1653859999999998</v>
      </c>
      <c r="AF14" s="258">
        <v>3.0213679999999998</v>
      </c>
      <c r="AG14" s="258">
        <v>2.705384</v>
      </c>
      <c r="AH14" s="258">
        <v>2.830962</v>
      </c>
      <c r="AI14" s="258">
        <v>2.7973970000000001</v>
      </c>
      <c r="AJ14" s="258">
        <v>2.4247380000000001</v>
      </c>
      <c r="AK14" s="258">
        <v>3.0595789999999998</v>
      </c>
      <c r="AL14" s="258">
        <v>2.2733099999999999</v>
      </c>
      <c r="AM14" s="258">
        <v>2.8933119999999999</v>
      </c>
      <c r="AN14" s="258">
        <v>3.255385</v>
      </c>
      <c r="AO14" s="258">
        <v>2.3142670000000001</v>
      </c>
      <c r="AP14" s="258">
        <v>2.9889459999999999</v>
      </c>
      <c r="AQ14" s="258">
        <v>2.2108590000000001</v>
      </c>
      <c r="AR14" s="258">
        <v>1.836131</v>
      </c>
      <c r="AS14" s="258">
        <v>2.184218</v>
      </c>
      <c r="AT14" s="258">
        <v>2.4643199999999998</v>
      </c>
      <c r="AU14" s="258">
        <v>1.952172</v>
      </c>
      <c r="AV14" s="258">
        <v>2.292449</v>
      </c>
      <c r="AW14" s="258">
        <v>1.8495280000000001</v>
      </c>
      <c r="AX14" s="258">
        <v>1.7094419999999999</v>
      </c>
      <c r="AY14" s="258">
        <v>1.371391</v>
      </c>
      <c r="AZ14" s="258">
        <v>1.015873</v>
      </c>
      <c r="BA14" s="258">
        <v>1.6125640000000001</v>
      </c>
      <c r="BB14" s="258">
        <v>2.1355569999999999</v>
      </c>
      <c r="BC14" s="258">
        <v>2.2700130000000001</v>
      </c>
      <c r="BD14" s="346">
        <v>2.6724220000000001</v>
      </c>
      <c r="BE14" s="346">
        <v>2.4070360000000002</v>
      </c>
      <c r="BF14" s="346">
        <v>2.423546</v>
      </c>
      <c r="BG14" s="346">
        <v>2.5509750000000002</v>
      </c>
      <c r="BH14" s="346">
        <v>2.5950540000000002</v>
      </c>
      <c r="BI14" s="346">
        <v>2.3562590000000001</v>
      </c>
      <c r="BJ14" s="346">
        <v>2.6968450000000002</v>
      </c>
      <c r="BK14" s="346">
        <v>1.7058070000000001</v>
      </c>
      <c r="BL14" s="346">
        <v>1.427832</v>
      </c>
      <c r="BM14" s="346">
        <v>1.480604</v>
      </c>
      <c r="BN14" s="346">
        <v>1.4348030000000001</v>
      </c>
      <c r="BO14" s="346">
        <v>1.877847</v>
      </c>
      <c r="BP14" s="346">
        <v>1.9715879999999999</v>
      </c>
      <c r="BQ14" s="346">
        <v>2.1830210000000001</v>
      </c>
      <c r="BR14" s="346">
        <v>2.144889</v>
      </c>
      <c r="BS14" s="346">
        <v>2.216637</v>
      </c>
      <c r="BT14" s="346">
        <v>2.1652019999999998</v>
      </c>
      <c r="BU14" s="346">
        <v>2.0775749999999999</v>
      </c>
      <c r="BV14" s="346">
        <v>2.0595810000000001</v>
      </c>
    </row>
    <row r="15" spans="1:74" ht="11.1" customHeight="1" x14ac:dyDescent="0.2">
      <c r="A15" s="93" t="s">
        <v>225</v>
      </c>
      <c r="B15" s="199" t="s">
        <v>581</v>
      </c>
      <c r="C15" s="258">
        <v>90.343228999999994</v>
      </c>
      <c r="D15" s="258">
        <v>76.562370999999999</v>
      </c>
      <c r="E15" s="258">
        <v>74.095416999999998</v>
      </c>
      <c r="F15" s="258">
        <v>65.466577000000001</v>
      </c>
      <c r="G15" s="258">
        <v>71.003189000000006</v>
      </c>
      <c r="H15" s="258">
        <v>70.138498999999996</v>
      </c>
      <c r="I15" s="258">
        <v>76.845799</v>
      </c>
      <c r="J15" s="258">
        <v>82.507000000000005</v>
      </c>
      <c r="K15" s="258">
        <v>74.597427999999994</v>
      </c>
      <c r="L15" s="258">
        <v>77.086032000000003</v>
      </c>
      <c r="M15" s="258">
        <v>76.709035</v>
      </c>
      <c r="N15" s="258">
        <v>70.257436999999996</v>
      </c>
      <c r="O15" s="258">
        <v>73.037886999999998</v>
      </c>
      <c r="P15" s="258">
        <v>68.587112988000001</v>
      </c>
      <c r="Q15" s="258">
        <v>70.563693999999998</v>
      </c>
      <c r="R15" s="258">
        <v>69.257637000000003</v>
      </c>
      <c r="S15" s="258">
        <v>73.093761999999998</v>
      </c>
      <c r="T15" s="258">
        <v>72.481622009999995</v>
      </c>
      <c r="U15" s="258">
        <v>77.264600999999999</v>
      </c>
      <c r="V15" s="258">
        <v>81.833915000000005</v>
      </c>
      <c r="W15" s="258">
        <v>75.299617990000002</v>
      </c>
      <c r="X15" s="258">
        <v>71.529358009999996</v>
      </c>
      <c r="Y15" s="258">
        <v>72.988526010000001</v>
      </c>
      <c r="Z15" s="258">
        <v>70.656203000000005</v>
      </c>
      <c r="AA15" s="258">
        <v>76.607033833000003</v>
      </c>
      <c r="AB15" s="258">
        <v>67.077142832999996</v>
      </c>
      <c r="AC15" s="258">
        <v>77.376612832999996</v>
      </c>
      <c r="AD15" s="258">
        <v>75.874485832999994</v>
      </c>
      <c r="AE15" s="258">
        <v>77.833733832999997</v>
      </c>
      <c r="AF15" s="258">
        <v>73.082069833000006</v>
      </c>
      <c r="AG15" s="258">
        <v>78.999837833000001</v>
      </c>
      <c r="AH15" s="258">
        <v>82.832202832999997</v>
      </c>
      <c r="AI15" s="258">
        <v>77.827322832999997</v>
      </c>
      <c r="AJ15" s="258">
        <v>78.869166832999994</v>
      </c>
      <c r="AK15" s="258">
        <v>75.310000833000004</v>
      </c>
      <c r="AL15" s="258">
        <v>79.210327832999994</v>
      </c>
      <c r="AM15" s="258">
        <v>79.999954000000002</v>
      </c>
      <c r="AN15" s="258">
        <v>65.872697000000002</v>
      </c>
      <c r="AO15" s="258">
        <v>74.619113999999996</v>
      </c>
      <c r="AP15" s="258">
        <v>67.707907000000006</v>
      </c>
      <c r="AQ15" s="258">
        <v>64.524535999999998</v>
      </c>
      <c r="AR15" s="258">
        <v>62.090282000000002</v>
      </c>
      <c r="AS15" s="258">
        <v>73.006225000000001</v>
      </c>
      <c r="AT15" s="258">
        <v>78.955479999999994</v>
      </c>
      <c r="AU15" s="258">
        <v>74.430509999999998</v>
      </c>
      <c r="AV15" s="258">
        <v>70.525679999999994</v>
      </c>
      <c r="AW15" s="258">
        <v>64.326072999999994</v>
      </c>
      <c r="AX15" s="258">
        <v>57.733834000000002</v>
      </c>
      <c r="AY15" s="258">
        <v>54.589281</v>
      </c>
      <c r="AZ15" s="258">
        <v>49.976398000000003</v>
      </c>
      <c r="BA15" s="258">
        <v>48.130372000000001</v>
      </c>
      <c r="BB15" s="258">
        <v>45.099637999999999</v>
      </c>
      <c r="BC15" s="258">
        <v>46.527197184999999</v>
      </c>
      <c r="BD15" s="346">
        <v>61.065860000000001</v>
      </c>
      <c r="BE15" s="346">
        <v>64.807429999999997</v>
      </c>
      <c r="BF15" s="346">
        <v>68.146079999999998</v>
      </c>
      <c r="BG15" s="346">
        <v>62.815480000000001</v>
      </c>
      <c r="BH15" s="346">
        <v>63.89105</v>
      </c>
      <c r="BI15" s="346">
        <v>56.908670000000001</v>
      </c>
      <c r="BJ15" s="346">
        <v>65.122979999999998</v>
      </c>
      <c r="BK15" s="346">
        <v>61.07011</v>
      </c>
      <c r="BL15" s="346">
        <v>59.922190000000001</v>
      </c>
      <c r="BM15" s="346">
        <v>61.873690000000003</v>
      </c>
      <c r="BN15" s="346">
        <v>52.873199999999997</v>
      </c>
      <c r="BO15" s="346">
        <v>53.973649999999999</v>
      </c>
      <c r="BP15" s="346">
        <v>57.618630000000003</v>
      </c>
      <c r="BQ15" s="346">
        <v>62.212879999999998</v>
      </c>
      <c r="BR15" s="346">
        <v>66.739310000000003</v>
      </c>
      <c r="BS15" s="346">
        <v>62.946249999999999</v>
      </c>
      <c r="BT15" s="346">
        <v>62.791220000000003</v>
      </c>
      <c r="BU15" s="346">
        <v>57.332799999999999</v>
      </c>
      <c r="BV15" s="346">
        <v>62.405290000000001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605</v>
      </c>
      <c r="C17" s="258">
        <v>-7.4106909999999999</v>
      </c>
      <c r="D17" s="258">
        <v>-6.4802720000000003</v>
      </c>
      <c r="E17" s="258">
        <v>-8.2203540000000004</v>
      </c>
      <c r="F17" s="258">
        <v>-6.9898959999999999</v>
      </c>
      <c r="G17" s="258">
        <v>-0.97636800000000001</v>
      </c>
      <c r="H17" s="258">
        <v>5.10914</v>
      </c>
      <c r="I17" s="258">
        <v>13.828486</v>
      </c>
      <c r="J17" s="258">
        <v>5.2844550000000003</v>
      </c>
      <c r="K17" s="258">
        <v>-3.6197530000000002</v>
      </c>
      <c r="L17" s="258">
        <v>-4.4000130000000004</v>
      </c>
      <c r="M17" s="258">
        <v>-1.91872</v>
      </c>
      <c r="N17" s="258">
        <v>3.151961</v>
      </c>
      <c r="O17" s="258">
        <v>6.5561199999999999</v>
      </c>
      <c r="P17" s="258">
        <v>3.5931630000000001</v>
      </c>
      <c r="Q17" s="258">
        <v>4.1279329999999996</v>
      </c>
      <c r="R17" s="258">
        <v>-1.3790720000000001</v>
      </c>
      <c r="S17" s="258">
        <v>-4.2610869999999998</v>
      </c>
      <c r="T17" s="258">
        <v>5.949287</v>
      </c>
      <c r="U17" s="258">
        <v>10.971605</v>
      </c>
      <c r="V17" s="258">
        <v>5.3195399999999999</v>
      </c>
      <c r="W17" s="258">
        <v>1.7404189999999999</v>
      </c>
      <c r="X17" s="258">
        <v>-1.3026530000000001</v>
      </c>
      <c r="Y17" s="258">
        <v>-1.8569910000000001</v>
      </c>
      <c r="Z17" s="258">
        <v>8.5621749999999999</v>
      </c>
      <c r="AA17" s="258">
        <v>14.533668</v>
      </c>
      <c r="AB17" s="258">
        <v>14.154591999999999</v>
      </c>
      <c r="AC17" s="258">
        <v>1.9981930000000001</v>
      </c>
      <c r="AD17" s="258">
        <v>-10.75226</v>
      </c>
      <c r="AE17" s="258">
        <v>-8.083024</v>
      </c>
      <c r="AF17" s="258">
        <v>3.3536489999999999</v>
      </c>
      <c r="AG17" s="258">
        <v>7.3269279999999997</v>
      </c>
      <c r="AH17" s="258">
        <v>4.2181889999999997</v>
      </c>
      <c r="AI17" s="258">
        <v>-3.4595790000000002</v>
      </c>
      <c r="AJ17" s="258">
        <v>-12.566568</v>
      </c>
      <c r="AK17" s="258">
        <v>-5.7795730000000001</v>
      </c>
      <c r="AL17" s="258">
        <v>-9.1014900000000001</v>
      </c>
      <c r="AM17" s="258">
        <v>-2.8094206000000002</v>
      </c>
      <c r="AN17" s="258">
        <v>5.3422809000000004</v>
      </c>
      <c r="AO17" s="258">
        <v>-4.8675993999999996</v>
      </c>
      <c r="AP17" s="258">
        <v>-12.9101324</v>
      </c>
      <c r="AQ17" s="258">
        <v>-5.9963834</v>
      </c>
      <c r="AR17" s="258">
        <v>6.1513792</v>
      </c>
      <c r="AS17" s="258">
        <v>8.2537541000000001</v>
      </c>
      <c r="AT17" s="258">
        <v>1.8607159</v>
      </c>
      <c r="AU17" s="258">
        <v>-6.3195581000000001</v>
      </c>
      <c r="AV17" s="258">
        <v>-13.582842899999999</v>
      </c>
      <c r="AW17" s="258">
        <v>-13.0978754</v>
      </c>
      <c r="AX17" s="258">
        <v>-8.1215706999999995</v>
      </c>
      <c r="AY17" s="258">
        <v>8.2778487999999992</v>
      </c>
      <c r="AZ17" s="258">
        <v>0.39477210000000001</v>
      </c>
      <c r="BA17" s="258">
        <v>-4.9339331</v>
      </c>
      <c r="BB17" s="258">
        <v>-2.8986388000000001</v>
      </c>
      <c r="BC17" s="258">
        <v>-0.7238696</v>
      </c>
      <c r="BD17" s="346">
        <v>4.9648700000000003</v>
      </c>
      <c r="BE17" s="346">
        <v>10.62989</v>
      </c>
      <c r="BF17" s="346">
        <v>7.0054489999999996</v>
      </c>
      <c r="BG17" s="346">
        <v>-1.62028E-2</v>
      </c>
      <c r="BH17" s="346">
        <v>-6.1131120000000001</v>
      </c>
      <c r="BI17" s="346">
        <v>-1.720156</v>
      </c>
      <c r="BJ17" s="346">
        <v>0.16841</v>
      </c>
      <c r="BK17" s="346">
        <v>10.20825</v>
      </c>
      <c r="BL17" s="346">
        <v>1.53782</v>
      </c>
      <c r="BM17" s="346">
        <v>-4.4015380000000004</v>
      </c>
      <c r="BN17" s="346">
        <v>-3.14588</v>
      </c>
      <c r="BO17" s="346">
        <v>-0.9105162</v>
      </c>
      <c r="BP17" s="346">
        <v>5.3569599999999999</v>
      </c>
      <c r="BQ17" s="346">
        <v>9.955667</v>
      </c>
      <c r="BR17" s="346">
        <v>6.6842119999999996</v>
      </c>
      <c r="BS17" s="346">
        <v>-0.24295610000000001</v>
      </c>
      <c r="BT17" s="346">
        <v>-4.8755930000000003</v>
      </c>
      <c r="BU17" s="346">
        <v>-1.890353</v>
      </c>
      <c r="BV17" s="346">
        <v>3.892334</v>
      </c>
    </row>
    <row r="18" spans="1:74" ht="11.1" customHeight="1" x14ac:dyDescent="0.2">
      <c r="A18" s="95" t="s">
        <v>227</v>
      </c>
      <c r="B18" s="199" t="s">
        <v>148</v>
      </c>
      <c r="C18" s="258">
        <v>1.1040239869999999</v>
      </c>
      <c r="D18" s="258">
        <v>0.92648100899999997</v>
      </c>
      <c r="E18" s="258">
        <v>0.86257599200000001</v>
      </c>
      <c r="F18" s="258">
        <v>0.68146799999999996</v>
      </c>
      <c r="G18" s="258">
        <v>0.89245100200000005</v>
      </c>
      <c r="H18" s="258">
        <v>0.925728</v>
      </c>
      <c r="I18" s="258">
        <v>1.0578860050000001</v>
      </c>
      <c r="J18" s="258">
        <v>1.038891995</v>
      </c>
      <c r="K18" s="258">
        <v>0.88503299999999996</v>
      </c>
      <c r="L18" s="258">
        <v>0.796286987</v>
      </c>
      <c r="M18" s="258">
        <v>1.09029501</v>
      </c>
      <c r="N18" s="258">
        <v>0.93448098800000001</v>
      </c>
      <c r="O18" s="258">
        <v>1.047342006</v>
      </c>
      <c r="P18" s="258">
        <v>0.95049799599999996</v>
      </c>
      <c r="Q18" s="258">
        <v>1.1711900129999999</v>
      </c>
      <c r="R18" s="258">
        <v>0.71627901000000005</v>
      </c>
      <c r="S18" s="258">
        <v>0.99203199200000003</v>
      </c>
      <c r="T18" s="258">
        <v>0.97910498999999995</v>
      </c>
      <c r="U18" s="258">
        <v>1.1079320020000001</v>
      </c>
      <c r="V18" s="258">
        <v>0.92514499699999997</v>
      </c>
      <c r="W18" s="258">
        <v>0.74940899999999999</v>
      </c>
      <c r="X18" s="258">
        <v>0.73697099799999999</v>
      </c>
      <c r="Y18" s="258">
        <v>0.78115701000000004</v>
      </c>
      <c r="Z18" s="258">
        <v>1.1216109999999999</v>
      </c>
      <c r="AA18" s="258">
        <v>1.0923333333</v>
      </c>
      <c r="AB18" s="258">
        <v>1.0923333333</v>
      </c>
      <c r="AC18" s="258">
        <v>1.0923333333</v>
      </c>
      <c r="AD18" s="258">
        <v>0.96533333333000004</v>
      </c>
      <c r="AE18" s="258">
        <v>0.96533333333000004</v>
      </c>
      <c r="AF18" s="258">
        <v>0.96533333333000004</v>
      </c>
      <c r="AG18" s="258">
        <v>1.0853333332999999</v>
      </c>
      <c r="AH18" s="258">
        <v>1.0853333332999999</v>
      </c>
      <c r="AI18" s="258">
        <v>1.0853333332999999</v>
      </c>
      <c r="AJ18" s="258">
        <v>0.88733333332999997</v>
      </c>
      <c r="AK18" s="258">
        <v>0.88733333332999997</v>
      </c>
      <c r="AL18" s="258">
        <v>0.88733333332999997</v>
      </c>
      <c r="AM18" s="258">
        <v>0.79166666666999996</v>
      </c>
      <c r="AN18" s="258">
        <v>0.79166666666999996</v>
      </c>
      <c r="AO18" s="258">
        <v>0.79166666666999996</v>
      </c>
      <c r="AP18" s="258">
        <v>0.79166666666999996</v>
      </c>
      <c r="AQ18" s="258">
        <v>0.79166666666999996</v>
      </c>
      <c r="AR18" s="258">
        <v>0.79166666666999996</v>
      </c>
      <c r="AS18" s="258">
        <v>0.79166666666999996</v>
      </c>
      <c r="AT18" s="258">
        <v>0.79166666666999996</v>
      </c>
      <c r="AU18" s="258">
        <v>0.79166666666999996</v>
      </c>
      <c r="AV18" s="258">
        <v>0.79166666666999996</v>
      </c>
      <c r="AW18" s="258">
        <v>0.79166666666999996</v>
      </c>
      <c r="AX18" s="258">
        <v>0.79166666666999996</v>
      </c>
      <c r="AY18" s="258">
        <v>0.83333333333000004</v>
      </c>
      <c r="AZ18" s="258">
        <v>0.83333333333000004</v>
      </c>
      <c r="BA18" s="258">
        <v>0.83333333333000004</v>
      </c>
      <c r="BB18" s="258">
        <v>0.83333333333000004</v>
      </c>
      <c r="BC18" s="258">
        <v>0.83333333333000004</v>
      </c>
      <c r="BD18" s="346">
        <v>0.83333330000000005</v>
      </c>
      <c r="BE18" s="346">
        <v>0.83333330000000005</v>
      </c>
      <c r="BF18" s="346">
        <v>0.83333330000000005</v>
      </c>
      <c r="BG18" s="346">
        <v>0.83333330000000005</v>
      </c>
      <c r="BH18" s="346">
        <v>0.83333330000000005</v>
      </c>
      <c r="BI18" s="346">
        <v>0.83333330000000005</v>
      </c>
      <c r="BJ18" s="346">
        <v>0.83333330000000005</v>
      </c>
      <c r="BK18" s="346">
        <v>0.83757709999999996</v>
      </c>
      <c r="BL18" s="346">
        <v>0.8086951</v>
      </c>
      <c r="BM18" s="346">
        <v>0.83757709999999996</v>
      </c>
      <c r="BN18" s="346">
        <v>0.83757709999999996</v>
      </c>
      <c r="BO18" s="346">
        <v>0.83757709999999996</v>
      </c>
      <c r="BP18" s="346">
        <v>0.83757709999999996</v>
      </c>
      <c r="BQ18" s="346">
        <v>0.83757709999999996</v>
      </c>
      <c r="BR18" s="346">
        <v>0.83757709999999996</v>
      </c>
      <c r="BS18" s="346">
        <v>0.83757709999999996</v>
      </c>
      <c r="BT18" s="346">
        <v>0.83757709999999996</v>
      </c>
      <c r="BU18" s="346">
        <v>0.83757709999999996</v>
      </c>
      <c r="BV18" s="346">
        <v>0.83757709999999996</v>
      </c>
    </row>
    <row r="19" spans="1:74" ht="11.1" customHeight="1" x14ac:dyDescent="0.2">
      <c r="A19" s="93" t="s">
        <v>228</v>
      </c>
      <c r="B19" s="199" t="s">
        <v>582</v>
      </c>
      <c r="C19" s="258">
        <v>84.036561986999999</v>
      </c>
      <c r="D19" s="258">
        <v>71.008580008999999</v>
      </c>
      <c r="E19" s="258">
        <v>66.737638992000001</v>
      </c>
      <c r="F19" s="258">
        <v>59.158149000000002</v>
      </c>
      <c r="G19" s="258">
        <v>70.919272002</v>
      </c>
      <c r="H19" s="258">
        <v>76.173366999999999</v>
      </c>
      <c r="I19" s="258">
        <v>91.732171004999998</v>
      </c>
      <c r="J19" s="258">
        <v>88.830346994999999</v>
      </c>
      <c r="K19" s="258">
        <v>71.862707999999998</v>
      </c>
      <c r="L19" s="258">
        <v>73.482305987000004</v>
      </c>
      <c r="M19" s="258">
        <v>75.880610009999998</v>
      </c>
      <c r="N19" s="258">
        <v>74.343878988</v>
      </c>
      <c r="O19" s="258">
        <v>80.641349005999999</v>
      </c>
      <c r="P19" s="258">
        <v>73.130773984000001</v>
      </c>
      <c r="Q19" s="258">
        <v>75.862817012999997</v>
      </c>
      <c r="R19" s="258">
        <v>68.594844010000003</v>
      </c>
      <c r="S19" s="258">
        <v>69.824706992000003</v>
      </c>
      <c r="T19" s="258">
        <v>79.410014000000004</v>
      </c>
      <c r="U19" s="258">
        <v>89.344138001999994</v>
      </c>
      <c r="V19" s="258">
        <v>88.078599996999998</v>
      </c>
      <c r="W19" s="258">
        <v>77.789445990000004</v>
      </c>
      <c r="X19" s="258">
        <v>70.963676007999993</v>
      </c>
      <c r="Y19" s="258">
        <v>71.912692019999994</v>
      </c>
      <c r="Z19" s="258">
        <v>80.339989000000003</v>
      </c>
      <c r="AA19" s="258">
        <v>92.233035166999997</v>
      </c>
      <c r="AB19" s="258">
        <v>82.324068166999993</v>
      </c>
      <c r="AC19" s="258">
        <v>80.467139166999999</v>
      </c>
      <c r="AD19" s="258">
        <v>66.087559166999995</v>
      </c>
      <c r="AE19" s="258">
        <v>70.716043166999995</v>
      </c>
      <c r="AF19" s="258">
        <v>77.401052167000003</v>
      </c>
      <c r="AG19" s="258">
        <v>87.412099166999994</v>
      </c>
      <c r="AH19" s="258">
        <v>88.135725167000004</v>
      </c>
      <c r="AI19" s="258">
        <v>75.453077167000004</v>
      </c>
      <c r="AJ19" s="258">
        <v>67.189932166999995</v>
      </c>
      <c r="AK19" s="258">
        <v>70.417761166999995</v>
      </c>
      <c r="AL19" s="258">
        <v>70.996171167</v>
      </c>
      <c r="AM19" s="258">
        <v>77.982200066999994</v>
      </c>
      <c r="AN19" s="258">
        <v>72.006644566999995</v>
      </c>
      <c r="AO19" s="258">
        <v>70.543181266999994</v>
      </c>
      <c r="AP19" s="258">
        <v>55.589441266999998</v>
      </c>
      <c r="AQ19" s="258">
        <v>59.319819267</v>
      </c>
      <c r="AR19" s="258">
        <v>69.033327866999997</v>
      </c>
      <c r="AS19" s="258">
        <v>82.051645766999997</v>
      </c>
      <c r="AT19" s="258">
        <v>81.607862566999998</v>
      </c>
      <c r="AU19" s="258">
        <v>68.902618567000005</v>
      </c>
      <c r="AV19" s="258">
        <v>57.734503767</v>
      </c>
      <c r="AW19" s="258">
        <v>52.019864267000003</v>
      </c>
      <c r="AX19" s="258">
        <v>50.403929967000003</v>
      </c>
      <c r="AY19" s="258">
        <v>63.700463133</v>
      </c>
      <c r="AZ19" s="258">
        <v>51.204503432999999</v>
      </c>
      <c r="BA19" s="258">
        <v>44.029772233000003</v>
      </c>
      <c r="BB19" s="258">
        <v>43.034332532999997</v>
      </c>
      <c r="BC19" s="258">
        <v>46.636660919000001</v>
      </c>
      <c r="BD19" s="346">
        <v>66.864069999999998</v>
      </c>
      <c r="BE19" s="346">
        <v>76.270650000000003</v>
      </c>
      <c r="BF19" s="346">
        <v>75.984859999999998</v>
      </c>
      <c r="BG19" s="346">
        <v>63.63261</v>
      </c>
      <c r="BH19" s="346">
        <v>58.611269999999998</v>
      </c>
      <c r="BI19" s="346">
        <v>56.021850000000001</v>
      </c>
      <c r="BJ19" s="346">
        <v>66.124719999999996</v>
      </c>
      <c r="BK19" s="346">
        <v>72.115939999999995</v>
      </c>
      <c r="BL19" s="346">
        <v>62.268700000000003</v>
      </c>
      <c r="BM19" s="346">
        <v>58.309730000000002</v>
      </c>
      <c r="BN19" s="346">
        <v>50.564900000000002</v>
      </c>
      <c r="BO19" s="346">
        <v>53.900709999999997</v>
      </c>
      <c r="BP19" s="346">
        <v>63.813160000000003</v>
      </c>
      <c r="BQ19" s="346">
        <v>73.006119999999996</v>
      </c>
      <c r="BR19" s="346">
        <v>74.261099999999999</v>
      </c>
      <c r="BS19" s="346">
        <v>63.540869999999998</v>
      </c>
      <c r="BT19" s="346">
        <v>58.753210000000003</v>
      </c>
      <c r="BU19" s="346">
        <v>56.28002</v>
      </c>
      <c r="BV19" s="346">
        <v>67.135199999999998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606</v>
      </c>
      <c r="C22" s="258">
        <v>1.7008009879999999</v>
      </c>
      <c r="D22" s="258">
        <v>1.686973007</v>
      </c>
      <c r="E22" s="258">
        <v>1.8951810010000001</v>
      </c>
      <c r="F22" s="258">
        <v>1.78261599</v>
      </c>
      <c r="G22" s="258">
        <v>1.8565540089999999</v>
      </c>
      <c r="H22" s="258">
        <v>1.6568600099999999</v>
      </c>
      <c r="I22" s="258">
        <v>1.6760420009999999</v>
      </c>
      <c r="J22" s="258">
        <v>1.8159309889999999</v>
      </c>
      <c r="K22" s="258">
        <v>1.5523520099999999</v>
      </c>
      <c r="L22" s="258">
        <v>1.6471829849999999</v>
      </c>
      <c r="M22" s="258">
        <v>1.7145330000000001</v>
      </c>
      <c r="N22" s="258">
        <v>1.7663459930000001</v>
      </c>
      <c r="O22" s="258">
        <v>1.825338001</v>
      </c>
      <c r="P22" s="258">
        <v>1.6444849960000001</v>
      </c>
      <c r="Q22" s="258">
        <v>1.810226989</v>
      </c>
      <c r="R22" s="258">
        <v>1.8165879899999999</v>
      </c>
      <c r="S22" s="258">
        <v>1.867854997</v>
      </c>
      <c r="T22" s="258">
        <v>1.7867780099999999</v>
      </c>
      <c r="U22" s="258">
        <v>1.7563810120000001</v>
      </c>
      <c r="V22" s="258">
        <v>1.8362819930000001</v>
      </c>
      <c r="W22" s="258">
        <v>1.836282</v>
      </c>
      <c r="X22" s="258">
        <v>1.80719801</v>
      </c>
      <c r="Y22" s="258">
        <v>1.73652801</v>
      </c>
      <c r="Z22" s="258">
        <v>1.750027996</v>
      </c>
      <c r="AA22" s="258">
        <v>1.621404005</v>
      </c>
      <c r="AB22" s="258">
        <v>1.559286988</v>
      </c>
      <c r="AC22" s="258">
        <v>1.704821006</v>
      </c>
      <c r="AD22" s="258">
        <v>1.659864</v>
      </c>
      <c r="AE22" s="258">
        <v>1.7431290079999999</v>
      </c>
      <c r="AF22" s="258">
        <v>1.77067899</v>
      </c>
      <c r="AG22" s="258">
        <v>1.9247869929999999</v>
      </c>
      <c r="AH22" s="258">
        <v>1.9127089900000001</v>
      </c>
      <c r="AI22" s="258">
        <v>1.7986250100000001</v>
      </c>
      <c r="AJ22" s="258">
        <v>1.817665997</v>
      </c>
      <c r="AK22" s="258">
        <v>1.8502059900000001</v>
      </c>
      <c r="AL22" s="258">
        <v>1.9334580029999999</v>
      </c>
      <c r="AM22" s="258">
        <v>1.4970675</v>
      </c>
      <c r="AN22" s="258">
        <v>1.4142352</v>
      </c>
      <c r="AO22" s="258">
        <v>1.517698</v>
      </c>
      <c r="AP22" s="258">
        <v>1.289418</v>
      </c>
      <c r="AQ22" s="258">
        <v>1.4774972</v>
      </c>
      <c r="AR22" s="258">
        <v>1.5842130000000001</v>
      </c>
      <c r="AS22" s="258">
        <v>1.6402937</v>
      </c>
      <c r="AT22" s="258">
        <v>1.7960035999999999</v>
      </c>
      <c r="AU22" s="258">
        <v>1.6254900000000001</v>
      </c>
      <c r="AV22" s="258">
        <v>1.9748488</v>
      </c>
      <c r="AW22" s="258">
        <v>1.481814</v>
      </c>
      <c r="AX22" s="258">
        <v>1.5526690999999999</v>
      </c>
      <c r="AY22" s="258">
        <v>1.4253738</v>
      </c>
      <c r="AZ22" s="258">
        <v>1.3369637999999999</v>
      </c>
      <c r="BA22" s="258">
        <v>1.389537</v>
      </c>
      <c r="BB22" s="258">
        <v>1.1674640000000001</v>
      </c>
      <c r="BC22" s="258">
        <v>1.3407359999999999</v>
      </c>
      <c r="BD22" s="346">
        <v>1.4767520000000001</v>
      </c>
      <c r="BE22" s="346">
        <v>1.6239030000000001</v>
      </c>
      <c r="BF22" s="346">
        <v>1.804648</v>
      </c>
      <c r="BG22" s="346">
        <v>1.612922</v>
      </c>
      <c r="BH22" s="346">
        <v>1.959552</v>
      </c>
      <c r="BI22" s="346">
        <v>1.4532499999999999</v>
      </c>
      <c r="BJ22" s="346">
        <v>1.5078720000000001</v>
      </c>
      <c r="BK22" s="346">
        <v>1.477212</v>
      </c>
      <c r="BL22" s="346">
        <v>1.3713470000000001</v>
      </c>
      <c r="BM22" s="346">
        <v>1.4988649999999999</v>
      </c>
      <c r="BN22" s="346">
        <v>1.2678510000000001</v>
      </c>
      <c r="BO22" s="346">
        <v>1.421119</v>
      </c>
      <c r="BP22" s="346">
        <v>1.518383</v>
      </c>
      <c r="BQ22" s="346">
        <v>1.617415</v>
      </c>
      <c r="BR22" s="346">
        <v>1.7465820000000001</v>
      </c>
      <c r="BS22" s="346">
        <v>1.519685</v>
      </c>
      <c r="BT22" s="346">
        <v>1.8311630000000001</v>
      </c>
      <c r="BU22" s="346">
        <v>1.320387</v>
      </c>
      <c r="BV22" s="346">
        <v>1.3575919999999999</v>
      </c>
    </row>
    <row r="23" spans="1:74" ht="11.1" customHeight="1" x14ac:dyDescent="0.2">
      <c r="A23" s="90" t="s">
        <v>230</v>
      </c>
      <c r="B23" s="199" t="s">
        <v>179</v>
      </c>
      <c r="C23" s="258">
        <v>70.594167014000007</v>
      </c>
      <c r="D23" s="258">
        <v>62.804098994</v>
      </c>
      <c r="E23" s="258">
        <v>57.265684991000001</v>
      </c>
      <c r="F23" s="258">
        <v>51.592947989999999</v>
      </c>
      <c r="G23" s="258">
        <v>62.647841999000001</v>
      </c>
      <c r="H23" s="258">
        <v>71.479722989999999</v>
      </c>
      <c r="I23" s="258">
        <v>86.282874988000003</v>
      </c>
      <c r="J23" s="258">
        <v>82.483921987000002</v>
      </c>
      <c r="K23" s="258">
        <v>69.308876010000006</v>
      </c>
      <c r="L23" s="258">
        <v>66.342727007999997</v>
      </c>
      <c r="M23" s="258">
        <v>69.739508999999998</v>
      </c>
      <c r="N23" s="258">
        <v>73.009118009000005</v>
      </c>
      <c r="O23" s="258">
        <v>74.832281143000003</v>
      </c>
      <c r="P23" s="258">
        <v>66.919431627999998</v>
      </c>
      <c r="Q23" s="258">
        <v>70.219093767000004</v>
      </c>
      <c r="R23" s="258">
        <v>60.584109599999998</v>
      </c>
      <c r="S23" s="258">
        <v>64.444086003999999</v>
      </c>
      <c r="T23" s="258">
        <v>74.816509019999998</v>
      </c>
      <c r="U23" s="258">
        <v>82.966157211999999</v>
      </c>
      <c r="V23" s="258">
        <v>81.737470971999997</v>
      </c>
      <c r="W23" s="258">
        <v>72.501065519999997</v>
      </c>
      <c r="X23" s="258">
        <v>66.107470054000004</v>
      </c>
      <c r="Y23" s="258">
        <v>65.763241440000002</v>
      </c>
      <c r="Z23" s="258">
        <v>77.070856956</v>
      </c>
      <c r="AA23" s="258">
        <v>83.497728223999999</v>
      </c>
      <c r="AB23" s="258">
        <v>76.0362729</v>
      </c>
      <c r="AC23" s="258">
        <v>71.999581184999997</v>
      </c>
      <c r="AD23" s="258">
        <v>57.935692199999998</v>
      </c>
      <c r="AE23" s="258">
        <v>63.862694271999999</v>
      </c>
      <c r="AF23" s="258">
        <v>74.123222069999997</v>
      </c>
      <c r="AG23" s="258">
        <v>81.286536291999994</v>
      </c>
      <c r="AH23" s="258">
        <v>80.862599697999997</v>
      </c>
      <c r="AI23" s="258">
        <v>68.916429809999997</v>
      </c>
      <c r="AJ23" s="258">
        <v>60.947479598999998</v>
      </c>
      <c r="AK23" s="258">
        <v>64.495222949999999</v>
      </c>
      <c r="AL23" s="258">
        <v>67.638400310999998</v>
      </c>
      <c r="AM23" s="258">
        <v>71.200203746</v>
      </c>
      <c r="AN23" s="258">
        <v>66.927389731999995</v>
      </c>
      <c r="AO23" s="258">
        <v>58.177224273999997</v>
      </c>
      <c r="AP23" s="258">
        <v>48.464256059999997</v>
      </c>
      <c r="AQ23" s="258">
        <v>57.130655531999999</v>
      </c>
      <c r="AR23" s="258">
        <v>69.039351269999997</v>
      </c>
      <c r="AS23" s="258">
        <v>76.694990884000006</v>
      </c>
      <c r="AT23" s="258">
        <v>73.891706174999996</v>
      </c>
      <c r="AU23" s="258">
        <v>64.869673800000001</v>
      </c>
      <c r="AV23" s="258">
        <v>53.834837614999998</v>
      </c>
      <c r="AW23" s="258">
        <v>49.348078440000002</v>
      </c>
      <c r="AX23" s="258">
        <v>50.110785202000002</v>
      </c>
      <c r="AY23" s="258">
        <v>62.049360432</v>
      </c>
      <c r="AZ23" s="258">
        <v>50.525125864000003</v>
      </c>
      <c r="BA23" s="258">
        <v>39.822813654000001</v>
      </c>
      <c r="BB23" s="258">
        <v>40.056269999999998</v>
      </c>
      <c r="BC23" s="258">
        <v>46.667319999999997</v>
      </c>
      <c r="BD23" s="346">
        <v>62.151629999999997</v>
      </c>
      <c r="BE23" s="346">
        <v>71.306349999999995</v>
      </c>
      <c r="BF23" s="346">
        <v>70.857519999999994</v>
      </c>
      <c r="BG23" s="346">
        <v>58.650700000000001</v>
      </c>
      <c r="BH23" s="346">
        <v>53.31906</v>
      </c>
      <c r="BI23" s="346">
        <v>50.926859999999998</v>
      </c>
      <c r="BJ23" s="346">
        <v>61.038119999999999</v>
      </c>
      <c r="BK23" s="346">
        <v>66.853880000000004</v>
      </c>
      <c r="BL23" s="346">
        <v>57.23254</v>
      </c>
      <c r="BM23" s="346">
        <v>53.22963</v>
      </c>
      <c r="BN23" s="346">
        <v>45.670349999999999</v>
      </c>
      <c r="BO23" s="346">
        <v>49.097459999999998</v>
      </c>
      <c r="BP23" s="346">
        <v>59.051479999999998</v>
      </c>
      <c r="BQ23" s="346">
        <v>68.035570000000007</v>
      </c>
      <c r="BR23" s="346">
        <v>69.173209999999997</v>
      </c>
      <c r="BS23" s="346">
        <v>58.629860000000001</v>
      </c>
      <c r="BT23" s="346">
        <v>53.57161</v>
      </c>
      <c r="BU23" s="346">
        <v>51.31071</v>
      </c>
      <c r="BV23" s="346">
        <v>62.200110000000002</v>
      </c>
    </row>
    <row r="24" spans="1:74" ht="11.1" customHeight="1" x14ac:dyDescent="0.2">
      <c r="A24" s="93" t="s">
        <v>231</v>
      </c>
      <c r="B24" s="199" t="s">
        <v>202</v>
      </c>
      <c r="C24" s="258">
        <v>3.9966320030000002</v>
      </c>
      <c r="D24" s="258">
        <v>3.9751350090000002</v>
      </c>
      <c r="E24" s="258">
        <v>3.9140250010000002</v>
      </c>
      <c r="F24" s="258">
        <v>3.523053</v>
      </c>
      <c r="G24" s="258">
        <v>3.5103089939999998</v>
      </c>
      <c r="H24" s="258">
        <v>3.5055139799999999</v>
      </c>
      <c r="I24" s="258">
        <v>3.62872701</v>
      </c>
      <c r="J24" s="258">
        <v>3.618839994</v>
      </c>
      <c r="K24" s="258">
        <v>3.61618101</v>
      </c>
      <c r="L24" s="258">
        <v>3.7838200099999999</v>
      </c>
      <c r="M24" s="258">
        <v>3.8646610199999998</v>
      </c>
      <c r="N24" s="258">
        <v>3.9453609790000002</v>
      </c>
      <c r="O24" s="258">
        <v>3.9295149880000002</v>
      </c>
      <c r="P24" s="258">
        <v>3.921615992</v>
      </c>
      <c r="Q24" s="258">
        <v>3.8849669960000002</v>
      </c>
      <c r="R24" s="258">
        <v>3.5589149999999998</v>
      </c>
      <c r="S24" s="258">
        <v>3.5734160039999998</v>
      </c>
      <c r="T24" s="258">
        <v>3.5659649999999998</v>
      </c>
      <c r="U24" s="258">
        <v>3.5766660130000001</v>
      </c>
      <c r="V24" s="258">
        <v>3.5820359879999999</v>
      </c>
      <c r="W24" s="258">
        <v>3.56427402</v>
      </c>
      <c r="X24" s="258">
        <v>3.9095300009999998</v>
      </c>
      <c r="Y24" s="258">
        <v>3.9394430100000002</v>
      </c>
      <c r="Z24" s="258">
        <v>3.999728996</v>
      </c>
      <c r="AA24" s="258">
        <v>3.9436619930000001</v>
      </c>
      <c r="AB24" s="258">
        <v>3.9854209919999999</v>
      </c>
      <c r="AC24" s="258">
        <v>3.9810929740000001</v>
      </c>
      <c r="AD24" s="258">
        <v>3.6140089799999999</v>
      </c>
      <c r="AE24" s="258">
        <v>3.5788720039999999</v>
      </c>
      <c r="AF24" s="258">
        <v>3.593181</v>
      </c>
      <c r="AG24" s="258">
        <v>3.5909720169999999</v>
      </c>
      <c r="AH24" s="258">
        <v>3.5818189880000002</v>
      </c>
      <c r="AI24" s="258">
        <v>3.5784939900000001</v>
      </c>
      <c r="AJ24" s="258">
        <v>3.7287949789999999</v>
      </c>
      <c r="AK24" s="258">
        <v>3.8093139900000001</v>
      </c>
      <c r="AL24" s="258">
        <v>3.8473519989999998</v>
      </c>
      <c r="AM24" s="258">
        <v>3.902184272</v>
      </c>
      <c r="AN24" s="258">
        <v>3.7131384079999998</v>
      </c>
      <c r="AO24" s="258">
        <v>3.7659886550000001</v>
      </c>
      <c r="AP24" s="258">
        <v>3.64848039</v>
      </c>
      <c r="AQ24" s="258">
        <v>3.3715448719999999</v>
      </c>
      <c r="AR24" s="258">
        <v>3.3639029100000002</v>
      </c>
      <c r="AS24" s="258">
        <v>3.4629132490000001</v>
      </c>
      <c r="AT24" s="258">
        <v>3.4999921010000001</v>
      </c>
      <c r="AU24" s="258">
        <v>3.50103279</v>
      </c>
      <c r="AV24" s="258">
        <v>3.4399811229999999</v>
      </c>
      <c r="AW24" s="258">
        <v>3.6943575000000002</v>
      </c>
      <c r="AX24" s="258">
        <v>3.65896255</v>
      </c>
      <c r="AY24" s="258">
        <v>3.8113264650000001</v>
      </c>
      <c r="AZ24" s="258">
        <v>3.7605646180000001</v>
      </c>
      <c r="BA24" s="258">
        <v>3.4595936900000002</v>
      </c>
      <c r="BB24" s="258">
        <v>3.5840025</v>
      </c>
      <c r="BC24" s="258">
        <v>3.3531813399999999</v>
      </c>
      <c r="BD24" s="346">
        <v>3.2356790000000002</v>
      </c>
      <c r="BE24" s="346">
        <v>3.3403960000000001</v>
      </c>
      <c r="BF24" s="346">
        <v>3.3226909999999998</v>
      </c>
      <c r="BG24" s="346">
        <v>3.3689909999999998</v>
      </c>
      <c r="BH24" s="346">
        <v>3.3326630000000002</v>
      </c>
      <c r="BI24" s="346">
        <v>3.6417410000000001</v>
      </c>
      <c r="BJ24" s="346">
        <v>3.5787260000000001</v>
      </c>
      <c r="BK24" s="346">
        <v>3.784843</v>
      </c>
      <c r="BL24" s="346">
        <v>3.6648170000000002</v>
      </c>
      <c r="BM24" s="346">
        <v>3.5812339999999998</v>
      </c>
      <c r="BN24" s="346">
        <v>3.6266970000000001</v>
      </c>
      <c r="BO24" s="346">
        <v>3.3821310000000002</v>
      </c>
      <c r="BP24" s="346">
        <v>3.2432970000000001</v>
      </c>
      <c r="BQ24" s="346">
        <v>3.3531369999999998</v>
      </c>
      <c r="BR24" s="346">
        <v>3.341313</v>
      </c>
      <c r="BS24" s="346">
        <v>3.39133</v>
      </c>
      <c r="BT24" s="346">
        <v>3.350438</v>
      </c>
      <c r="BU24" s="346">
        <v>3.648927</v>
      </c>
      <c r="BV24" s="346">
        <v>3.577493</v>
      </c>
    </row>
    <row r="25" spans="1:74" ht="11.1" customHeight="1" x14ac:dyDescent="0.2">
      <c r="A25" s="93" t="s">
        <v>232</v>
      </c>
      <c r="B25" s="200" t="s">
        <v>907</v>
      </c>
      <c r="C25" s="258">
        <v>0.25561800200000001</v>
      </c>
      <c r="D25" s="258">
        <v>0.22209000400000001</v>
      </c>
      <c r="E25" s="258">
        <v>0.210009004</v>
      </c>
      <c r="F25" s="258">
        <v>0.13228298999999999</v>
      </c>
      <c r="G25" s="258">
        <v>0.14053499699999999</v>
      </c>
      <c r="H25" s="258">
        <v>0.14087499000000001</v>
      </c>
      <c r="I25" s="258">
        <v>0.13587299999999999</v>
      </c>
      <c r="J25" s="258">
        <v>0.136152</v>
      </c>
      <c r="K25" s="258">
        <v>0.12130199999999999</v>
      </c>
      <c r="L25" s="258">
        <v>0.152229003</v>
      </c>
      <c r="M25" s="258">
        <v>0.18596301000000001</v>
      </c>
      <c r="N25" s="258">
        <v>0.211746988</v>
      </c>
      <c r="O25" s="258">
        <v>0.24168099100000001</v>
      </c>
      <c r="P25" s="258">
        <v>0.222411</v>
      </c>
      <c r="Q25" s="258">
        <v>0.21453698800000001</v>
      </c>
      <c r="R25" s="258">
        <v>0.12909899999999999</v>
      </c>
      <c r="S25" s="258">
        <v>0.136353004</v>
      </c>
      <c r="T25" s="258">
        <v>0.131937</v>
      </c>
      <c r="U25" s="258">
        <v>0.119388998</v>
      </c>
      <c r="V25" s="258">
        <v>0.121020001</v>
      </c>
      <c r="W25" s="258">
        <v>0.11467101</v>
      </c>
      <c r="X25" s="258">
        <v>0.14154299300000001</v>
      </c>
      <c r="Y25" s="258">
        <v>0.17543601</v>
      </c>
      <c r="Z25" s="258">
        <v>0.20305700600000001</v>
      </c>
      <c r="AA25" s="258">
        <v>0.25189198800000001</v>
      </c>
      <c r="AB25" s="258">
        <v>0.250971</v>
      </c>
      <c r="AC25" s="258">
        <v>0.225820988</v>
      </c>
      <c r="AD25" s="258">
        <v>0.13154799</v>
      </c>
      <c r="AE25" s="258">
        <v>0.114897997</v>
      </c>
      <c r="AF25" s="258">
        <v>0.125775</v>
      </c>
      <c r="AG25" s="258">
        <v>0.12597101099999999</v>
      </c>
      <c r="AH25" s="258">
        <v>0.10571499099999999</v>
      </c>
      <c r="AI25" s="258">
        <v>9.4143989999999997E-2</v>
      </c>
      <c r="AJ25" s="258">
        <v>0.11553799200000001</v>
      </c>
      <c r="AK25" s="258">
        <v>0.16417799999999999</v>
      </c>
      <c r="AL25" s="258">
        <v>0.18042799800000001</v>
      </c>
      <c r="AM25" s="258">
        <v>0.27695617</v>
      </c>
      <c r="AN25" s="258">
        <v>0.26561780000000002</v>
      </c>
      <c r="AO25" s="258">
        <v>0.25466407000000002</v>
      </c>
      <c r="AP25" s="258">
        <v>0.19252739999999999</v>
      </c>
      <c r="AQ25" s="258">
        <v>0.18471846</v>
      </c>
      <c r="AR25" s="258">
        <v>0.18765989999999999</v>
      </c>
      <c r="AS25" s="258">
        <v>0.19290494</v>
      </c>
      <c r="AT25" s="258">
        <v>0.21332681000000001</v>
      </c>
      <c r="AU25" s="258">
        <v>0.19962179999999999</v>
      </c>
      <c r="AV25" s="258">
        <v>0.22913091999999999</v>
      </c>
      <c r="AW25" s="258">
        <v>0.2454075</v>
      </c>
      <c r="AX25" s="258">
        <v>0.25474095000000002</v>
      </c>
      <c r="AY25" s="258">
        <v>0.29733805000000002</v>
      </c>
      <c r="AZ25" s="258">
        <v>0.26949381</v>
      </c>
      <c r="BA25" s="258">
        <v>0.2450763</v>
      </c>
      <c r="BB25" s="258">
        <v>0.18020249999999999</v>
      </c>
      <c r="BC25" s="258">
        <v>0.1772222</v>
      </c>
      <c r="BD25" s="346">
        <v>0.180424</v>
      </c>
      <c r="BE25" s="346">
        <v>0.1625731</v>
      </c>
      <c r="BF25" s="346">
        <v>0.157695</v>
      </c>
      <c r="BG25" s="346">
        <v>0.14440800000000001</v>
      </c>
      <c r="BH25" s="346">
        <v>0.17708679999999999</v>
      </c>
      <c r="BI25" s="346">
        <v>0.1983925</v>
      </c>
      <c r="BJ25" s="346">
        <v>0.22870550000000001</v>
      </c>
      <c r="BK25" s="346">
        <v>0.25861909999999999</v>
      </c>
      <c r="BL25" s="346">
        <v>0.23191929999999999</v>
      </c>
      <c r="BM25" s="346">
        <v>0.22988169999999999</v>
      </c>
      <c r="BN25" s="346">
        <v>0.15802730000000001</v>
      </c>
      <c r="BO25" s="346">
        <v>0.15340570000000001</v>
      </c>
      <c r="BP25" s="346">
        <v>0.157942</v>
      </c>
      <c r="BQ25" s="346">
        <v>0.14042950000000001</v>
      </c>
      <c r="BR25" s="346">
        <v>0.13633310000000001</v>
      </c>
      <c r="BS25" s="346">
        <v>0.1246961</v>
      </c>
      <c r="BT25" s="346">
        <v>0.15790850000000001</v>
      </c>
      <c r="BU25" s="346">
        <v>0.18044350000000001</v>
      </c>
      <c r="BV25" s="346">
        <v>0.21094260000000001</v>
      </c>
    </row>
    <row r="26" spans="1:74" ht="11.1" customHeight="1" x14ac:dyDescent="0.2">
      <c r="A26" s="93" t="s">
        <v>233</v>
      </c>
      <c r="B26" s="200" t="s">
        <v>908</v>
      </c>
      <c r="C26" s="258">
        <v>3.7410140009999999</v>
      </c>
      <c r="D26" s="258">
        <v>3.7530450050000002</v>
      </c>
      <c r="E26" s="258">
        <v>3.7040159969999999</v>
      </c>
      <c r="F26" s="258">
        <v>3.3907700099999998</v>
      </c>
      <c r="G26" s="258">
        <v>3.3697739969999998</v>
      </c>
      <c r="H26" s="258">
        <v>3.36463899</v>
      </c>
      <c r="I26" s="258">
        <v>3.4928540099999998</v>
      </c>
      <c r="J26" s="258">
        <v>3.482687994</v>
      </c>
      <c r="K26" s="258">
        <v>3.49487901</v>
      </c>
      <c r="L26" s="258">
        <v>3.6315910069999999</v>
      </c>
      <c r="M26" s="258">
        <v>3.6786980100000002</v>
      </c>
      <c r="N26" s="258">
        <v>3.7336139909999999</v>
      </c>
      <c r="O26" s="258">
        <v>3.6878339969999998</v>
      </c>
      <c r="P26" s="258">
        <v>3.6992049919999999</v>
      </c>
      <c r="Q26" s="258">
        <v>3.6704300079999999</v>
      </c>
      <c r="R26" s="258">
        <v>3.4298160000000002</v>
      </c>
      <c r="S26" s="258">
        <v>3.4370630000000002</v>
      </c>
      <c r="T26" s="258">
        <v>3.4340280000000001</v>
      </c>
      <c r="U26" s="258">
        <v>3.4572770149999998</v>
      </c>
      <c r="V26" s="258">
        <v>3.4610159870000001</v>
      </c>
      <c r="W26" s="258">
        <v>3.4496030100000001</v>
      </c>
      <c r="X26" s="258">
        <v>3.767987008</v>
      </c>
      <c r="Y26" s="258">
        <v>3.7640069999999999</v>
      </c>
      <c r="Z26" s="258">
        <v>3.7966719900000001</v>
      </c>
      <c r="AA26" s="258">
        <v>3.691770005</v>
      </c>
      <c r="AB26" s="258">
        <v>3.7344499920000001</v>
      </c>
      <c r="AC26" s="258">
        <v>3.7552719859999999</v>
      </c>
      <c r="AD26" s="258">
        <v>3.4824609899999999</v>
      </c>
      <c r="AE26" s="258">
        <v>3.463974007</v>
      </c>
      <c r="AF26" s="258">
        <v>3.467406</v>
      </c>
      <c r="AG26" s="258">
        <v>3.4650010060000001</v>
      </c>
      <c r="AH26" s="258">
        <v>3.4761039970000001</v>
      </c>
      <c r="AI26" s="258">
        <v>3.4843500000000001</v>
      </c>
      <c r="AJ26" s="258">
        <v>3.6132569870000002</v>
      </c>
      <c r="AK26" s="258">
        <v>3.64513599</v>
      </c>
      <c r="AL26" s="258">
        <v>3.6669240009999999</v>
      </c>
      <c r="AM26" s="258">
        <v>3.6252281019999999</v>
      </c>
      <c r="AN26" s="258">
        <v>3.447520608</v>
      </c>
      <c r="AO26" s="258">
        <v>3.5113245850000001</v>
      </c>
      <c r="AP26" s="258">
        <v>3.4559529900000001</v>
      </c>
      <c r="AQ26" s="258">
        <v>3.1868264119999998</v>
      </c>
      <c r="AR26" s="258">
        <v>3.1762430099999999</v>
      </c>
      <c r="AS26" s="258">
        <v>3.2700083090000001</v>
      </c>
      <c r="AT26" s="258">
        <v>3.2866652909999998</v>
      </c>
      <c r="AU26" s="258">
        <v>3.3014109899999999</v>
      </c>
      <c r="AV26" s="258">
        <v>3.2108502030000001</v>
      </c>
      <c r="AW26" s="258">
        <v>3.44895</v>
      </c>
      <c r="AX26" s="258">
        <v>3.4042216000000001</v>
      </c>
      <c r="AY26" s="258">
        <v>3.513988415</v>
      </c>
      <c r="AZ26" s="258">
        <v>3.4910708079999999</v>
      </c>
      <c r="BA26" s="258">
        <v>3.2145172999999998</v>
      </c>
      <c r="BB26" s="258">
        <v>3.4037999999999999</v>
      </c>
      <c r="BC26" s="258">
        <v>3.1759593000000002</v>
      </c>
      <c r="BD26" s="346">
        <v>3.0552549999999998</v>
      </c>
      <c r="BE26" s="346">
        <v>3.1778230000000001</v>
      </c>
      <c r="BF26" s="346">
        <v>3.1649959999999999</v>
      </c>
      <c r="BG26" s="346">
        <v>3.224583</v>
      </c>
      <c r="BH26" s="346">
        <v>3.1555759999999999</v>
      </c>
      <c r="BI26" s="346">
        <v>3.4433479999999999</v>
      </c>
      <c r="BJ26" s="346">
        <v>3.3500209999999999</v>
      </c>
      <c r="BK26" s="346">
        <v>3.526224</v>
      </c>
      <c r="BL26" s="346">
        <v>3.4328970000000001</v>
      </c>
      <c r="BM26" s="346">
        <v>3.3513519999999999</v>
      </c>
      <c r="BN26" s="346">
        <v>3.4686699999999999</v>
      </c>
      <c r="BO26" s="346">
        <v>3.2287249999999998</v>
      </c>
      <c r="BP26" s="346">
        <v>3.0853549999999998</v>
      </c>
      <c r="BQ26" s="346">
        <v>3.2127080000000001</v>
      </c>
      <c r="BR26" s="346">
        <v>3.2049799999999999</v>
      </c>
      <c r="BS26" s="346">
        <v>3.2666330000000001</v>
      </c>
      <c r="BT26" s="346">
        <v>3.1925300000000001</v>
      </c>
      <c r="BU26" s="346">
        <v>3.468483</v>
      </c>
      <c r="BV26" s="346">
        <v>3.3665509999999998</v>
      </c>
    </row>
    <row r="27" spans="1:74" ht="11.1" customHeight="1" x14ac:dyDescent="0.2">
      <c r="A27" s="93" t="s">
        <v>234</v>
      </c>
      <c r="B27" s="199" t="s">
        <v>607</v>
      </c>
      <c r="C27" s="258">
        <v>76.291600005000006</v>
      </c>
      <c r="D27" s="258">
        <v>68.466207010000005</v>
      </c>
      <c r="E27" s="258">
        <v>63.074890992999997</v>
      </c>
      <c r="F27" s="258">
        <v>56.89861698</v>
      </c>
      <c r="G27" s="258">
        <v>68.014705001999999</v>
      </c>
      <c r="H27" s="258">
        <v>76.642096980000005</v>
      </c>
      <c r="I27" s="258">
        <v>91.587643998999994</v>
      </c>
      <c r="J27" s="258">
        <v>87.918692969999995</v>
      </c>
      <c r="K27" s="258">
        <v>74.477409030000004</v>
      </c>
      <c r="L27" s="258">
        <v>71.773730002999997</v>
      </c>
      <c r="M27" s="258">
        <v>75.318703020000001</v>
      </c>
      <c r="N27" s="258">
        <v>78.720824981000007</v>
      </c>
      <c r="O27" s="258">
        <v>80.587134132000003</v>
      </c>
      <c r="P27" s="258">
        <v>72.485532616</v>
      </c>
      <c r="Q27" s="258">
        <v>75.914287752000007</v>
      </c>
      <c r="R27" s="258">
        <v>65.959612590000006</v>
      </c>
      <c r="S27" s="258">
        <v>69.885357005000003</v>
      </c>
      <c r="T27" s="258">
        <v>80.169252029999996</v>
      </c>
      <c r="U27" s="258">
        <v>88.299204236999998</v>
      </c>
      <c r="V27" s="258">
        <v>87.155788952999998</v>
      </c>
      <c r="W27" s="258">
        <v>77.901621539999994</v>
      </c>
      <c r="X27" s="258">
        <v>71.824198065000004</v>
      </c>
      <c r="Y27" s="258">
        <v>71.439212459999993</v>
      </c>
      <c r="Z27" s="258">
        <v>82.820613948000002</v>
      </c>
      <c r="AA27" s="258">
        <v>89.062794221999994</v>
      </c>
      <c r="AB27" s="258">
        <v>81.580980879999998</v>
      </c>
      <c r="AC27" s="258">
        <v>77.685495165000006</v>
      </c>
      <c r="AD27" s="258">
        <v>63.209565179999998</v>
      </c>
      <c r="AE27" s="258">
        <v>69.184695284</v>
      </c>
      <c r="AF27" s="258">
        <v>79.487082060000006</v>
      </c>
      <c r="AG27" s="258">
        <v>86.802295302000005</v>
      </c>
      <c r="AH27" s="258">
        <v>86.357127676000005</v>
      </c>
      <c r="AI27" s="258">
        <v>74.293548810000004</v>
      </c>
      <c r="AJ27" s="258">
        <v>66.493940574999996</v>
      </c>
      <c r="AK27" s="258">
        <v>70.154742929999998</v>
      </c>
      <c r="AL27" s="258">
        <v>73.419210312999994</v>
      </c>
      <c r="AM27" s="258">
        <v>76.599455517999999</v>
      </c>
      <c r="AN27" s="258">
        <v>72.054763339999994</v>
      </c>
      <c r="AO27" s="258">
        <v>63.460910929000001</v>
      </c>
      <c r="AP27" s="258">
        <v>53.402154449999998</v>
      </c>
      <c r="AQ27" s="258">
        <v>61.979697604000002</v>
      </c>
      <c r="AR27" s="258">
        <v>73.987467179999996</v>
      </c>
      <c r="AS27" s="258">
        <v>81.798197833000003</v>
      </c>
      <c r="AT27" s="258">
        <v>79.187701876000006</v>
      </c>
      <c r="AU27" s="258">
        <v>69.996196589999997</v>
      </c>
      <c r="AV27" s="258">
        <v>59.249667537999997</v>
      </c>
      <c r="AW27" s="258">
        <v>54.524249939999997</v>
      </c>
      <c r="AX27" s="258">
        <v>55.322416852000003</v>
      </c>
      <c r="AY27" s="258">
        <v>67.286060696999996</v>
      </c>
      <c r="AZ27" s="258">
        <v>55.622654281999999</v>
      </c>
      <c r="BA27" s="258">
        <v>44.671945143999999</v>
      </c>
      <c r="BB27" s="258">
        <v>44.807737500000002</v>
      </c>
      <c r="BC27" s="258">
        <v>51.361222840000003</v>
      </c>
      <c r="BD27" s="346">
        <v>66.864069999999998</v>
      </c>
      <c r="BE27" s="346">
        <v>76.270650000000003</v>
      </c>
      <c r="BF27" s="346">
        <v>75.984859999999998</v>
      </c>
      <c r="BG27" s="346">
        <v>63.63261</v>
      </c>
      <c r="BH27" s="346">
        <v>58.611269999999998</v>
      </c>
      <c r="BI27" s="346">
        <v>56.021850000000001</v>
      </c>
      <c r="BJ27" s="346">
        <v>66.124719999999996</v>
      </c>
      <c r="BK27" s="346">
        <v>72.115939999999995</v>
      </c>
      <c r="BL27" s="346">
        <v>62.268700000000003</v>
      </c>
      <c r="BM27" s="346">
        <v>58.309730000000002</v>
      </c>
      <c r="BN27" s="346">
        <v>50.564900000000002</v>
      </c>
      <c r="BO27" s="346">
        <v>53.900709999999997</v>
      </c>
      <c r="BP27" s="346">
        <v>63.813160000000003</v>
      </c>
      <c r="BQ27" s="346">
        <v>73.006119999999996</v>
      </c>
      <c r="BR27" s="346">
        <v>74.261099999999999</v>
      </c>
      <c r="BS27" s="346">
        <v>63.540869999999998</v>
      </c>
      <c r="BT27" s="346">
        <v>58.753210000000003</v>
      </c>
      <c r="BU27" s="346">
        <v>56.28002</v>
      </c>
      <c r="BV27" s="346">
        <v>67.135199999999998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7.7449619820000004</v>
      </c>
      <c r="D29" s="258">
        <v>2.5423729989999999</v>
      </c>
      <c r="E29" s="258">
        <v>3.662747999</v>
      </c>
      <c r="F29" s="258">
        <v>2.25953202</v>
      </c>
      <c r="G29" s="258">
        <v>2.9045670000000001</v>
      </c>
      <c r="H29" s="258">
        <v>-0.46872997999999999</v>
      </c>
      <c r="I29" s="258">
        <v>0.14452700600000001</v>
      </c>
      <c r="J29" s="258">
        <v>0.91165402500000003</v>
      </c>
      <c r="K29" s="258">
        <v>-2.61470103</v>
      </c>
      <c r="L29" s="258">
        <v>1.7085759840000001</v>
      </c>
      <c r="M29" s="258">
        <v>0.56190699</v>
      </c>
      <c r="N29" s="258">
        <v>-4.3769459929999996</v>
      </c>
      <c r="O29" s="258">
        <v>5.4214874000000003E-2</v>
      </c>
      <c r="P29" s="258">
        <v>0.64524136799999998</v>
      </c>
      <c r="Q29" s="258">
        <v>-5.1470739000000001E-2</v>
      </c>
      <c r="R29" s="258">
        <v>2.6352314200000002</v>
      </c>
      <c r="S29" s="258">
        <v>-6.0650013000000003E-2</v>
      </c>
      <c r="T29" s="258">
        <v>-0.75923803000000001</v>
      </c>
      <c r="U29" s="258">
        <v>1.0449337649999999</v>
      </c>
      <c r="V29" s="258">
        <v>0.92281104400000002</v>
      </c>
      <c r="W29" s="258">
        <v>-0.11217555</v>
      </c>
      <c r="X29" s="258">
        <v>-0.86052205699999995</v>
      </c>
      <c r="Y29" s="258">
        <v>0.47347956000000002</v>
      </c>
      <c r="Z29" s="258">
        <v>-2.480624948</v>
      </c>
      <c r="AA29" s="258">
        <v>3.1702409447000002</v>
      </c>
      <c r="AB29" s="258">
        <v>0.74308728667000001</v>
      </c>
      <c r="AC29" s="258">
        <v>2.7816440017000001</v>
      </c>
      <c r="AD29" s="258">
        <v>2.8779939867</v>
      </c>
      <c r="AE29" s="258">
        <v>1.5313478827</v>
      </c>
      <c r="AF29" s="258">
        <v>-2.0860298933000001</v>
      </c>
      <c r="AG29" s="258">
        <v>0.60980386467000003</v>
      </c>
      <c r="AH29" s="258">
        <v>1.7785974907</v>
      </c>
      <c r="AI29" s="258">
        <v>1.1595283567000001</v>
      </c>
      <c r="AJ29" s="258">
        <v>0.69599159167000002</v>
      </c>
      <c r="AK29" s="258">
        <v>0.26301823667000002</v>
      </c>
      <c r="AL29" s="258">
        <v>-2.4230391462999998</v>
      </c>
      <c r="AM29" s="258">
        <v>1.3827445487000001</v>
      </c>
      <c r="AN29" s="258">
        <v>-4.8118773332999999E-2</v>
      </c>
      <c r="AO29" s="258">
        <v>7.0822703376999998</v>
      </c>
      <c r="AP29" s="258">
        <v>2.1872868166999999</v>
      </c>
      <c r="AQ29" s="258">
        <v>-2.6598783372999999</v>
      </c>
      <c r="AR29" s="258">
        <v>-4.9541393132999998</v>
      </c>
      <c r="AS29" s="258">
        <v>0.25344793367000001</v>
      </c>
      <c r="AT29" s="258">
        <v>2.4201606907</v>
      </c>
      <c r="AU29" s="258">
        <v>-1.0935780233000001</v>
      </c>
      <c r="AV29" s="258">
        <v>-1.5151637712999999</v>
      </c>
      <c r="AW29" s="258">
        <v>-2.5043856732999998</v>
      </c>
      <c r="AX29" s="258">
        <v>-4.9184868853000001</v>
      </c>
      <c r="AY29" s="258">
        <v>-3.5855975636999999</v>
      </c>
      <c r="AZ29" s="258">
        <v>-4.4181508487999999</v>
      </c>
      <c r="BA29" s="258">
        <v>-0.64217291095999995</v>
      </c>
      <c r="BB29" s="258">
        <v>-1.7734049667</v>
      </c>
      <c r="BC29" s="258">
        <v>-4.7245619214000003</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903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791</v>
      </c>
      <c r="B32" s="199" t="s">
        <v>201</v>
      </c>
      <c r="C32" s="258">
        <v>48.317999999999998</v>
      </c>
      <c r="D32" s="258">
        <v>49.743000000000002</v>
      </c>
      <c r="E32" s="258">
        <v>51.140999999999998</v>
      </c>
      <c r="F32" s="258">
        <v>51.283000000000001</v>
      </c>
      <c r="G32" s="258">
        <v>50.725999999999999</v>
      </c>
      <c r="H32" s="258">
        <v>50.374000000000002</v>
      </c>
      <c r="I32" s="258">
        <v>49.12</v>
      </c>
      <c r="J32" s="258">
        <v>47.499000000000002</v>
      </c>
      <c r="K32" s="258">
        <v>46.231000000000002</v>
      </c>
      <c r="L32" s="258">
        <v>45.83</v>
      </c>
      <c r="M32" s="258">
        <v>45.55</v>
      </c>
      <c r="N32" s="258">
        <v>46.156999999999996</v>
      </c>
      <c r="O32" s="258">
        <v>46.914340000000003</v>
      </c>
      <c r="P32" s="258">
        <v>47.671680000000002</v>
      </c>
      <c r="Q32" s="258">
        <v>48.429020000000001</v>
      </c>
      <c r="R32" s="258">
        <v>48.998170000000002</v>
      </c>
      <c r="S32" s="258">
        <v>49.567309999999999</v>
      </c>
      <c r="T32" s="258">
        <v>50.136450000000004</v>
      </c>
      <c r="U32" s="258">
        <v>49.13841</v>
      </c>
      <c r="V32" s="258">
        <v>48.140369999999997</v>
      </c>
      <c r="W32" s="258">
        <v>47.142330000000001</v>
      </c>
      <c r="X32" s="258">
        <v>47.068330000000003</v>
      </c>
      <c r="Y32" s="258">
        <v>46.994329999999998</v>
      </c>
      <c r="Z32" s="258">
        <v>45.652000000000001</v>
      </c>
      <c r="AA32" s="258">
        <v>44.950724166999997</v>
      </c>
      <c r="AB32" s="258">
        <v>44.803748333000001</v>
      </c>
      <c r="AC32" s="258">
        <v>44.728402500000001</v>
      </c>
      <c r="AD32" s="258">
        <v>44.813036666999999</v>
      </c>
      <c r="AE32" s="258">
        <v>43.870530832999997</v>
      </c>
      <c r="AF32" s="258">
        <v>42.682315000000003</v>
      </c>
      <c r="AG32" s="258">
        <v>41.939139167</v>
      </c>
      <c r="AH32" s="258">
        <v>39.892003332999998</v>
      </c>
      <c r="AI32" s="258">
        <v>38.828127500000001</v>
      </c>
      <c r="AJ32" s="258">
        <v>38.266461667000002</v>
      </c>
      <c r="AK32" s="258">
        <v>38.159385833000002</v>
      </c>
      <c r="AL32" s="258">
        <v>38.893999999999998</v>
      </c>
      <c r="AM32" s="258">
        <v>38.863680000000002</v>
      </c>
      <c r="AN32" s="258">
        <v>39.571019999999997</v>
      </c>
      <c r="AO32" s="258">
        <v>39.620609999999999</v>
      </c>
      <c r="AP32" s="258">
        <v>40.279220000000002</v>
      </c>
      <c r="AQ32" s="258">
        <v>39.854990000000001</v>
      </c>
      <c r="AR32" s="258">
        <v>39.301690000000001</v>
      </c>
      <c r="AS32" s="258">
        <v>38.887230000000002</v>
      </c>
      <c r="AT32" s="258">
        <v>37.269640000000003</v>
      </c>
      <c r="AU32" s="258">
        <v>36.222529999999999</v>
      </c>
      <c r="AV32" s="258">
        <v>36.261989999999997</v>
      </c>
      <c r="AW32" s="258">
        <v>36.539299999999997</v>
      </c>
      <c r="AX32" s="258">
        <v>37.831290000000003</v>
      </c>
      <c r="AY32" s="258">
        <v>37.78349</v>
      </c>
      <c r="AZ32" s="258">
        <v>38.525039999999997</v>
      </c>
      <c r="BA32" s="258">
        <v>38.813200000000002</v>
      </c>
      <c r="BB32" s="258">
        <v>34.975270000000002</v>
      </c>
      <c r="BC32" s="258">
        <v>33.636406129000001</v>
      </c>
      <c r="BD32" s="346">
        <v>35.575886333</v>
      </c>
      <c r="BE32" s="346">
        <v>34.894502580999998</v>
      </c>
      <c r="BF32" s="346">
        <v>36.046489999999999</v>
      </c>
      <c r="BG32" s="346">
        <v>35.22551</v>
      </c>
      <c r="BH32" s="346">
        <v>35.253320000000002</v>
      </c>
      <c r="BI32" s="346">
        <v>35.538420000000002</v>
      </c>
      <c r="BJ32" s="346">
        <v>36.869439999999997</v>
      </c>
      <c r="BK32" s="346">
        <v>36.112806290999998</v>
      </c>
      <c r="BL32" s="346">
        <v>36.299629285999998</v>
      </c>
      <c r="BM32" s="346">
        <v>36.652746452000002</v>
      </c>
      <c r="BN32" s="346">
        <v>35.00198675</v>
      </c>
      <c r="BO32" s="346">
        <v>33.805188145000002</v>
      </c>
      <c r="BP32" s="346">
        <v>34.716332999999999</v>
      </c>
      <c r="BQ32" s="346">
        <v>35.077473468000001</v>
      </c>
      <c r="BR32" s="346">
        <v>35.905833145000003</v>
      </c>
      <c r="BS32" s="346">
        <v>36.047474999999999</v>
      </c>
      <c r="BT32" s="346">
        <v>36.075285000000001</v>
      </c>
      <c r="BU32" s="346">
        <v>35.141204000000002</v>
      </c>
      <c r="BV32" s="346">
        <v>35.815802257999998</v>
      </c>
    </row>
    <row r="33" spans="1:74" ht="11.1" customHeight="1" x14ac:dyDescent="0.2">
      <c r="A33" s="98" t="s">
        <v>792</v>
      </c>
      <c r="B33" s="200" t="s">
        <v>102</v>
      </c>
      <c r="C33" s="258">
        <v>187.46509</v>
      </c>
      <c r="D33" s="258">
        <v>193.94536199999999</v>
      </c>
      <c r="E33" s="258">
        <v>202.165716</v>
      </c>
      <c r="F33" s="258">
        <v>209.15561199999999</v>
      </c>
      <c r="G33" s="258">
        <v>210.13198</v>
      </c>
      <c r="H33" s="258">
        <v>205.02284</v>
      </c>
      <c r="I33" s="258">
        <v>191.194354</v>
      </c>
      <c r="J33" s="258">
        <v>185.909899</v>
      </c>
      <c r="K33" s="258">
        <v>189.529652</v>
      </c>
      <c r="L33" s="258">
        <v>193.929665</v>
      </c>
      <c r="M33" s="258">
        <v>195.84838500000001</v>
      </c>
      <c r="N33" s="258">
        <v>192.69642400000001</v>
      </c>
      <c r="O33" s="258">
        <v>186.14030399999999</v>
      </c>
      <c r="P33" s="258">
        <v>182.54714100000001</v>
      </c>
      <c r="Q33" s="258">
        <v>178.419208</v>
      </c>
      <c r="R33" s="258">
        <v>179.79828000000001</v>
      </c>
      <c r="S33" s="258">
        <v>184.05936700000001</v>
      </c>
      <c r="T33" s="258">
        <v>178.11008000000001</v>
      </c>
      <c r="U33" s="258">
        <v>167.138475</v>
      </c>
      <c r="V33" s="258">
        <v>161.81893500000001</v>
      </c>
      <c r="W33" s="258">
        <v>160.07851600000001</v>
      </c>
      <c r="X33" s="258">
        <v>161.381169</v>
      </c>
      <c r="Y33" s="258">
        <v>163.23815999999999</v>
      </c>
      <c r="Z33" s="258">
        <v>154.675985</v>
      </c>
      <c r="AA33" s="258">
        <v>140.14231699999999</v>
      </c>
      <c r="AB33" s="258">
        <v>125.987725</v>
      </c>
      <c r="AC33" s="258">
        <v>123.989532</v>
      </c>
      <c r="AD33" s="258">
        <v>134.741792</v>
      </c>
      <c r="AE33" s="258">
        <v>142.824816</v>
      </c>
      <c r="AF33" s="258">
        <v>139.47116700000001</v>
      </c>
      <c r="AG33" s="258">
        <v>132.144239</v>
      </c>
      <c r="AH33" s="258">
        <v>127.92605</v>
      </c>
      <c r="AI33" s="258">
        <v>131.38562899999999</v>
      </c>
      <c r="AJ33" s="258">
        <v>143.95219700000001</v>
      </c>
      <c r="AK33" s="258">
        <v>149.73177000000001</v>
      </c>
      <c r="AL33" s="258">
        <v>158.83326</v>
      </c>
      <c r="AM33" s="258">
        <v>161.64268060000001</v>
      </c>
      <c r="AN33" s="258">
        <v>156.30039970000001</v>
      </c>
      <c r="AO33" s="258">
        <v>161.1679991</v>
      </c>
      <c r="AP33" s="258">
        <v>174.07813150000001</v>
      </c>
      <c r="AQ33" s="258">
        <v>180.0745149</v>
      </c>
      <c r="AR33" s="258">
        <v>173.92313569999999</v>
      </c>
      <c r="AS33" s="258">
        <v>165.66938160000001</v>
      </c>
      <c r="AT33" s="258">
        <v>163.80866570000001</v>
      </c>
      <c r="AU33" s="258">
        <v>170.1282238</v>
      </c>
      <c r="AV33" s="258">
        <v>183.7110667</v>
      </c>
      <c r="AW33" s="258">
        <v>196.8089421</v>
      </c>
      <c r="AX33" s="258">
        <v>204.9305128</v>
      </c>
      <c r="AY33" s="258">
        <v>196.65266399999999</v>
      </c>
      <c r="AZ33" s="258">
        <v>196.2578919</v>
      </c>
      <c r="BA33" s="258">
        <v>201.19182499999999</v>
      </c>
      <c r="BB33" s="258">
        <v>204.09046380000001</v>
      </c>
      <c r="BC33" s="258">
        <v>204.81433340000001</v>
      </c>
      <c r="BD33" s="346">
        <v>199.84950000000001</v>
      </c>
      <c r="BE33" s="346">
        <v>189.21960000000001</v>
      </c>
      <c r="BF33" s="346">
        <v>182.2141</v>
      </c>
      <c r="BG33" s="346">
        <v>182.2303</v>
      </c>
      <c r="BH33" s="346">
        <v>188.3434</v>
      </c>
      <c r="BI33" s="346">
        <v>190.06360000000001</v>
      </c>
      <c r="BJ33" s="346">
        <v>189.89519999999999</v>
      </c>
      <c r="BK33" s="346">
        <v>179.68690000000001</v>
      </c>
      <c r="BL33" s="346">
        <v>178.1491</v>
      </c>
      <c r="BM33" s="346">
        <v>182.5506</v>
      </c>
      <c r="BN33" s="346">
        <v>185.69649999999999</v>
      </c>
      <c r="BO33" s="346">
        <v>186.607</v>
      </c>
      <c r="BP33" s="346">
        <v>181.2501</v>
      </c>
      <c r="BQ33" s="346">
        <v>171.2944</v>
      </c>
      <c r="BR33" s="346">
        <v>164.61019999999999</v>
      </c>
      <c r="BS33" s="346">
        <v>164.85319999999999</v>
      </c>
      <c r="BT33" s="346">
        <v>169.72880000000001</v>
      </c>
      <c r="BU33" s="346">
        <v>171.6191</v>
      </c>
      <c r="BV33" s="346">
        <v>167.7268</v>
      </c>
    </row>
    <row r="34" spans="1:74" ht="11.1" customHeight="1" x14ac:dyDescent="0.2">
      <c r="A34" s="98" t="s">
        <v>65</v>
      </c>
      <c r="B34" s="200" t="s">
        <v>66</v>
      </c>
      <c r="C34" s="258">
        <v>180.091309</v>
      </c>
      <c r="D34" s="258">
        <v>186.86552</v>
      </c>
      <c r="E34" s="258">
        <v>195.37981099999999</v>
      </c>
      <c r="F34" s="258">
        <v>202.26539299999999</v>
      </c>
      <c r="G34" s="258">
        <v>203.13744500000001</v>
      </c>
      <c r="H34" s="258">
        <v>197.92399</v>
      </c>
      <c r="I34" s="258">
        <v>183.95845399999999</v>
      </c>
      <c r="J34" s="258">
        <v>178.536947</v>
      </c>
      <c r="K34" s="258">
        <v>182.01965100000001</v>
      </c>
      <c r="L34" s="258">
        <v>186.39613399999999</v>
      </c>
      <c r="M34" s="258">
        <v>188.291324</v>
      </c>
      <c r="N34" s="258">
        <v>185.11583300000001</v>
      </c>
      <c r="O34" s="258">
        <v>178.85896299999999</v>
      </c>
      <c r="P34" s="258">
        <v>175.56505300000001</v>
      </c>
      <c r="Q34" s="258">
        <v>171.73636999999999</v>
      </c>
      <c r="R34" s="258">
        <v>173.014216</v>
      </c>
      <c r="S34" s="258">
        <v>177.17407700000001</v>
      </c>
      <c r="T34" s="258">
        <v>171.12356399999999</v>
      </c>
      <c r="U34" s="258">
        <v>160.019272</v>
      </c>
      <c r="V34" s="258">
        <v>154.567047</v>
      </c>
      <c r="W34" s="258">
        <v>152.693941</v>
      </c>
      <c r="X34" s="258">
        <v>154.19420600000001</v>
      </c>
      <c r="Y34" s="258">
        <v>156.24880999999999</v>
      </c>
      <c r="Z34" s="258">
        <v>147.88424699999999</v>
      </c>
      <c r="AA34" s="258">
        <v>133.70472699999999</v>
      </c>
      <c r="AB34" s="258">
        <v>119.90428300000001</v>
      </c>
      <c r="AC34" s="258">
        <v>118.260238</v>
      </c>
      <c r="AD34" s="258">
        <v>128.92501799999999</v>
      </c>
      <c r="AE34" s="258">
        <v>136.92056299999999</v>
      </c>
      <c r="AF34" s="258">
        <v>133.479434</v>
      </c>
      <c r="AG34" s="258">
        <v>125.869913</v>
      </c>
      <c r="AH34" s="258">
        <v>121.36913199999999</v>
      </c>
      <c r="AI34" s="258">
        <v>124.54611800000001</v>
      </c>
      <c r="AJ34" s="258">
        <v>136.96425400000001</v>
      </c>
      <c r="AK34" s="258">
        <v>142.59539599999999</v>
      </c>
      <c r="AL34" s="258">
        <v>151.54845399999999</v>
      </c>
      <c r="AM34" s="258">
        <v>154.74860899999999</v>
      </c>
      <c r="AN34" s="258">
        <v>149.76523599999999</v>
      </c>
      <c r="AO34" s="258">
        <v>155.003907</v>
      </c>
      <c r="AP34" s="258">
        <v>167.68088900000001</v>
      </c>
      <c r="AQ34" s="258">
        <v>173.435723</v>
      </c>
      <c r="AR34" s="258">
        <v>167.039019</v>
      </c>
      <c r="AS34" s="258">
        <v>158.59580600000001</v>
      </c>
      <c r="AT34" s="258">
        <v>156.544679</v>
      </c>
      <c r="AU34" s="258">
        <v>162.684147</v>
      </c>
      <c r="AV34" s="258">
        <v>176.140468</v>
      </c>
      <c r="AW34" s="258">
        <v>189.12004999999999</v>
      </c>
      <c r="AX34" s="258">
        <v>197.128333</v>
      </c>
      <c r="AY34" s="258">
        <v>189.07333499999999</v>
      </c>
      <c r="AZ34" s="258">
        <v>189.06469200000001</v>
      </c>
      <c r="BA34" s="258">
        <v>194.39111399999999</v>
      </c>
      <c r="BB34" s="258">
        <v>197.0805</v>
      </c>
      <c r="BC34" s="258">
        <v>197.5891</v>
      </c>
      <c r="BD34" s="346">
        <v>192.40219999999999</v>
      </c>
      <c r="BE34" s="346">
        <v>181.6019</v>
      </c>
      <c r="BF34" s="346">
        <v>174.4211</v>
      </c>
      <c r="BG34" s="346">
        <v>174.27250000000001</v>
      </c>
      <c r="BH34" s="346">
        <v>180.27160000000001</v>
      </c>
      <c r="BI34" s="346">
        <v>181.8929</v>
      </c>
      <c r="BJ34" s="346">
        <v>181.6293</v>
      </c>
      <c r="BK34" s="346">
        <v>171.6566</v>
      </c>
      <c r="BL34" s="346">
        <v>170.5223</v>
      </c>
      <c r="BM34" s="346">
        <v>175.33189999999999</v>
      </c>
      <c r="BN34" s="346">
        <v>178.28190000000001</v>
      </c>
      <c r="BO34" s="346">
        <v>178.9905</v>
      </c>
      <c r="BP34" s="346">
        <v>173.42509999999999</v>
      </c>
      <c r="BQ34" s="346">
        <v>163.31370000000001</v>
      </c>
      <c r="BR34" s="346">
        <v>156.47030000000001</v>
      </c>
      <c r="BS34" s="346">
        <v>156.56530000000001</v>
      </c>
      <c r="BT34" s="346">
        <v>161.3441</v>
      </c>
      <c r="BU34" s="346">
        <v>163.15219999999999</v>
      </c>
      <c r="BV34" s="346">
        <v>159.18100000000001</v>
      </c>
    </row>
    <row r="35" spans="1:74" ht="11.1" customHeight="1" x14ac:dyDescent="0.2">
      <c r="A35" s="98" t="s">
        <v>63</v>
      </c>
      <c r="B35" s="200" t="s">
        <v>67</v>
      </c>
      <c r="C35" s="258">
        <v>4.2798230000000004</v>
      </c>
      <c r="D35" s="258">
        <v>4.1043349999999998</v>
      </c>
      <c r="E35" s="258">
        <v>3.9288470000000002</v>
      </c>
      <c r="F35" s="258">
        <v>4.025404</v>
      </c>
      <c r="G35" s="258">
        <v>4.1219619999999999</v>
      </c>
      <c r="H35" s="258">
        <v>4.2185189999999997</v>
      </c>
      <c r="I35" s="258">
        <v>4.3182739999999997</v>
      </c>
      <c r="J35" s="258">
        <v>4.4180299999999999</v>
      </c>
      <c r="K35" s="258">
        <v>4.5177849999999999</v>
      </c>
      <c r="L35" s="258">
        <v>4.5035230000000004</v>
      </c>
      <c r="M35" s="258">
        <v>4.4892599999999998</v>
      </c>
      <c r="N35" s="258">
        <v>4.4749980000000003</v>
      </c>
      <c r="O35" s="258">
        <v>4.298635</v>
      </c>
      <c r="P35" s="258">
        <v>4.1222709999999996</v>
      </c>
      <c r="Q35" s="258">
        <v>3.9459080000000002</v>
      </c>
      <c r="R35" s="258">
        <v>3.949751</v>
      </c>
      <c r="S35" s="258">
        <v>3.9535939999999998</v>
      </c>
      <c r="T35" s="258">
        <v>3.9574370000000001</v>
      </c>
      <c r="U35" s="258">
        <v>4.0742989999999999</v>
      </c>
      <c r="V35" s="258">
        <v>4.1911610000000001</v>
      </c>
      <c r="W35" s="258">
        <v>4.3080230000000004</v>
      </c>
      <c r="X35" s="258">
        <v>4.2377229999999999</v>
      </c>
      <c r="Y35" s="258">
        <v>4.1674220000000002</v>
      </c>
      <c r="Z35" s="258">
        <v>4.0971219999999997</v>
      </c>
      <c r="AA35" s="258">
        <v>3.9092709999999999</v>
      </c>
      <c r="AB35" s="258">
        <v>3.7214209999999999</v>
      </c>
      <c r="AC35" s="258">
        <v>3.5335700000000001</v>
      </c>
      <c r="AD35" s="258">
        <v>3.5643099999999999</v>
      </c>
      <c r="AE35" s="258">
        <v>3.5950489999999999</v>
      </c>
      <c r="AF35" s="258">
        <v>3.6257890000000002</v>
      </c>
      <c r="AG35" s="258">
        <v>3.7739180000000001</v>
      </c>
      <c r="AH35" s="258">
        <v>3.9220480000000002</v>
      </c>
      <c r="AI35" s="258">
        <v>4.0701770000000002</v>
      </c>
      <c r="AJ35" s="258">
        <v>4.1121090000000002</v>
      </c>
      <c r="AK35" s="258">
        <v>4.1540419999999996</v>
      </c>
      <c r="AL35" s="258">
        <v>4.1959739999999996</v>
      </c>
      <c r="AM35" s="258">
        <v>4.5821759999999996</v>
      </c>
      <c r="AN35" s="258">
        <v>4.3708520000000002</v>
      </c>
      <c r="AO35" s="258">
        <v>4.1475569999999999</v>
      </c>
      <c r="AP35" s="258">
        <v>4.2592249999999998</v>
      </c>
      <c r="AQ35" s="258">
        <v>4.3717629999999996</v>
      </c>
      <c r="AR35" s="258">
        <v>4.4835760000000002</v>
      </c>
      <c r="AS35" s="258">
        <v>4.7057880000000001</v>
      </c>
      <c r="AT35" s="258">
        <v>4.9219419999999996</v>
      </c>
      <c r="AU35" s="258">
        <v>5.1343420000000002</v>
      </c>
      <c r="AV35" s="258">
        <v>5.2569809999999997</v>
      </c>
      <c r="AW35" s="258">
        <v>5.3769879999999999</v>
      </c>
      <c r="AX35" s="258">
        <v>5.4949399999999997</v>
      </c>
      <c r="AY35" s="258">
        <v>5.2504949999999999</v>
      </c>
      <c r="AZ35" s="258">
        <v>5.0165660000000001</v>
      </c>
      <c r="BA35" s="258">
        <v>4.7760509999999998</v>
      </c>
      <c r="BB35" s="258">
        <v>4.867826</v>
      </c>
      <c r="BC35" s="258">
        <v>4.9583769999999996</v>
      </c>
      <c r="BD35" s="346">
        <v>5.0501779999999998</v>
      </c>
      <c r="BE35" s="346">
        <v>5.2533219999999998</v>
      </c>
      <c r="BF35" s="346">
        <v>5.4532579999999999</v>
      </c>
      <c r="BG35" s="346">
        <v>5.65008</v>
      </c>
      <c r="BH35" s="346">
        <v>5.7599929999999997</v>
      </c>
      <c r="BI35" s="346">
        <v>5.8609140000000002</v>
      </c>
      <c r="BJ35" s="346">
        <v>5.9616680000000004</v>
      </c>
      <c r="BK35" s="346">
        <v>5.702089</v>
      </c>
      <c r="BL35" s="346">
        <v>5.447114</v>
      </c>
      <c r="BM35" s="346">
        <v>5.1869370000000004</v>
      </c>
      <c r="BN35" s="346">
        <v>5.2614049999999999</v>
      </c>
      <c r="BO35" s="346">
        <v>5.3356519999999996</v>
      </c>
      <c r="BP35" s="346">
        <v>5.4122899999999996</v>
      </c>
      <c r="BQ35" s="346">
        <v>5.6007600000000002</v>
      </c>
      <c r="BR35" s="346">
        <v>5.7864610000000001</v>
      </c>
      <c r="BS35" s="346">
        <v>5.9695090000000004</v>
      </c>
      <c r="BT35" s="346">
        <v>6.0663299999999998</v>
      </c>
      <c r="BU35" s="346">
        <v>6.154922</v>
      </c>
      <c r="BV35" s="346">
        <v>6.2440429999999996</v>
      </c>
    </row>
    <row r="36" spans="1:74" ht="11.1" customHeight="1" x14ac:dyDescent="0.2">
      <c r="A36" s="98" t="s">
        <v>64</v>
      </c>
      <c r="B36" s="200" t="s">
        <v>257</v>
      </c>
      <c r="C36" s="258">
        <v>2.506551</v>
      </c>
      <c r="D36" s="258">
        <v>2.40347</v>
      </c>
      <c r="E36" s="258">
        <v>2.3003900000000002</v>
      </c>
      <c r="F36" s="258">
        <v>2.298737</v>
      </c>
      <c r="G36" s="258">
        <v>2.297085</v>
      </c>
      <c r="H36" s="258">
        <v>2.2954319999999999</v>
      </c>
      <c r="I36" s="258">
        <v>2.3289680000000001</v>
      </c>
      <c r="J36" s="258">
        <v>2.3625050000000001</v>
      </c>
      <c r="K36" s="258">
        <v>2.3960409999999999</v>
      </c>
      <c r="L36" s="258">
        <v>2.4381910000000002</v>
      </c>
      <c r="M36" s="258">
        <v>2.4803419999999998</v>
      </c>
      <c r="N36" s="258">
        <v>2.5224920000000002</v>
      </c>
      <c r="O36" s="258">
        <v>2.4171819999999999</v>
      </c>
      <c r="P36" s="258">
        <v>2.311871</v>
      </c>
      <c r="Q36" s="258">
        <v>2.2065610000000002</v>
      </c>
      <c r="R36" s="258">
        <v>2.3045049999999998</v>
      </c>
      <c r="S36" s="258">
        <v>2.4024480000000001</v>
      </c>
      <c r="T36" s="258">
        <v>2.5003920000000002</v>
      </c>
      <c r="U36" s="258">
        <v>2.515628</v>
      </c>
      <c r="V36" s="258">
        <v>2.5308630000000001</v>
      </c>
      <c r="W36" s="258">
        <v>2.5460989999999999</v>
      </c>
      <c r="X36" s="258">
        <v>2.43072</v>
      </c>
      <c r="Y36" s="258">
        <v>2.3153410000000001</v>
      </c>
      <c r="Z36" s="258">
        <v>2.1999620000000002</v>
      </c>
      <c r="AA36" s="258">
        <v>2.0637120000000002</v>
      </c>
      <c r="AB36" s="258">
        <v>1.927462</v>
      </c>
      <c r="AC36" s="258">
        <v>1.791212</v>
      </c>
      <c r="AD36" s="258">
        <v>1.839815</v>
      </c>
      <c r="AE36" s="258">
        <v>1.8884179999999999</v>
      </c>
      <c r="AF36" s="258">
        <v>1.9370210000000001</v>
      </c>
      <c r="AG36" s="258">
        <v>2.0603880000000001</v>
      </c>
      <c r="AH36" s="258">
        <v>2.183754</v>
      </c>
      <c r="AI36" s="258">
        <v>2.307121</v>
      </c>
      <c r="AJ36" s="258">
        <v>2.4179360000000001</v>
      </c>
      <c r="AK36" s="258">
        <v>2.5287500000000001</v>
      </c>
      <c r="AL36" s="258">
        <v>2.6395650000000002</v>
      </c>
      <c r="AM36" s="258">
        <v>1.8446020000000001</v>
      </c>
      <c r="AN36" s="258">
        <v>1.70438</v>
      </c>
      <c r="AO36" s="258">
        <v>1.5633619999999999</v>
      </c>
      <c r="AP36" s="258">
        <v>1.684404</v>
      </c>
      <c r="AQ36" s="258">
        <v>1.81314</v>
      </c>
      <c r="AR36" s="258">
        <v>1.9463170000000001</v>
      </c>
      <c r="AS36" s="258">
        <v>1.911988</v>
      </c>
      <c r="AT36" s="258">
        <v>1.884789</v>
      </c>
      <c r="AU36" s="258">
        <v>1.851175</v>
      </c>
      <c r="AV36" s="258">
        <v>1.8535090000000001</v>
      </c>
      <c r="AW36" s="258">
        <v>1.8499369999999999</v>
      </c>
      <c r="AX36" s="258">
        <v>1.8496539999999999</v>
      </c>
      <c r="AY36" s="258">
        <v>1.838568</v>
      </c>
      <c r="AZ36" s="258">
        <v>1.693859</v>
      </c>
      <c r="BA36" s="258">
        <v>1.5487550000000001</v>
      </c>
      <c r="BB36" s="258">
        <v>1.665888</v>
      </c>
      <c r="BC36" s="258">
        <v>1.790451</v>
      </c>
      <c r="BD36" s="346">
        <v>1.9204349999999999</v>
      </c>
      <c r="BE36" s="346">
        <v>1.886212</v>
      </c>
      <c r="BF36" s="346">
        <v>1.8599669999999999</v>
      </c>
      <c r="BG36" s="346">
        <v>1.8265469999999999</v>
      </c>
      <c r="BH36" s="346">
        <v>1.828992</v>
      </c>
      <c r="BI36" s="346">
        <v>1.8250440000000001</v>
      </c>
      <c r="BJ36" s="346">
        <v>1.8238760000000001</v>
      </c>
      <c r="BK36" s="346">
        <v>1.815212</v>
      </c>
      <c r="BL36" s="346">
        <v>1.6741280000000001</v>
      </c>
      <c r="BM36" s="346">
        <v>1.5332440000000001</v>
      </c>
      <c r="BN36" s="346">
        <v>1.654299</v>
      </c>
      <c r="BO36" s="346">
        <v>1.78189</v>
      </c>
      <c r="BP36" s="346">
        <v>1.9135549999999999</v>
      </c>
      <c r="BQ36" s="346">
        <v>1.8792880000000001</v>
      </c>
      <c r="BR36" s="346">
        <v>1.8512470000000001</v>
      </c>
      <c r="BS36" s="346">
        <v>1.8147759999999999</v>
      </c>
      <c r="BT36" s="346">
        <v>1.8131600000000001</v>
      </c>
      <c r="BU36" s="346">
        <v>1.8049519999999999</v>
      </c>
      <c r="BV36" s="346">
        <v>1.7991919999999999</v>
      </c>
    </row>
    <row r="37" spans="1:74" ht="11.1" customHeight="1" x14ac:dyDescent="0.2">
      <c r="A37" s="98" t="s">
        <v>214</v>
      </c>
      <c r="B37" s="495" t="s">
        <v>215</v>
      </c>
      <c r="C37" s="258">
        <v>0.58740700000000001</v>
      </c>
      <c r="D37" s="258">
        <v>0.57203700000000002</v>
      </c>
      <c r="E37" s="258">
        <v>0.55666800000000005</v>
      </c>
      <c r="F37" s="258">
        <v>0.56607799999999997</v>
      </c>
      <c r="G37" s="258">
        <v>0.575488</v>
      </c>
      <c r="H37" s="258">
        <v>0.58489899999999995</v>
      </c>
      <c r="I37" s="258">
        <v>0.58865800000000001</v>
      </c>
      <c r="J37" s="258">
        <v>0.59241699999999997</v>
      </c>
      <c r="K37" s="258">
        <v>0.59617500000000001</v>
      </c>
      <c r="L37" s="258">
        <v>0.59181700000000004</v>
      </c>
      <c r="M37" s="258">
        <v>0.58745899999999995</v>
      </c>
      <c r="N37" s="258">
        <v>0.58310099999999998</v>
      </c>
      <c r="O37" s="258">
        <v>0.56552400000000003</v>
      </c>
      <c r="P37" s="258">
        <v>0.54794600000000004</v>
      </c>
      <c r="Q37" s="258">
        <v>0.53036899999999998</v>
      </c>
      <c r="R37" s="258">
        <v>0.52980799999999995</v>
      </c>
      <c r="S37" s="258">
        <v>0.52924800000000005</v>
      </c>
      <c r="T37" s="258">
        <v>0.52868700000000002</v>
      </c>
      <c r="U37" s="258">
        <v>0.52927599999999997</v>
      </c>
      <c r="V37" s="258">
        <v>0.529864</v>
      </c>
      <c r="W37" s="258">
        <v>0.53045299999999995</v>
      </c>
      <c r="X37" s="258">
        <v>0.51851999999999998</v>
      </c>
      <c r="Y37" s="258">
        <v>0.50658700000000001</v>
      </c>
      <c r="Z37" s="258">
        <v>0.49465399999999998</v>
      </c>
      <c r="AA37" s="258">
        <v>0.46460699999999999</v>
      </c>
      <c r="AB37" s="258">
        <v>0.43455899999999997</v>
      </c>
      <c r="AC37" s="258">
        <v>0.40451199999999998</v>
      </c>
      <c r="AD37" s="258">
        <v>0.41264899999999999</v>
      </c>
      <c r="AE37" s="258">
        <v>0.42078599999999999</v>
      </c>
      <c r="AF37" s="258">
        <v>0.428923</v>
      </c>
      <c r="AG37" s="258">
        <v>0.44002000000000002</v>
      </c>
      <c r="AH37" s="258">
        <v>0.45111600000000002</v>
      </c>
      <c r="AI37" s="258">
        <v>0.46221299999999998</v>
      </c>
      <c r="AJ37" s="258">
        <v>0.45789800000000003</v>
      </c>
      <c r="AK37" s="258">
        <v>0.45358199999999999</v>
      </c>
      <c r="AL37" s="258">
        <v>0.44926700000000003</v>
      </c>
      <c r="AM37" s="258">
        <v>0.46729359999999998</v>
      </c>
      <c r="AN37" s="258">
        <v>0.4599317</v>
      </c>
      <c r="AO37" s="258">
        <v>0.4531731</v>
      </c>
      <c r="AP37" s="258">
        <v>0.4536135</v>
      </c>
      <c r="AQ37" s="258">
        <v>0.45388889999999998</v>
      </c>
      <c r="AR37" s="258">
        <v>0.45422370000000001</v>
      </c>
      <c r="AS37" s="258">
        <v>0.45579960000000003</v>
      </c>
      <c r="AT37" s="258">
        <v>0.45725569999999999</v>
      </c>
      <c r="AU37" s="258">
        <v>0.45855980000000002</v>
      </c>
      <c r="AV37" s="258">
        <v>0.46010869999999998</v>
      </c>
      <c r="AW37" s="258">
        <v>0.46196710000000002</v>
      </c>
      <c r="AX37" s="258">
        <v>0.45758579999999999</v>
      </c>
      <c r="AY37" s="258">
        <v>0.49026599999999998</v>
      </c>
      <c r="AZ37" s="258">
        <v>0.48277490000000001</v>
      </c>
      <c r="BA37" s="258">
        <v>0.47590500000000002</v>
      </c>
      <c r="BB37" s="258">
        <v>0.4762498</v>
      </c>
      <c r="BC37" s="258">
        <v>0.47640539999999998</v>
      </c>
      <c r="BD37" s="346">
        <v>0.47662120000000002</v>
      </c>
      <c r="BE37" s="346">
        <v>0.47818729999999998</v>
      </c>
      <c r="BF37" s="346">
        <v>0.47975380000000001</v>
      </c>
      <c r="BG37" s="346">
        <v>0.4811744</v>
      </c>
      <c r="BH37" s="346">
        <v>0.4828151</v>
      </c>
      <c r="BI37" s="346">
        <v>0.48474830000000002</v>
      </c>
      <c r="BJ37" s="346">
        <v>0.48033429999999999</v>
      </c>
      <c r="BK37" s="346">
        <v>0.51304209999999995</v>
      </c>
      <c r="BL37" s="346">
        <v>0.50554319999999997</v>
      </c>
      <c r="BM37" s="346">
        <v>0.49858920000000001</v>
      </c>
      <c r="BN37" s="346">
        <v>0.49888700000000002</v>
      </c>
      <c r="BO37" s="346">
        <v>0.4990002</v>
      </c>
      <c r="BP37" s="346">
        <v>0.49917119999999998</v>
      </c>
      <c r="BQ37" s="346">
        <v>0.50068760000000001</v>
      </c>
      <c r="BR37" s="346">
        <v>0.50220109999999996</v>
      </c>
      <c r="BS37" s="346">
        <v>0.50356420000000002</v>
      </c>
      <c r="BT37" s="346">
        <v>0.50514230000000004</v>
      </c>
      <c r="BU37" s="346">
        <v>0.50701030000000002</v>
      </c>
      <c r="BV37" s="346">
        <v>0.50252770000000002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5.19</v>
      </c>
      <c r="D41" s="261">
        <v>5.19</v>
      </c>
      <c r="E41" s="261">
        <v>5.19</v>
      </c>
      <c r="F41" s="261">
        <v>5.19</v>
      </c>
      <c r="G41" s="261">
        <v>5.19</v>
      </c>
      <c r="H41" s="261">
        <v>5.19</v>
      </c>
      <c r="I41" s="261">
        <v>5.19</v>
      </c>
      <c r="J41" s="261">
        <v>5.19</v>
      </c>
      <c r="K41" s="261">
        <v>5.19</v>
      </c>
      <c r="L41" s="261">
        <v>5.19</v>
      </c>
      <c r="M41" s="261">
        <v>5.19</v>
      </c>
      <c r="N41" s="261">
        <v>5.19</v>
      </c>
      <c r="O41" s="261">
        <v>5.5450577298999999</v>
      </c>
      <c r="P41" s="261">
        <v>5.5450577298999999</v>
      </c>
      <c r="Q41" s="261">
        <v>5.5450577298999999</v>
      </c>
      <c r="R41" s="261">
        <v>5.5450577298999999</v>
      </c>
      <c r="S41" s="261">
        <v>5.5450577298999999</v>
      </c>
      <c r="T41" s="261">
        <v>5.5450577298999999</v>
      </c>
      <c r="U41" s="261">
        <v>5.5450577298999999</v>
      </c>
      <c r="V41" s="261">
        <v>5.5450577298999999</v>
      </c>
      <c r="W41" s="261">
        <v>5.5450577298999999</v>
      </c>
      <c r="X41" s="261">
        <v>5.5450577298999999</v>
      </c>
      <c r="Y41" s="261">
        <v>5.5450577298999999</v>
      </c>
      <c r="Z41" s="261">
        <v>5.5450577298999999</v>
      </c>
      <c r="AA41" s="261">
        <v>5.4714052674999998</v>
      </c>
      <c r="AB41" s="261">
        <v>5.4714052674999998</v>
      </c>
      <c r="AC41" s="261">
        <v>5.4714052674999998</v>
      </c>
      <c r="AD41" s="261">
        <v>5.4714052674999998</v>
      </c>
      <c r="AE41" s="261">
        <v>5.4714052674999998</v>
      </c>
      <c r="AF41" s="261">
        <v>5.4714052674999998</v>
      </c>
      <c r="AG41" s="261">
        <v>5.4714052674999998</v>
      </c>
      <c r="AH41" s="261">
        <v>5.4714052674999998</v>
      </c>
      <c r="AI41" s="261">
        <v>5.4714052674999998</v>
      </c>
      <c r="AJ41" s="261">
        <v>5.4714052674999998</v>
      </c>
      <c r="AK41" s="261">
        <v>5.4714052674999998</v>
      </c>
      <c r="AL41" s="261">
        <v>5.4714052674999998</v>
      </c>
      <c r="AM41" s="261">
        <v>5.6111423961</v>
      </c>
      <c r="AN41" s="261">
        <v>5.6111423961</v>
      </c>
      <c r="AO41" s="261">
        <v>5.6111423961</v>
      </c>
      <c r="AP41" s="261">
        <v>5.6111423961</v>
      </c>
      <c r="AQ41" s="261">
        <v>5.6111423961</v>
      </c>
      <c r="AR41" s="261">
        <v>5.6111423961</v>
      </c>
      <c r="AS41" s="261">
        <v>5.6111423961</v>
      </c>
      <c r="AT41" s="261">
        <v>5.6111423961</v>
      </c>
      <c r="AU41" s="261">
        <v>5.6111423961</v>
      </c>
      <c r="AV41" s="261">
        <v>5.6111423961</v>
      </c>
      <c r="AW41" s="261">
        <v>5.6111423961</v>
      </c>
      <c r="AX41" s="261">
        <v>5.6111423961</v>
      </c>
      <c r="AY41" s="261">
        <v>5.4630918209999999</v>
      </c>
      <c r="AZ41" s="261">
        <v>5.4630918209999999</v>
      </c>
      <c r="BA41" s="261">
        <v>5.4630918209999999</v>
      </c>
      <c r="BB41" s="261">
        <v>5.4630918209999999</v>
      </c>
      <c r="BC41" s="261">
        <v>5.4630918209999999</v>
      </c>
      <c r="BD41" s="384">
        <v>5.4630919999999996</v>
      </c>
      <c r="BE41" s="384">
        <v>5.4630919999999996</v>
      </c>
      <c r="BF41" s="384">
        <v>5.4630919999999996</v>
      </c>
      <c r="BG41" s="384">
        <v>5.4630919999999996</v>
      </c>
      <c r="BH41" s="384">
        <v>5.4630919999999996</v>
      </c>
      <c r="BI41" s="384">
        <v>5.4630919999999996</v>
      </c>
      <c r="BJ41" s="384">
        <v>5.4630919999999996</v>
      </c>
      <c r="BK41" s="384">
        <v>5.3218629999999996</v>
      </c>
      <c r="BL41" s="384">
        <v>5.3218629999999996</v>
      </c>
      <c r="BM41" s="384">
        <v>5.3218629999999996</v>
      </c>
      <c r="BN41" s="384">
        <v>5.3218629999999996</v>
      </c>
      <c r="BO41" s="384">
        <v>5.3218629999999996</v>
      </c>
      <c r="BP41" s="384">
        <v>5.3218629999999996</v>
      </c>
      <c r="BQ41" s="384">
        <v>5.3218629999999996</v>
      </c>
      <c r="BR41" s="384">
        <v>5.3218629999999996</v>
      </c>
      <c r="BS41" s="384">
        <v>5.3218629999999996</v>
      </c>
      <c r="BT41" s="384">
        <v>5.3218629999999996</v>
      </c>
      <c r="BU41" s="384">
        <v>5.3218629999999996</v>
      </c>
      <c r="BV41" s="384">
        <v>5.3218629999999996</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758</v>
      </c>
      <c r="B43" s="200" t="s">
        <v>62</v>
      </c>
      <c r="C43" s="271">
        <v>0.27097695852999998</v>
      </c>
      <c r="D43" s="271">
        <v>0.27597536946000001</v>
      </c>
      <c r="E43" s="271">
        <v>0.27591705069</v>
      </c>
      <c r="F43" s="271">
        <v>0.28312857142999998</v>
      </c>
      <c r="G43" s="271">
        <v>0.28114746544000002</v>
      </c>
      <c r="H43" s="271">
        <v>0.26838571429000002</v>
      </c>
      <c r="I43" s="271">
        <v>0.26430414746999997</v>
      </c>
      <c r="J43" s="271">
        <v>0.26775115207</v>
      </c>
      <c r="K43" s="271">
        <v>0.25830952381</v>
      </c>
      <c r="L43" s="271">
        <v>0.24575576036999999</v>
      </c>
      <c r="M43" s="271">
        <v>0.25456190476000001</v>
      </c>
      <c r="N43" s="271">
        <v>0.25991705068999998</v>
      </c>
      <c r="O43" s="271">
        <v>0.25773271888999999</v>
      </c>
      <c r="P43" s="271">
        <v>0.26142857142999998</v>
      </c>
      <c r="Q43" s="271">
        <v>0.25925806452</v>
      </c>
      <c r="R43" s="271">
        <v>0.26679999999999998</v>
      </c>
      <c r="S43" s="271">
        <v>0.26748847926000002</v>
      </c>
      <c r="T43" s="271">
        <v>0.26518095238</v>
      </c>
      <c r="U43" s="271">
        <v>0.26912442396000003</v>
      </c>
      <c r="V43" s="271">
        <v>0.26664976958999997</v>
      </c>
      <c r="W43" s="271">
        <v>0.26597142857</v>
      </c>
      <c r="X43" s="271">
        <v>0.26277880184000002</v>
      </c>
      <c r="Y43" s="271">
        <v>0.26235714286</v>
      </c>
      <c r="Z43" s="271">
        <v>0.25593087557999999</v>
      </c>
      <c r="AA43" s="271">
        <v>0.26056221198000001</v>
      </c>
      <c r="AB43" s="271">
        <v>0.26313775509999998</v>
      </c>
      <c r="AC43" s="271">
        <v>0.26265437788000001</v>
      </c>
      <c r="AD43" s="271">
        <v>0.25745714285999999</v>
      </c>
      <c r="AE43" s="271">
        <v>0.26544700460999998</v>
      </c>
      <c r="AF43" s="271">
        <v>0.26558095238000001</v>
      </c>
      <c r="AG43" s="271">
        <v>0.27088479262999998</v>
      </c>
      <c r="AH43" s="271">
        <v>0.27330414746999998</v>
      </c>
      <c r="AI43" s="271">
        <v>0.26722857143000001</v>
      </c>
      <c r="AJ43" s="271">
        <v>0.25998617512</v>
      </c>
      <c r="AK43" s="271">
        <v>0.26458095238000001</v>
      </c>
      <c r="AL43" s="271">
        <v>0.26270967742000001</v>
      </c>
      <c r="AM43" s="271">
        <v>0.26173732718999998</v>
      </c>
      <c r="AN43" s="271">
        <v>0.2465</v>
      </c>
      <c r="AO43" s="271">
        <v>0.23292626727999999</v>
      </c>
      <c r="AP43" s="271">
        <v>0.23733809523999999</v>
      </c>
      <c r="AQ43" s="271">
        <v>0.24313364055</v>
      </c>
      <c r="AR43" s="271">
        <v>0.24679047619</v>
      </c>
      <c r="AS43" s="271">
        <v>0.24851152073999999</v>
      </c>
      <c r="AT43" s="271">
        <v>0.24896313364</v>
      </c>
      <c r="AU43" s="271">
        <v>0.24551428571</v>
      </c>
      <c r="AV43" s="271">
        <v>0.23961751151999999</v>
      </c>
      <c r="AW43" s="271">
        <v>0.22372380952000001</v>
      </c>
      <c r="AX43" s="271">
        <v>0.21460829493</v>
      </c>
      <c r="AY43" s="271">
        <v>0.23306912442</v>
      </c>
      <c r="AZ43" s="271">
        <v>0.2419408867</v>
      </c>
      <c r="BA43" s="271">
        <v>0.23995391704999999</v>
      </c>
      <c r="BB43" s="271">
        <v>0.24051428571</v>
      </c>
      <c r="BC43" s="271">
        <v>0.25021428570999998</v>
      </c>
      <c r="BD43" s="365">
        <v>0.25115179999999998</v>
      </c>
      <c r="BE43" s="365">
        <v>0.249275</v>
      </c>
      <c r="BF43" s="365">
        <v>0.24660480000000001</v>
      </c>
      <c r="BG43" s="365">
        <v>0.2388953</v>
      </c>
      <c r="BH43" s="365">
        <v>0.2223118</v>
      </c>
      <c r="BI43" s="365">
        <v>0.21328030000000001</v>
      </c>
      <c r="BJ43" s="365">
        <v>0.2083959</v>
      </c>
      <c r="BK43" s="365">
        <v>0.21085390000000001</v>
      </c>
      <c r="BL43" s="365">
        <v>0.20598520000000001</v>
      </c>
      <c r="BM43" s="365">
        <v>0.21937380000000001</v>
      </c>
      <c r="BN43" s="365">
        <v>0.2190328</v>
      </c>
      <c r="BO43" s="365">
        <v>0.22401299999999999</v>
      </c>
      <c r="BP43" s="365">
        <v>0.2169114</v>
      </c>
      <c r="BQ43" s="365">
        <v>0.2096092</v>
      </c>
      <c r="BR43" s="365">
        <v>0.19873260000000001</v>
      </c>
      <c r="BS43" s="365">
        <v>0.1862635</v>
      </c>
      <c r="BT43" s="365">
        <v>0.17132449999999999</v>
      </c>
      <c r="BU43" s="365">
        <v>0.16460179999999999</v>
      </c>
      <c r="BV43" s="365">
        <v>0.1628397</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683</v>
      </c>
      <c r="B45" s="201" t="s">
        <v>60</v>
      </c>
      <c r="C45" s="215">
        <v>2.37</v>
      </c>
      <c r="D45" s="215">
        <v>2.38</v>
      </c>
      <c r="E45" s="215">
        <v>2.39</v>
      </c>
      <c r="F45" s="215">
        <v>2.42</v>
      </c>
      <c r="G45" s="215">
        <v>2.42</v>
      </c>
      <c r="H45" s="215">
        <v>2.36</v>
      </c>
      <c r="I45" s="215">
        <v>2.4</v>
      </c>
      <c r="J45" s="215">
        <v>2.4</v>
      </c>
      <c r="K45" s="215">
        <v>2.38</v>
      </c>
      <c r="L45" s="215">
        <v>2.36</v>
      </c>
      <c r="M45" s="215">
        <v>2.36</v>
      </c>
      <c r="N45" s="215">
        <v>2.36</v>
      </c>
      <c r="O45" s="215">
        <v>2.34</v>
      </c>
      <c r="P45" s="215">
        <v>2.34</v>
      </c>
      <c r="Q45" s="215">
        <v>2.35</v>
      </c>
      <c r="R45" s="215">
        <v>2.37</v>
      </c>
      <c r="S45" s="215">
        <v>2.37</v>
      </c>
      <c r="T45" s="215">
        <v>2.36</v>
      </c>
      <c r="U45" s="215">
        <v>2.31</v>
      </c>
      <c r="V45" s="215">
        <v>2.33</v>
      </c>
      <c r="W45" s="215">
        <v>2.35</v>
      </c>
      <c r="X45" s="215">
        <v>2.34</v>
      </c>
      <c r="Y45" s="215">
        <v>2.33</v>
      </c>
      <c r="Z45" s="215">
        <v>2.34</v>
      </c>
      <c r="AA45" s="215">
        <v>2.29</v>
      </c>
      <c r="AB45" s="215">
        <v>2.3199999999999998</v>
      </c>
      <c r="AC45" s="215">
        <v>2.36</v>
      </c>
      <c r="AD45" s="215">
        <v>2.39</v>
      </c>
      <c r="AE45" s="215">
        <v>2.4</v>
      </c>
      <c r="AF45" s="215">
        <v>2.38</v>
      </c>
      <c r="AG45" s="215">
        <v>2.38</v>
      </c>
      <c r="AH45" s="215">
        <v>2.37</v>
      </c>
      <c r="AI45" s="215">
        <v>2.37</v>
      </c>
      <c r="AJ45" s="215">
        <v>2.31</v>
      </c>
      <c r="AK45" s="215">
        <v>2.2999999999999998</v>
      </c>
      <c r="AL45" s="215">
        <v>2.5099999999999998</v>
      </c>
      <c r="AM45" s="215">
        <v>2.29</v>
      </c>
      <c r="AN45" s="215">
        <v>2.2599999999999998</v>
      </c>
      <c r="AO45" s="215">
        <v>2.2599999999999998</v>
      </c>
      <c r="AP45" s="215">
        <v>2.23</v>
      </c>
      <c r="AQ45" s="215">
        <v>2.2599999999999998</v>
      </c>
      <c r="AR45" s="215">
        <v>2.25</v>
      </c>
      <c r="AS45" s="215">
        <v>2.21</v>
      </c>
      <c r="AT45" s="215">
        <v>2.23</v>
      </c>
      <c r="AU45" s="215">
        <v>2.2200000000000002</v>
      </c>
      <c r="AV45" s="215">
        <v>2.14</v>
      </c>
      <c r="AW45" s="215">
        <v>2.15</v>
      </c>
      <c r="AX45" s="215">
        <v>2.16</v>
      </c>
      <c r="AY45" s="215">
        <v>2.12</v>
      </c>
      <c r="AZ45" s="215">
        <v>2.1137939085999999</v>
      </c>
      <c r="BA45" s="215">
        <v>2.1793119618999999</v>
      </c>
      <c r="BB45" s="215">
        <v>2.1157970000000001</v>
      </c>
      <c r="BC45" s="215">
        <v>2.1874669999999998</v>
      </c>
      <c r="BD45" s="386">
        <v>2.2440709999999999</v>
      </c>
      <c r="BE45" s="386">
        <v>2.2259350000000002</v>
      </c>
      <c r="BF45" s="386">
        <v>2.2366459999999999</v>
      </c>
      <c r="BG45" s="386">
        <v>2.19441</v>
      </c>
      <c r="BH45" s="386">
        <v>2.1974499999999999</v>
      </c>
      <c r="BI45" s="386">
        <v>2.1452490000000002</v>
      </c>
      <c r="BJ45" s="386">
        <v>2.1689919999999998</v>
      </c>
      <c r="BK45" s="386">
        <v>2.1527790000000002</v>
      </c>
      <c r="BL45" s="386">
        <v>2.1794340000000001</v>
      </c>
      <c r="BM45" s="386">
        <v>2.1735519999999999</v>
      </c>
      <c r="BN45" s="386">
        <v>2.165368</v>
      </c>
      <c r="BO45" s="386">
        <v>2.2160000000000002</v>
      </c>
      <c r="BP45" s="386">
        <v>2.2335349999999998</v>
      </c>
      <c r="BQ45" s="386">
        <v>2.2376070000000001</v>
      </c>
      <c r="BR45" s="386">
        <v>2.24986</v>
      </c>
      <c r="BS45" s="386">
        <v>2.2216659999999999</v>
      </c>
      <c r="BT45" s="386">
        <v>2.217292</v>
      </c>
      <c r="BU45" s="386">
        <v>2.1815739999999999</v>
      </c>
      <c r="BV45" s="386">
        <v>2.2079719999999998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58" t="s">
        <v>1044</v>
      </c>
      <c r="C47" s="759"/>
      <c r="D47" s="759"/>
      <c r="E47" s="759"/>
      <c r="F47" s="759"/>
      <c r="G47" s="759"/>
      <c r="H47" s="759"/>
      <c r="I47" s="759"/>
      <c r="J47" s="759"/>
      <c r="K47" s="759"/>
      <c r="L47" s="759"/>
      <c r="M47" s="759"/>
      <c r="N47" s="759"/>
      <c r="O47" s="759"/>
      <c r="P47" s="759"/>
      <c r="Q47" s="759"/>
      <c r="AY47" s="521"/>
      <c r="AZ47" s="521"/>
      <c r="BA47" s="521"/>
      <c r="BB47" s="521"/>
      <c r="BC47" s="521"/>
      <c r="BD47" s="521"/>
      <c r="BE47" s="521"/>
      <c r="BF47" s="689"/>
      <c r="BG47" s="521"/>
      <c r="BH47" s="521"/>
      <c r="BI47" s="521"/>
      <c r="BJ47" s="521"/>
    </row>
    <row r="48" spans="1:74" s="456" customFormat="1" ht="12" customHeight="1" x14ac:dyDescent="0.2">
      <c r="A48" s="455"/>
      <c r="B48" s="815" t="s">
        <v>1113</v>
      </c>
      <c r="C48" s="781"/>
      <c r="D48" s="781"/>
      <c r="E48" s="781"/>
      <c r="F48" s="781"/>
      <c r="G48" s="781"/>
      <c r="H48" s="781"/>
      <c r="I48" s="781"/>
      <c r="J48" s="781"/>
      <c r="K48" s="781"/>
      <c r="L48" s="781"/>
      <c r="M48" s="781"/>
      <c r="N48" s="781"/>
      <c r="O48" s="781"/>
      <c r="P48" s="781"/>
      <c r="Q48" s="777"/>
      <c r="AY48" s="522"/>
      <c r="AZ48" s="522"/>
      <c r="BA48" s="522"/>
      <c r="BB48" s="522"/>
      <c r="BC48" s="522"/>
      <c r="BD48" s="522"/>
      <c r="BE48" s="522"/>
      <c r="BF48" s="690"/>
      <c r="BG48" s="522"/>
      <c r="BH48" s="522"/>
      <c r="BI48" s="522"/>
      <c r="BJ48" s="522"/>
    </row>
    <row r="49" spans="1:74" s="456" customFormat="1" ht="12" customHeight="1" x14ac:dyDescent="0.2">
      <c r="A49" s="455"/>
      <c r="B49" s="811" t="s">
        <v>1114</v>
      </c>
      <c r="C49" s="781"/>
      <c r="D49" s="781"/>
      <c r="E49" s="781"/>
      <c r="F49" s="781"/>
      <c r="G49" s="781"/>
      <c r="H49" s="781"/>
      <c r="I49" s="781"/>
      <c r="J49" s="781"/>
      <c r="K49" s="781"/>
      <c r="L49" s="781"/>
      <c r="M49" s="781"/>
      <c r="N49" s="781"/>
      <c r="O49" s="781"/>
      <c r="P49" s="781"/>
      <c r="Q49" s="777"/>
      <c r="AY49" s="522"/>
      <c r="AZ49" s="522"/>
      <c r="BA49" s="522"/>
      <c r="BB49" s="522"/>
      <c r="BC49" s="522"/>
      <c r="BD49" s="522"/>
      <c r="BE49" s="522"/>
      <c r="BF49" s="690"/>
      <c r="BG49" s="522"/>
      <c r="BH49" s="522"/>
      <c r="BI49" s="522"/>
      <c r="BJ49" s="522"/>
    </row>
    <row r="50" spans="1:74" s="456" customFormat="1" ht="12" customHeight="1" x14ac:dyDescent="0.2">
      <c r="A50" s="455"/>
      <c r="B50" s="815" t="s">
        <v>1115</v>
      </c>
      <c r="C50" s="781"/>
      <c r="D50" s="781"/>
      <c r="E50" s="781"/>
      <c r="F50" s="781"/>
      <c r="G50" s="781"/>
      <c r="H50" s="781"/>
      <c r="I50" s="781"/>
      <c r="J50" s="781"/>
      <c r="K50" s="781"/>
      <c r="L50" s="781"/>
      <c r="M50" s="781"/>
      <c r="N50" s="781"/>
      <c r="O50" s="781"/>
      <c r="P50" s="781"/>
      <c r="Q50" s="777"/>
      <c r="AY50" s="522"/>
      <c r="AZ50" s="522"/>
      <c r="BA50" s="522"/>
      <c r="BB50" s="522"/>
      <c r="BC50" s="522"/>
      <c r="BD50" s="522"/>
      <c r="BE50" s="522"/>
      <c r="BF50" s="690"/>
      <c r="BG50" s="522"/>
      <c r="BH50" s="522"/>
      <c r="BI50" s="522"/>
      <c r="BJ50" s="522"/>
    </row>
    <row r="51" spans="1:74" s="456" customFormat="1" ht="12" customHeight="1" x14ac:dyDescent="0.2">
      <c r="A51" s="455"/>
      <c r="B51" s="815" t="s">
        <v>101</v>
      </c>
      <c r="C51" s="781"/>
      <c r="D51" s="781"/>
      <c r="E51" s="781"/>
      <c r="F51" s="781"/>
      <c r="G51" s="781"/>
      <c r="H51" s="781"/>
      <c r="I51" s="781"/>
      <c r="J51" s="781"/>
      <c r="K51" s="781"/>
      <c r="L51" s="781"/>
      <c r="M51" s="781"/>
      <c r="N51" s="781"/>
      <c r="O51" s="781"/>
      <c r="P51" s="781"/>
      <c r="Q51" s="777"/>
      <c r="AY51" s="522"/>
      <c r="AZ51" s="522"/>
      <c r="BA51" s="522"/>
      <c r="BB51" s="522"/>
      <c r="BC51" s="522"/>
      <c r="BD51" s="522"/>
      <c r="BE51" s="522"/>
      <c r="BF51" s="690"/>
      <c r="BG51" s="522"/>
      <c r="BH51" s="522"/>
      <c r="BI51" s="522"/>
      <c r="BJ51" s="522"/>
    </row>
    <row r="52" spans="1:74" s="456" customFormat="1" ht="12" customHeight="1" x14ac:dyDescent="0.2">
      <c r="A52" s="455"/>
      <c r="B52" s="780" t="s">
        <v>1071</v>
      </c>
      <c r="C52" s="781"/>
      <c r="D52" s="781"/>
      <c r="E52" s="781"/>
      <c r="F52" s="781"/>
      <c r="G52" s="781"/>
      <c r="H52" s="781"/>
      <c r="I52" s="781"/>
      <c r="J52" s="781"/>
      <c r="K52" s="781"/>
      <c r="L52" s="781"/>
      <c r="M52" s="781"/>
      <c r="N52" s="781"/>
      <c r="O52" s="781"/>
      <c r="P52" s="781"/>
      <c r="Q52" s="777"/>
      <c r="AY52" s="522"/>
      <c r="AZ52" s="522"/>
      <c r="BA52" s="522"/>
      <c r="BB52" s="522"/>
      <c r="BC52" s="522"/>
      <c r="BD52" s="522"/>
      <c r="BE52" s="522"/>
      <c r="BF52" s="690"/>
      <c r="BG52" s="522"/>
      <c r="BH52" s="522"/>
      <c r="BI52" s="522"/>
      <c r="BJ52" s="522"/>
    </row>
    <row r="53" spans="1:74" s="456" customFormat="1" ht="22.35" customHeight="1" x14ac:dyDescent="0.2">
      <c r="A53" s="455"/>
      <c r="B53" s="780" t="s">
        <v>1116</v>
      </c>
      <c r="C53" s="781"/>
      <c r="D53" s="781"/>
      <c r="E53" s="781"/>
      <c r="F53" s="781"/>
      <c r="G53" s="781"/>
      <c r="H53" s="781"/>
      <c r="I53" s="781"/>
      <c r="J53" s="781"/>
      <c r="K53" s="781"/>
      <c r="L53" s="781"/>
      <c r="M53" s="781"/>
      <c r="N53" s="781"/>
      <c r="O53" s="781"/>
      <c r="P53" s="781"/>
      <c r="Q53" s="777"/>
      <c r="AY53" s="522"/>
      <c r="AZ53" s="522"/>
      <c r="BA53" s="522"/>
      <c r="BB53" s="522"/>
      <c r="BC53" s="522"/>
      <c r="BD53" s="522"/>
      <c r="BE53" s="522"/>
      <c r="BF53" s="690"/>
      <c r="BG53" s="522"/>
      <c r="BH53" s="522"/>
      <c r="BI53" s="522"/>
      <c r="BJ53" s="522"/>
    </row>
    <row r="54" spans="1:74" s="456" customFormat="1" ht="12" customHeight="1" x14ac:dyDescent="0.2">
      <c r="A54" s="455"/>
      <c r="B54" s="775" t="s">
        <v>1075</v>
      </c>
      <c r="C54" s="776"/>
      <c r="D54" s="776"/>
      <c r="E54" s="776"/>
      <c r="F54" s="776"/>
      <c r="G54" s="776"/>
      <c r="H54" s="776"/>
      <c r="I54" s="776"/>
      <c r="J54" s="776"/>
      <c r="K54" s="776"/>
      <c r="L54" s="776"/>
      <c r="M54" s="776"/>
      <c r="N54" s="776"/>
      <c r="O54" s="776"/>
      <c r="P54" s="776"/>
      <c r="Q54" s="777"/>
      <c r="AY54" s="522"/>
      <c r="AZ54" s="522"/>
      <c r="BA54" s="522"/>
      <c r="BB54" s="522"/>
      <c r="BC54" s="522"/>
      <c r="BD54" s="522"/>
      <c r="BE54" s="522"/>
      <c r="BF54" s="690"/>
      <c r="BG54" s="522"/>
      <c r="BH54" s="522"/>
      <c r="BI54" s="522"/>
      <c r="BJ54" s="522"/>
    </row>
    <row r="55" spans="1:74" s="457" customFormat="1" ht="12" customHeight="1" x14ac:dyDescent="0.2">
      <c r="A55" s="436"/>
      <c r="B55" s="789" t="s">
        <v>1186</v>
      </c>
      <c r="C55" s="777"/>
      <c r="D55" s="777"/>
      <c r="E55" s="777"/>
      <c r="F55" s="777"/>
      <c r="G55" s="777"/>
      <c r="H55" s="777"/>
      <c r="I55" s="777"/>
      <c r="J55" s="777"/>
      <c r="K55" s="777"/>
      <c r="L55" s="777"/>
      <c r="M55" s="777"/>
      <c r="N55" s="777"/>
      <c r="O55" s="777"/>
      <c r="P55" s="777"/>
      <c r="Q55" s="777"/>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18" activePane="bottomRight" state="frozen"/>
      <selection activeCell="BC15" sqref="BC15"/>
      <selection pane="topRight" activeCell="BC15" sqref="BC15"/>
      <selection pane="bottomLeft" activeCell="BC15" sqref="BC15"/>
      <selection pane="bottomRight" activeCell="AY29" sqref="AY29"/>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8" t="s">
        <v>1023</v>
      </c>
      <c r="B1" s="816" t="s">
        <v>1038</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302"/>
    </row>
    <row r="2" spans="1:74" ht="14.1" customHeight="1"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774</v>
      </c>
      <c r="B6" s="202" t="s">
        <v>608</v>
      </c>
      <c r="C6" s="214">
        <v>10.952524498000001</v>
      </c>
      <c r="D6" s="214">
        <v>10.668600701000001</v>
      </c>
      <c r="E6" s="214">
        <v>9.9706635139999999</v>
      </c>
      <c r="F6" s="214">
        <v>9.8409405420000002</v>
      </c>
      <c r="G6" s="214">
        <v>10.855407445000001</v>
      </c>
      <c r="H6" s="214">
        <v>12.027538373000001</v>
      </c>
      <c r="I6" s="214">
        <v>13.375473251000001</v>
      </c>
      <c r="J6" s="214">
        <v>12.764502136000001</v>
      </c>
      <c r="K6" s="214">
        <v>11.152829245</v>
      </c>
      <c r="L6" s="214">
        <v>10.053250782999999</v>
      </c>
      <c r="M6" s="214">
        <v>10.199167836000001</v>
      </c>
      <c r="N6" s="214">
        <v>10.794680279</v>
      </c>
      <c r="O6" s="214">
        <v>11.257012187999999</v>
      </c>
      <c r="P6" s="214">
        <v>11.061717145999999</v>
      </c>
      <c r="Q6" s="214">
        <v>10.496736581</v>
      </c>
      <c r="R6" s="214">
        <v>9.9777622790000002</v>
      </c>
      <c r="S6" s="214">
        <v>10.392117435999999</v>
      </c>
      <c r="T6" s="214">
        <v>11.894088245000001</v>
      </c>
      <c r="U6" s="214">
        <v>12.736955512</v>
      </c>
      <c r="V6" s="214">
        <v>12.428572429000001</v>
      </c>
      <c r="W6" s="214">
        <v>11.364696722</v>
      </c>
      <c r="X6" s="214">
        <v>10.158885887</v>
      </c>
      <c r="Y6" s="214">
        <v>10.484654730000001</v>
      </c>
      <c r="Z6" s="214">
        <v>11.387782181</v>
      </c>
      <c r="AA6" s="214">
        <v>12.169506808</v>
      </c>
      <c r="AB6" s="214">
        <v>11.583872703000001</v>
      </c>
      <c r="AC6" s="214">
        <v>10.703969645999999</v>
      </c>
      <c r="AD6" s="214">
        <v>9.9210195880000001</v>
      </c>
      <c r="AE6" s="214">
        <v>10.474977423</v>
      </c>
      <c r="AF6" s="214">
        <v>11.928134760000001</v>
      </c>
      <c r="AG6" s="214">
        <v>12.44450166</v>
      </c>
      <c r="AH6" s="214">
        <v>12.398101559000001</v>
      </c>
      <c r="AI6" s="214">
        <v>11.329550185</v>
      </c>
      <c r="AJ6" s="214">
        <v>10.145870922</v>
      </c>
      <c r="AK6" s="214">
        <v>10.583166974999999</v>
      </c>
      <c r="AL6" s="214">
        <v>10.901827614</v>
      </c>
      <c r="AM6" s="214">
        <v>11.665613817000001</v>
      </c>
      <c r="AN6" s="214">
        <v>11.984863463</v>
      </c>
      <c r="AO6" s="214">
        <v>10.475575321999999</v>
      </c>
      <c r="AP6" s="214">
        <v>9.8072817919999995</v>
      </c>
      <c r="AQ6" s="214">
        <v>10.41772321</v>
      </c>
      <c r="AR6" s="214">
        <v>12.097232617</v>
      </c>
      <c r="AS6" s="214">
        <v>12.952774061</v>
      </c>
      <c r="AT6" s="214">
        <v>12.700114984000001</v>
      </c>
      <c r="AU6" s="214">
        <v>11.701341666999999</v>
      </c>
      <c r="AV6" s="214">
        <v>10.095859141</v>
      </c>
      <c r="AW6" s="214">
        <v>10.054906021000001</v>
      </c>
      <c r="AX6" s="214">
        <v>10.46596667</v>
      </c>
      <c r="AY6" s="214">
        <v>11.392019018999999</v>
      </c>
      <c r="AZ6" s="214">
        <v>10.833182712999999</v>
      </c>
      <c r="BA6" s="214">
        <v>9.8011949032000008</v>
      </c>
      <c r="BB6" s="214">
        <v>9.8737680000000001</v>
      </c>
      <c r="BC6" s="214">
        <v>10.29711</v>
      </c>
      <c r="BD6" s="355">
        <v>12.194789999999999</v>
      </c>
      <c r="BE6" s="355">
        <v>13.082129999999999</v>
      </c>
      <c r="BF6" s="355">
        <v>12.94092</v>
      </c>
      <c r="BG6" s="355">
        <v>11.433960000000001</v>
      </c>
      <c r="BH6" s="355">
        <v>10.2323</v>
      </c>
      <c r="BI6" s="355">
        <v>10.293279999999999</v>
      </c>
      <c r="BJ6" s="355">
        <v>11.25733</v>
      </c>
      <c r="BK6" s="355">
        <v>11.668340000000001</v>
      </c>
      <c r="BL6" s="355">
        <v>11.31695</v>
      </c>
      <c r="BM6" s="355">
        <v>10.44746</v>
      </c>
      <c r="BN6" s="355">
        <v>10.003299999999999</v>
      </c>
      <c r="BO6" s="355">
        <v>10.60571</v>
      </c>
      <c r="BP6" s="355">
        <v>12.19802</v>
      </c>
      <c r="BQ6" s="355">
        <v>13.096399999999999</v>
      </c>
      <c r="BR6" s="355">
        <v>13.006159999999999</v>
      </c>
      <c r="BS6" s="355">
        <v>11.4579</v>
      </c>
      <c r="BT6" s="355">
        <v>10.30537</v>
      </c>
      <c r="BU6" s="355">
        <v>10.365679999999999</v>
      </c>
      <c r="BV6" s="355">
        <v>11.397309999999999</v>
      </c>
    </row>
    <row r="7" spans="1:74" ht="11.1" customHeight="1" x14ac:dyDescent="0.2">
      <c r="A7" s="101" t="s">
        <v>773</v>
      </c>
      <c r="B7" s="130" t="s">
        <v>203</v>
      </c>
      <c r="C7" s="214">
        <v>10.52214341</v>
      </c>
      <c r="D7" s="214">
        <v>10.23414524</v>
      </c>
      <c r="E7" s="214">
        <v>9.5644496169999993</v>
      </c>
      <c r="F7" s="214">
        <v>9.4393940060000006</v>
      </c>
      <c r="G7" s="214">
        <v>10.43868535</v>
      </c>
      <c r="H7" s="214">
        <v>11.592002190000001</v>
      </c>
      <c r="I7" s="214">
        <v>12.913377880000001</v>
      </c>
      <c r="J7" s="214">
        <v>12.306246030000001</v>
      </c>
      <c r="K7" s="214">
        <v>10.71953544</v>
      </c>
      <c r="L7" s="214">
        <v>9.6421000390000007</v>
      </c>
      <c r="M7" s="214">
        <v>9.7682108000000003</v>
      </c>
      <c r="N7" s="214">
        <v>10.35472058</v>
      </c>
      <c r="O7" s="214">
        <v>10.80844301</v>
      </c>
      <c r="P7" s="214">
        <v>10.614231419999999</v>
      </c>
      <c r="Q7" s="214">
        <v>10.05896596</v>
      </c>
      <c r="R7" s="214">
        <v>9.5602204480000008</v>
      </c>
      <c r="S7" s="214">
        <v>9.9686343050000001</v>
      </c>
      <c r="T7" s="214">
        <v>11.44287403</v>
      </c>
      <c r="U7" s="214">
        <v>12.26155589</v>
      </c>
      <c r="V7" s="214">
        <v>11.96590387</v>
      </c>
      <c r="W7" s="214">
        <v>10.92126979</v>
      </c>
      <c r="X7" s="214">
        <v>9.7349109449999993</v>
      </c>
      <c r="Y7" s="214">
        <v>10.042910859999999</v>
      </c>
      <c r="Z7" s="214">
        <v>10.927347040000001</v>
      </c>
      <c r="AA7" s="214">
        <v>11.73049683</v>
      </c>
      <c r="AB7" s="214">
        <v>11.15270787</v>
      </c>
      <c r="AC7" s="214">
        <v>10.28755112</v>
      </c>
      <c r="AD7" s="214">
        <v>9.5151032050000008</v>
      </c>
      <c r="AE7" s="214">
        <v>10.06682522</v>
      </c>
      <c r="AF7" s="214">
        <v>11.49961113</v>
      </c>
      <c r="AG7" s="214">
        <v>11.99410806</v>
      </c>
      <c r="AH7" s="214">
        <v>11.94529693</v>
      </c>
      <c r="AI7" s="214">
        <v>10.89186664</v>
      </c>
      <c r="AJ7" s="214">
        <v>9.7369942910000002</v>
      </c>
      <c r="AK7" s="214">
        <v>10.157933359999999</v>
      </c>
      <c r="AL7" s="214">
        <v>10.45782502</v>
      </c>
      <c r="AM7" s="214">
        <v>11.218745220000001</v>
      </c>
      <c r="AN7" s="214">
        <v>11.5505718</v>
      </c>
      <c r="AO7" s="214">
        <v>10.073813339999999</v>
      </c>
      <c r="AP7" s="214">
        <v>9.4152791219999994</v>
      </c>
      <c r="AQ7" s="214">
        <v>10.01307458</v>
      </c>
      <c r="AR7" s="214">
        <v>11.659689970000001</v>
      </c>
      <c r="AS7" s="214">
        <v>12.49456425</v>
      </c>
      <c r="AT7" s="214">
        <v>12.247663599999999</v>
      </c>
      <c r="AU7" s="214">
        <v>11.25989036</v>
      </c>
      <c r="AV7" s="214">
        <v>9.6897477710000004</v>
      </c>
      <c r="AW7" s="214">
        <v>9.6221430790000007</v>
      </c>
      <c r="AX7" s="214">
        <v>10.018946919999999</v>
      </c>
      <c r="AY7" s="214">
        <v>10.955600199999999</v>
      </c>
      <c r="AZ7" s="214">
        <v>10.402229572</v>
      </c>
      <c r="BA7" s="214">
        <v>9.3713067023000001</v>
      </c>
      <c r="BB7" s="214">
        <v>9.4792217999999995</v>
      </c>
      <c r="BC7" s="214">
        <v>9.9000207000000007</v>
      </c>
      <c r="BD7" s="355">
        <v>11.76971</v>
      </c>
      <c r="BE7" s="355">
        <v>12.637420000000001</v>
      </c>
      <c r="BF7" s="355">
        <v>12.50126</v>
      </c>
      <c r="BG7" s="355">
        <v>11.009359999999999</v>
      </c>
      <c r="BH7" s="355">
        <v>9.8408820000000006</v>
      </c>
      <c r="BI7" s="355">
        <v>9.8729809999999993</v>
      </c>
      <c r="BJ7" s="355">
        <v>10.81428</v>
      </c>
      <c r="BK7" s="355">
        <v>11.24349</v>
      </c>
      <c r="BL7" s="355">
        <v>10.89106</v>
      </c>
      <c r="BM7" s="355">
        <v>10.02089</v>
      </c>
      <c r="BN7" s="355">
        <v>9.6136649999999992</v>
      </c>
      <c r="BO7" s="355">
        <v>10.21039</v>
      </c>
      <c r="BP7" s="355">
        <v>11.777340000000001</v>
      </c>
      <c r="BQ7" s="355">
        <v>12.65333</v>
      </c>
      <c r="BR7" s="355">
        <v>12.56387</v>
      </c>
      <c r="BS7" s="355">
        <v>11.02857</v>
      </c>
      <c r="BT7" s="355">
        <v>9.9082290000000004</v>
      </c>
      <c r="BU7" s="355">
        <v>9.9381419999999991</v>
      </c>
      <c r="BV7" s="355">
        <v>10.94572</v>
      </c>
    </row>
    <row r="8" spans="1:74" ht="11.1" customHeight="1" x14ac:dyDescent="0.2">
      <c r="A8" s="101" t="s">
        <v>378</v>
      </c>
      <c r="B8" s="130" t="s">
        <v>379</v>
      </c>
      <c r="C8" s="214">
        <v>0.43038108800000002</v>
      </c>
      <c r="D8" s="214">
        <v>0.43445546099999999</v>
      </c>
      <c r="E8" s="214">
        <v>0.40621389699999999</v>
      </c>
      <c r="F8" s="214">
        <v>0.40154653600000001</v>
      </c>
      <c r="G8" s="214">
        <v>0.41672209500000001</v>
      </c>
      <c r="H8" s="214">
        <v>0.43553618300000002</v>
      </c>
      <c r="I8" s="214">
        <v>0.46209537099999998</v>
      </c>
      <c r="J8" s="214">
        <v>0.458256106</v>
      </c>
      <c r="K8" s="214">
        <v>0.43329380499999998</v>
      </c>
      <c r="L8" s="214">
        <v>0.41115074400000001</v>
      </c>
      <c r="M8" s="214">
        <v>0.43095703600000002</v>
      </c>
      <c r="N8" s="214">
        <v>0.43995969899999998</v>
      </c>
      <c r="O8" s="214">
        <v>0.44856917800000001</v>
      </c>
      <c r="P8" s="214">
        <v>0.44748572599999997</v>
      </c>
      <c r="Q8" s="214">
        <v>0.43777062100000003</v>
      </c>
      <c r="R8" s="214">
        <v>0.41754183099999997</v>
      </c>
      <c r="S8" s="214">
        <v>0.42348313100000001</v>
      </c>
      <c r="T8" s="214">
        <v>0.45121421499999997</v>
      </c>
      <c r="U8" s="214">
        <v>0.47539962200000002</v>
      </c>
      <c r="V8" s="214">
        <v>0.46266855899999998</v>
      </c>
      <c r="W8" s="214">
        <v>0.443426932</v>
      </c>
      <c r="X8" s="214">
        <v>0.42397494200000002</v>
      </c>
      <c r="Y8" s="214">
        <v>0.44174386999999998</v>
      </c>
      <c r="Z8" s="214">
        <v>0.46043514099999999</v>
      </c>
      <c r="AA8" s="214">
        <v>0.43900997800000002</v>
      </c>
      <c r="AB8" s="214">
        <v>0.43116483300000003</v>
      </c>
      <c r="AC8" s="214">
        <v>0.41641852600000001</v>
      </c>
      <c r="AD8" s="214">
        <v>0.40591638299999999</v>
      </c>
      <c r="AE8" s="214">
        <v>0.40815220299999999</v>
      </c>
      <c r="AF8" s="214">
        <v>0.42852362999999999</v>
      </c>
      <c r="AG8" s="214">
        <v>0.45039360000000001</v>
      </c>
      <c r="AH8" s="214">
        <v>0.45280462900000001</v>
      </c>
      <c r="AI8" s="214">
        <v>0.43768354500000001</v>
      </c>
      <c r="AJ8" s="214">
        <v>0.40887663099999999</v>
      </c>
      <c r="AK8" s="214">
        <v>0.42523361500000001</v>
      </c>
      <c r="AL8" s="214">
        <v>0.44400259399999997</v>
      </c>
      <c r="AM8" s="214">
        <v>0.44686859699999998</v>
      </c>
      <c r="AN8" s="214">
        <v>0.43429166299999999</v>
      </c>
      <c r="AO8" s="214">
        <v>0.40176198200000002</v>
      </c>
      <c r="AP8" s="214">
        <v>0.39200267</v>
      </c>
      <c r="AQ8" s="214">
        <v>0.40464863000000001</v>
      </c>
      <c r="AR8" s="214">
        <v>0.43754264700000001</v>
      </c>
      <c r="AS8" s="214">
        <v>0.45820981100000002</v>
      </c>
      <c r="AT8" s="214">
        <v>0.45245138400000001</v>
      </c>
      <c r="AU8" s="214">
        <v>0.44145130700000002</v>
      </c>
      <c r="AV8" s="214">
        <v>0.40611137000000003</v>
      </c>
      <c r="AW8" s="214">
        <v>0.43276294199999998</v>
      </c>
      <c r="AX8" s="214">
        <v>0.44701974999999999</v>
      </c>
      <c r="AY8" s="214">
        <v>0.43641881900000001</v>
      </c>
      <c r="AZ8" s="214">
        <v>0.43095314044999999</v>
      </c>
      <c r="BA8" s="214">
        <v>0.42988820094000002</v>
      </c>
      <c r="BB8" s="214">
        <v>0.39454610000000001</v>
      </c>
      <c r="BC8" s="214">
        <v>0.39708929999999998</v>
      </c>
      <c r="BD8" s="355">
        <v>0.42507899999999998</v>
      </c>
      <c r="BE8" s="355">
        <v>0.44470730000000003</v>
      </c>
      <c r="BF8" s="355">
        <v>0.43966339999999998</v>
      </c>
      <c r="BG8" s="355">
        <v>0.42460569999999997</v>
      </c>
      <c r="BH8" s="355">
        <v>0.39141409999999999</v>
      </c>
      <c r="BI8" s="355">
        <v>0.42029680000000003</v>
      </c>
      <c r="BJ8" s="355">
        <v>0.44304640000000001</v>
      </c>
      <c r="BK8" s="355">
        <v>0.42484850000000002</v>
      </c>
      <c r="BL8" s="355">
        <v>0.4258885</v>
      </c>
      <c r="BM8" s="355">
        <v>0.42657050000000002</v>
      </c>
      <c r="BN8" s="355">
        <v>0.38963579999999998</v>
      </c>
      <c r="BO8" s="355">
        <v>0.39532780000000001</v>
      </c>
      <c r="BP8" s="355">
        <v>0.42068460000000002</v>
      </c>
      <c r="BQ8" s="355">
        <v>0.4430637</v>
      </c>
      <c r="BR8" s="355">
        <v>0.44229619999999997</v>
      </c>
      <c r="BS8" s="355">
        <v>0.42933060000000001</v>
      </c>
      <c r="BT8" s="355">
        <v>0.39714559999999999</v>
      </c>
      <c r="BU8" s="355">
        <v>0.42753790000000003</v>
      </c>
      <c r="BV8" s="355">
        <v>0.45159329999999998</v>
      </c>
    </row>
    <row r="9" spans="1:74" ht="11.1" customHeight="1" x14ac:dyDescent="0.2">
      <c r="A9" s="104" t="s">
        <v>775</v>
      </c>
      <c r="B9" s="130" t="s">
        <v>609</v>
      </c>
      <c r="C9" s="214">
        <v>0.103715645</v>
      </c>
      <c r="D9" s="214">
        <v>9.5506068999999999E-2</v>
      </c>
      <c r="E9" s="214">
        <v>9.7008548E-2</v>
      </c>
      <c r="F9" s="214">
        <v>0.1246497</v>
      </c>
      <c r="G9" s="214">
        <v>0.13941741899999999</v>
      </c>
      <c r="H9" s="214">
        <v>0.13864396600000001</v>
      </c>
      <c r="I9" s="214">
        <v>0.18279393499999999</v>
      </c>
      <c r="J9" s="214">
        <v>0.17732806500000001</v>
      </c>
      <c r="K9" s="214">
        <v>0.133400833</v>
      </c>
      <c r="L9" s="214">
        <v>0.11810741900000001</v>
      </c>
      <c r="M9" s="214">
        <v>0.12982766700000001</v>
      </c>
      <c r="N9" s="214">
        <v>0.10730893599999999</v>
      </c>
      <c r="O9" s="214">
        <v>0.139427259</v>
      </c>
      <c r="P9" s="214">
        <v>0.15165557199999999</v>
      </c>
      <c r="Q9" s="214">
        <v>0.149229161</v>
      </c>
      <c r="R9" s="214">
        <v>0.13253789999999999</v>
      </c>
      <c r="S9" s="214">
        <v>0.16175251600000001</v>
      </c>
      <c r="T9" s="214">
        <v>0.1837858</v>
      </c>
      <c r="U9" s="214">
        <v>0.189415484</v>
      </c>
      <c r="V9" s="214">
        <v>0.19814364500000001</v>
      </c>
      <c r="W9" s="214">
        <v>0.16441573400000001</v>
      </c>
      <c r="X9" s="214">
        <v>0.140270742</v>
      </c>
      <c r="Y9" s="214">
        <v>0.15545619999999999</v>
      </c>
      <c r="Z9" s="214">
        <v>0.13607145200000001</v>
      </c>
      <c r="AA9" s="214">
        <v>0.13497651599999999</v>
      </c>
      <c r="AB9" s="214">
        <v>0.11230678600000001</v>
      </c>
      <c r="AC9" s="214">
        <v>0.11763480599999999</v>
      </c>
      <c r="AD9" s="214">
        <v>0.115111667</v>
      </c>
      <c r="AE9" s="214">
        <v>0.147216968</v>
      </c>
      <c r="AF9" s="214">
        <v>0.14826890000000001</v>
      </c>
      <c r="AG9" s="214">
        <v>0.169951871</v>
      </c>
      <c r="AH9" s="214">
        <v>0.18757948399999999</v>
      </c>
      <c r="AI9" s="214">
        <v>0.1756115</v>
      </c>
      <c r="AJ9" s="214">
        <v>0.142613613</v>
      </c>
      <c r="AK9" s="214">
        <v>0.15692213399999999</v>
      </c>
      <c r="AL9" s="214">
        <v>0.13841432300000001</v>
      </c>
      <c r="AM9" s="214">
        <v>0.16786216100000001</v>
      </c>
      <c r="AN9" s="214">
        <v>0.15003485699999999</v>
      </c>
      <c r="AO9" s="214">
        <v>0.18292303200000001</v>
      </c>
      <c r="AP9" s="214">
        <v>0.19750580000000001</v>
      </c>
      <c r="AQ9" s="214">
        <v>0.19321206499999999</v>
      </c>
      <c r="AR9" s="214">
        <v>0.20198033400000001</v>
      </c>
      <c r="AS9" s="214">
        <v>0.201015419</v>
      </c>
      <c r="AT9" s="214">
        <v>0.209458968</v>
      </c>
      <c r="AU9" s="214">
        <v>0.19615350000000001</v>
      </c>
      <c r="AV9" s="214">
        <v>0.14664909700000001</v>
      </c>
      <c r="AW9" s="214">
        <v>0.17232790000000001</v>
      </c>
      <c r="AX9" s="214">
        <v>0.16396512899999999</v>
      </c>
      <c r="AY9" s="214">
        <v>0.20199277400000001</v>
      </c>
      <c r="AZ9" s="214">
        <v>0.16898648277</v>
      </c>
      <c r="BA9" s="214">
        <v>0.20610182591000001</v>
      </c>
      <c r="BB9" s="214">
        <v>0.1856903</v>
      </c>
      <c r="BC9" s="214">
        <v>0.18630820000000001</v>
      </c>
      <c r="BD9" s="355">
        <v>0.2171902</v>
      </c>
      <c r="BE9" s="355">
        <v>0.24264369999999999</v>
      </c>
      <c r="BF9" s="355">
        <v>0.23040959999999999</v>
      </c>
      <c r="BG9" s="355">
        <v>0.16118489999999999</v>
      </c>
      <c r="BH9" s="355">
        <v>0.13479569999999999</v>
      </c>
      <c r="BI9" s="355">
        <v>0.13350580000000001</v>
      </c>
      <c r="BJ9" s="355">
        <v>0.15514820000000001</v>
      </c>
      <c r="BK9" s="355">
        <v>0.1586553</v>
      </c>
      <c r="BL9" s="355">
        <v>0.1611061</v>
      </c>
      <c r="BM9" s="355">
        <v>0.1401136</v>
      </c>
      <c r="BN9" s="355">
        <v>0.13772129999999999</v>
      </c>
      <c r="BO9" s="355">
        <v>0.14684140000000001</v>
      </c>
      <c r="BP9" s="355">
        <v>0.1669089</v>
      </c>
      <c r="BQ9" s="355">
        <v>0.2028066</v>
      </c>
      <c r="BR9" s="355">
        <v>0.20268230000000001</v>
      </c>
      <c r="BS9" s="355">
        <v>0.1443344</v>
      </c>
      <c r="BT9" s="355">
        <v>0.12424010000000001</v>
      </c>
      <c r="BU9" s="355">
        <v>0.12653990000000001</v>
      </c>
      <c r="BV9" s="355">
        <v>0.15070990000000001</v>
      </c>
    </row>
    <row r="10" spans="1:74" ht="11.1" customHeight="1" x14ac:dyDescent="0.2">
      <c r="A10" s="104" t="s">
        <v>776</v>
      </c>
      <c r="B10" s="130" t="s">
        <v>550</v>
      </c>
      <c r="C10" s="214">
        <v>11.056240143</v>
      </c>
      <c r="D10" s="214">
        <v>10.76410677</v>
      </c>
      <c r="E10" s="214">
        <v>10.067672062</v>
      </c>
      <c r="F10" s="214">
        <v>9.9655902419999993</v>
      </c>
      <c r="G10" s="214">
        <v>10.994824864</v>
      </c>
      <c r="H10" s="214">
        <v>12.166182339000001</v>
      </c>
      <c r="I10" s="214">
        <v>13.558267186</v>
      </c>
      <c r="J10" s="214">
        <v>12.941830201</v>
      </c>
      <c r="K10" s="214">
        <v>11.286230078000001</v>
      </c>
      <c r="L10" s="214">
        <v>10.171358202</v>
      </c>
      <c r="M10" s="214">
        <v>10.328995503</v>
      </c>
      <c r="N10" s="214">
        <v>10.901989215</v>
      </c>
      <c r="O10" s="214">
        <v>11.396439447000001</v>
      </c>
      <c r="P10" s="214">
        <v>11.213372718</v>
      </c>
      <c r="Q10" s="214">
        <v>10.645965742</v>
      </c>
      <c r="R10" s="214">
        <v>10.110300178999999</v>
      </c>
      <c r="S10" s="214">
        <v>10.553869951999999</v>
      </c>
      <c r="T10" s="214">
        <v>12.077874045</v>
      </c>
      <c r="U10" s="214">
        <v>12.926370995999999</v>
      </c>
      <c r="V10" s="214">
        <v>12.626716074000001</v>
      </c>
      <c r="W10" s="214">
        <v>11.529112456</v>
      </c>
      <c r="X10" s="214">
        <v>10.299156629000001</v>
      </c>
      <c r="Y10" s="214">
        <v>10.640110930000001</v>
      </c>
      <c r="Z10" s="214">
        <v>11.523853633</v>
      </c>
      <c r="AA10" s="214">
        <v>12.304483324</v>
      </c>
      <c r="AB10" s="214">
        <v>11.696179489</v>
      </c>
      <c r="AC10" s="214">
        <v>10.821604452000001</v>
      </c>
      <c r="AD10" s="214">
        <v>10.036131255000001</v>
      </c>
      <c r="AE10" s="214">
        <v>10.622194391000001</v>
      </c>
      <c r="AF10" s="214">
        <v>12.07640366</v>
      </c>
      <c r="AG10" s="214">
        <v>12.614453531000001</v>
      </c>
      <c r="AH10" s="214">
        <v>12.585681042999999</v>
      </c>
      <c r="AI10" s="214">
        <v>11.505161684999999</v>
      </c>
      <c r="AJ10" s="214">
        <v>10.288484535</v>
      </c>
      <c r="AK10" s="214">
        <v>10.740089108999999</v>
      </c>
      <c r="AL10" s="214">
        <v>11.040241936999999</v>
      </c>
      <c r="AM10" s="214">
        <v>11.833475977999999</v>
      </c>
      <c r="AN10" s="214">
        <v>12.13489832</v>
      </c>
      <c r="AO10" s="214">
        <v>10.658498354000001</v>
      </c>
      <c r="AP10" s="214">
        <v>10.004787592</v>
      </c>
      <c r="AQ10" s="214">
        <v>10.610935274999999</v>
      </c>
      <c r="AR10" s="214">
        <v>12.299212950999999</v>
      </c>
      <c r="AS10" s="214">
        <v>13.15378948</v>
      </c>
      <c r="AT10" s="214">
        <v>12.909573952000001</v>
      </c>
      <c r="AU10" s="214">
        <v>11.897495167000001</v>
      </c>
      <c r="AV10" s="214">
        <v>10.242508237999999</v>
      </c>
      <c r="AW10" s="214">
        <v>10.227233921</v>
      </c>
      <c r="AX10" s="214">
        <v>10.629931799</v>
      </c>
      <c r="AY10" s="214">
        <v>11.594011793</v>
      </c>
      <c r="AZ10" s="214">
        <v>11.002169195</v>
      </c>
      <c r="BA10" s="214">
        <v>10.007296729</v>
      </c>
      <c r="BB10" s="214">
        <v>10.059458299999999</v>
      </c>
      <c r="BC10" s="214">
        <v>10.483418199999999</v>
      </c>
      <c r="BD10" s="355">
        <v>12.41198</v>
      </c>
      <c r="BE10" s="355">
        <v>13.324769999999999</v>
      </c>
      <c r="BF10" s="355">
        <v>13.171329999999999</v>
      </c>
      <c r="BG10" s="355">
        <v>11.59515</v>
      </c>
      <c r="BH10" s="355">
        <v>10.367089999999999</v>
      </c>
      <c r="BI10" s="355">
        <v>10.426780000000001</v>
      </c>
      <c r="BJ10" s="355">
        <v>11.41248</v>
      </c>
      <c r="BK10" s="355">
        <v>11.827</v>
      </c>
      <c r="BL10" s="355">
        <v>11.478059999999999</v>
      </c>
      <c r="BM10" s="355">
        <v>10.587569999999999</v>
      </c>
      <c r="BN10" s="355">
        <v>10.141019999999999</v>
      </c>
      <c r="BO10" s="355">
        <v>10.752549999999999</v>
      </c>
      <c r="BP10" s="355">
        <v>12.364929999999999</v>
      </c>
      <c r="BQ10" s="355">
        <v>13.299200000000001</v>
      </c>
      <c r="BR10" s="355">
        <v>13.20885</v>
      </c>
      <c r="BS10" s="355">
        <v>11.60223</v>
      </c>
      <c r="BT10" s="355">
        <v>10.42961</v>
      </c>
      <c r="BU10" s="355">
        <v>10.49222</v>
      </c>
      <c r="BV10" s="355">
        <v>11.548019999999999</v>
      </c>
    </row>
    <row r="11" spans="1:74" ht="11.1" customHeight="1" x14ac:dyDescent="0.2">
      <c r="A11" s="104" t="s">
        <v>10</v>
      </c>
      <c r="B11" s="130" t="s">
        <v>380</v>
      </c>
      <c r="C11" s="214">
        <v>0.64839756599999998</v>
      </c>
      <c r="D11" s="214">
        <v>0.488202148</v>
      </c>
      <c r="E11" s="214">
        <v>0.55980870800000004</v>
      </c>
      <c r="F11" s="214">
        <v>0.58910809799999997</v>
      </c>
      <c r="G11" s="214">
        <v>1.050773057</v>
      </c>
      <c r="H11" s="214">
        <v>0.94663320900000003</v>
      </c>
      <c r="I11" s="214">
        <v>1.187614983</v>
      </c>
      <c r="J11" s="214">
        <v>0.77382534400000003</v>
      </c>
      <c r="K11" s="214">
        <v>0.30431401499999999</v>
      </c>
      <c r="L11" s="214">
        <v>0.43323387099999999</v>
      </c>
      <c r="M11" s="214">
        <v>0.67838249399999995</v>
      </c>
      <c r="N11" s="214">
        <v>0.92729444100000002</v>
      </c>
      <c r="O11" s="214">
        <v>0.65519956499999998</v>
      </c>
      <c r="P11" s="214">
        <v>0.40768842900000002</v>
      </c>
      <c r="Q11" s="214">
        <v>0.67094816899999998</v>
      </c>
      <c r="R11" s="214">
        <v>0.48170866200000001</v>
      </c>
      <c r="S11" s="214">
        <v>0.84398867</v>
      </c>
      <c r="T11" s="214">
        <v>1.0055506089999999</v>
      </c>
      <c r="U11" s="214">
        <v>0.93502028400000003</v>
      </c>
      <c r="V11" s="214">
        <v>0.81182662699999997</v>
      </c>
      <c r="W11" s="214">
        <v>0.354434782</v>
      </c>
      <c r="X11" s="214">
        <v>0.428459011</v>
      </c>
      <c r="Y11" s="214">
        <v>0.86637251299999996</v>
      </c>
      <c r="Z11" s="214">
        <v>0.90787638599999998</v>
      </c>
      <c r="AA11" s="214">
        <v>0.90862018268</v>
      </c>
      <c r="AB11" s="214">
        <v>0.28132740347000001</v>
      </c>
      <c r="AC11" s="214">
        <v>0.69894540676000005</v>
      </c>
      <c r="AD11" s="214">
        <v>0.48076042566999999</v>
      </c>
      <c r="AE11" s="214">
        <v>0.86062900056000002</v>
      </c>
      <c r="AF11" s="214">
        <v>0.93776617859</v>
      </c>
      <c r="AG11" s="214">
        <v>0.87672770203999995</v>
      </c>
      <c r="AH11" s="214">
        <v>0.83424247690999997</v>
      </c>
      <c r="AI11" s="214">
        <v>0.22125354434</v>
      </c>
      <c r="AJ11" s="214">
        <v>0.35663616238000001</v>
      </c>
      <c r="AK11" s="214">
        <v>0.85034060512999998</v>
      </c>
      <c r="AL11" s="214">
        <v>0.65991844003</v>
      </c>
      <c r="AM11" s="214">
        <v>0.90982709844999998</v>
      </c>
      <c r="AN11" s="214">
        <v>0.87570034056000001</v>
      </c>
      <c r="AO11" s="214">
        <v>0.53786434835999997</v>
      </c>
      <c r="AP11" s="214">
        <v>0.57224684379000001</v>
      </c>
      <c r="AQ11" s="214">
        <v>1.0486497653</v>
      </c>
      <c r="AR11" s="214">
        <v>1.1315954260000001</v>
      </c>
      <c r="AS11" s="214">
        <v>1.1384304602999999</v>
      </c>
      <c r="AT11" s="214">
        <v>0.92900015861999996</v>
      </c>
      <c r="AU11" s="214">
        <v>0.50490353407999999</v>
      </c>
      <c r="AV11" s="214">
        <v>0.41922042241000002</v>
      </c>
      <c r="AW11" s="214">
        <v>0.73429530501999996</v>
      </c>
      <c r="AX11" s="214">
        <v>0.75434098095000002</v>
      </c>
      <c r="AY11" s="214">
        <v>0.94764173996000001</v>
      </c>
      <c r="AZ11" s="214">
        <v>0.4764980875</v>
      </c>
      <c r="BA11" s="214">
        <v>0.52224791463999998</v>
      </c>
      <c r="BB11" s="214">
        <v>0.70720566251000005</v>
      </c>
      <c r="BC11" s="214">
        <v>1.0029709294</v>
      </c>
      <c r="BD11" s="355">
        <v>1.158137</v>
      </c>
      <c r="BE11" s="355">
        <v>1.1663140000000001</v>
      </c>
      <c r="BF11" s="355">
        <v>0.97880389999999995</v>
      </c>
      <c r="BG11" s="355">
        <v>0.2719702</v>
      </c>
      <c r="BH11" s="355">
        <v>0.4758695</v>
      </c>
      <c r="BI11" s="355">
        <v>0.73499570000000003</v>
      </c>
      <c r="BJ11" s="355">
        <v>0.96640559999999998</v>
      </c>
      <c r="BK11" s="355">
        <v>0.77798480000000003</v>
      </c>
      <c r="BL11" s="355">
        <v>0.3585566</v>
      </c>
      <c r="BM11" s="355">
        <v>0.69005249999999996</v>
      </c>
      <c r="BN11" s="355">
        <v>0.62423450000000003</v>
      </c>
      <c r="BO11" s="355">
        <v>1.030411</v>
      </c>
      <c r="BP11" s="355">
        <v>1.1054569999999999</v>
      </c>
      <c r="BQ11" s="355">
        <v>1.1364099999999999</v>
      </c>
      <c r="BR11" s="355">
        <v>1.007601</v>
      </c>
      <c r="BS11" s="355">
        <v>0.26590950000000002</v>
      </c>
      <c r="BT11" s="355">
        <v>0.47363329999999998</v>
      </c>
      <c r="BU11" s="355">
        <v>0.73573909999999998</v>
      </c>
      <c r="BV11" s="355">
        <v>0.97504460000000004</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781</v>
      </c>
      <c r="B14" s="130" t="s">
        <v>610</v>
      </c>
      <c r="C14" s="214">
        <v>10.031464010000001</v>
      </c>
      <c r="D14" s="214">
        <v>9.895962913</v>
      </c>
      <c r="E14" s="214">
        <v>9.1526195730000008</v>
      </c>
      <c r="F14" s="214">
        <v>9.0253200810000003</v>
      </c>
      <c r="G14" s="214">
        <v>9.5796183540000008</v>
      </c>
      <c r="H14" s="214">
        <v>10.83866231</v>
      </c>
      <c r="I14" s="214">
        <v>11.96653873</v>
      </c>
      <c r="J14" s="214">
        <v>11.76724892</v>
      </c>
      <c r="K14" s="214">
        <v>10.60299026</v>
      </c>
      <c r="L14" s="214">
        <v>9.3785631590000005</v>
      </c>
      <c r="M14" s="214">
        <v>9.2737307589999993</v>
      </c>
      <c r="N14" s="214">
        <v>9.5899394789999999</v>
      </c>
      <c r="O14" s="214">
        <v>10.344610599999999</v>
      </c>
      <c r="P14" s="214">
        <v>10.410012999999999</v>
      </c>
      <c r="Q14" s="214">
        <v>9.5879364789999997</v>
      </c>
      <c r="R14" s="214">
        <v>9.259396916</v>
      </c>
      <c r="S14" s="214">
        <v>9.3354333250000003</v>
      </c>
      <c r="T14" s="214">
        <v>10.67335538</v>
      </c>
      <c r="U14" s="214">
        <v>11.57099768</v>
      </c>
      <c r="V14" s="214">
        <v>11.40579335</v>
      </c>
      <c r="W14" s="214">
        <v>10.78259521</v>
      </c>
      <c r="X14" s="214">
        <v>9.4958147969999995</v>
      </c>
      <c r="Y14" s="214">
        <v>9.3831441350000002</v>
      </c>
      <c r="Z14" s="214">
        <v>10.208855959999999</v>
      </c>
      <c r="AA14" s="214">
        <v>11.0076862</v>
      </c>
      <c r="AB14" s="214">
        <v>11.03361189</v>
      </c>
      <c r="AC14" s="214">
        <v>9.754457682</v>
      </c>
      <c r="AD14" s="214">
        <v>9.1964555640000007</v>
      </c>
      <c r="AE14" s="214">
        <v>9.4006731919999993</v>
      </c>
      <c r="AF14" s="214">
        <v>10.75973267</v>
      </c>
      <c r="AG14" s="214">
        <v>11.33948337</v>
      </c>
      <c r="AH14" s="214">
        <v>11.351064259999999</v>
      </c>
      <c r="AI14" s="214">
        <v>10.896904040000001</v>
      </c>
      <c r="AJ14" s="214">
        <v>9.5703156259999993</v>
      </c>
      <c r="AK14" s="214">
        <v>9.5137527520000003</v>
      </c>
      <c r="AL14" s="214">
        <v>9.9877320269999998</v>
      </c>
      <c r="AM14" s="214">
        <v>10.528523270000001</v>
      </c>
      <c r="AN14" s="214">
        <v>10.87519301</v>
      </c>
      <c r="AO14" s="214">
        <v>9.7653921029999999</v>
      </c>
      <c r="AP14" s="214">
        <v>9.0859281250000006</v>
      </c>
      <c r="AQ14" s="214">
        <v>9.2044912050000001</v>
      </c>
      <c r="AR14" s="214">
        <v>10.78073801</v>
      </c>
      <c r="AS14" s="214">
        <v>11.610205390000001</v>
      </c>
      <c r="AT14" s="214">
        <v>11.580511830000001</v>
      </c>
      <c r="AU14" s="214">
        <v>11.002256040000001</v>
      </c>
      <c r="AV14" s="214">
        <v>9.4642001400000009</v>
      </c>
      <c r="AW14" s="214">
        <v>9.1102853590000006</v>
      </c>
      <c r="AX14" s="214">
        <v>9.4803315490000006</v>
      </c>
      <c r="AY14" s="214">
        <v>10.26048424</v>
      </c>
      <c r="AZ14" s="214">
        <v>10.144618093</v>
      </c>
      <c r="BA14" s="214">
        <v>9.1049374318999998</v>
      </c>
      <c r="BB14" s="214">
        <v>9.0033910000000006</v>
      </c>
      <c r="BC14" s="214">
        <v>9.1293369999999996</v>
      </c>
      <c r="BD14" s="355">
        <v>10.87799</v>
      </c>
      <c r="BE14" s="355">
        <v>11.76524</v>
      </c>
      <c r="BF14" s="355">
        <v>11.80377</v>
      </c>
      <c r="BG14" s="355">
        <v>10.94774</v>
      </c>
      <c r="BH14" s="355">
        <v>9.5451300000000003</v>
      </c>
      <c r="BI14" s="355">
        <v>9.3201579999999993</v>
      </c>
      <c r="BJ14" s="355">
        <v>10.05433</v>
      </c>
      <c r="BK14" s="355">
        <v>10.673349999999999</v>
      </c>
      <c r="BL14" s="355">
        <v>10.74292</v>
      </c>
      <c r="BM14" s="355">
        <v>9.5203419999999994</v>
      </c>
      <c r="BN14" s="355">
        <v>9.1722669999999997</v>
      </c>
      <c r="BO14" s="355">
        <v>9.3725909999999999</v>
      </c>
      <c r="BP14" s="355">
        <v>10.887499999999999</v>
      </c>
      <c r="BQ14" s="355">
        <v>11.77103</v>
      </c>
      <c r="BR14" s="355">
        <v>11.81016</v>
      </c>
      <c r="BS14" s="355">
        <v>10.956709999999999</v>
      </c>
      <c r="BT14" s="355">
        <v>9.6048209999999994</v>
      </c>
      <c r="BU14" s="355">
        <v>9.3784480000000006</v>
      </c>
      <c r="BV14" s="355">
        <v>10.173679999999999</v>
      </c>
    </row>
    <row r="15" spans="1:74" ht="11.1" customHeight="1" x14ac:dyDescent="0.2">
      <c r="A15" s="104" t="s">
        <v>777</v>
      </c>
      <c r="B15" s="130" t="s">
        <v>544</v>
      </c>
      <c r="C15" s="214">
        <v>4.0606930119999998</v>
      </c>
      <c r="D15" s="214">
        <v>3.7232881880000002</v>
      </c>
      <c r="E15" s="214">
        <v>3.2052156680000001</v>
      </c>
      <c r="F15" s="214">
        <v>2.9367736510000002</v>
      </c>
      <c r="G15" s="214">
        <v>3.2546812049999998</v>
      </c>
      <c r="H15" s="214">
        <v>4.0978043790000003</v>
      </c>
      <c r="I15" s="214">
        <v>4.9864216460000002</v>
      </c>
      <c r="J15" s="214">
        <v>4.7722916990000002</v>
      </c>
      <c r="K15" s="214">
        <v>3.9610447350000002</v>
      </c>
      <c r="L15" s="214">
        <v>3.1183688190000001</v>
      </c>
      <c r="M15" s="214">
        <v>3.238507732</v>
      </c>
      <c r="N15" s="214">
        <v>3.6834710359999998</v>
      </c>
      <c r="O15" s="214">
        <v>4.2511237780000002</v>
      </c>
      <c r="P15" s="214">
        <v>4.0397816229999997</v>
      </c>
      <c r="Q15" s="214">
        <v>3.6160234029999998</v>
      </c>
      <c r="R15" s="214">
        <v>3.1846950249999999</v>
      </c>
      <c r="S15" s="214">
        <v>3.0706967139999999</v>
      </c>
      <c r="T15" s="214">
        <v>3.932736877</v>
      </c>
      <c r="U15" s="214">
        <v>4.640475769</v>
      </c>
      <c r="V15" s="214">
        <v>4.453711921</v>
      </c>
      <c r="W15" s="214">
        <v>4.0473071940000001</v>
      </c>
      <c r="X15" s="214">
        <v>3.1900972510000001</v>
      </c>
      <c r="Y15" s="214">
        <v>3.2634671979999998</v>
      </c>
      <c r="Z15" s="214">
        <v>4.1601955080000002</v>
      </c>
      <c r="AA15" s="214">
        <v>4.7261755589999996</v>
      </c>
      <c r="AB15" s="214">
        <v>4.5884056439999998</v>
      </c>
      <c r="AC15" s="214">
        <v>3.6849291759999998</v>
      </c>
      <c r="AD15" s="214">
        <v>3.0763238340000001</v>
      </c>
      <c r="AE15" s="214">
        <v>3.0879602519999998</v>
      </c>
      <c r="AF15" s="214">
        <v>3.934967892</v>
      </c>
      <c r="AG15" s="214">
        <v>4.4202570789999998</v>
      </c>
      <c r="AH15" s="214">
        <v>4.3816063420000004</v>
      </c>
      <c r="AI15" s="214">
        <v>4.0247115820000001</v>
      </c>
      <c r="AJ15" s="214">
        <v>3.1625058670000001</v>
      </c>
      <c r="AK15" s="214">
        <v>3.3161923679999998</v>
      </c>
      <c r="AL15" s="214">
        <v>3.8967941979999998</v>
      </c>
      <c r="AM15" s="214">
        <v>4.4364961520000001</v>
      </c>
      <c r="AN15" s="214">
        <v>4.4206226380000002</v>
      </c>
      <c r="AO15" s="214">
        <v>3.7698535280000001</v>
      </c>
      <c r="AP15" s="214">
        <v>2.9975419579999998</v>
      </c>
      <c r="AQ15" s="214">
        <v>3.0601054940000001</v>
      </c>
      <c r="AR15" s="214">
        <v>3.997526165</v>
      </c>
      <c r="AS15" s="214">
        <v>4.690910111</v>
      </c>
      <c r="AT15" s="214">
        <v>4.6480864649999996</v>
      </c>
      <c r="AU15" s="214">
        <v>4.1664150710000003</v>
      </c>
      <c r="AV15" s="214">
        <v>3.1960093070000002</v>
      </c>
      <c r="AW15" s="214">
        <v>3.0794411500000001</v>
      </c>
      <c r="AX15" s="214">
        <v>3.5817180579999999</v>
      </c>
      <c r="AY15" s="214">
        <v>4.2192094080000002</v>
      </c>
      <c r="AZ15" s="214">
        <v>3.9969989306999998</v>
      </c>
      <c r="BA15" s="214">
        <v>3.2285947157999999</v>
      </c>
      <c r="BB15" s="214">
        <v>2.933548</v>
      </c>
      <c r="BC15" s="214">
        <v>3.0137230000000002</v>
      </c>
      <c r="BD15" s="355">
        <v>4.0172629999999998</v>
      </c>
      <c r="BE15" s="355">
        <v>4.7256970000000003</v>
      </c>
      <c r="BF15" s="355">
        <v>4.72471</v>
      </c>
      <c r="BG15" s="355">
        <v>4.0845380000000002</v>
      </c>
      <c r="BH15" s="355">
        <v>3.1700550000000001</v>
      </c>
      <c r="BI15" s="355">
        <v>3.1563029999999999</v>
      </c>
      <c r="BJ15" s="355">
        <v>3.9935450000000001</v>
      </c>
      <c r="BK15" s="355">
        <v>4.4671890000000003</v>
      </c>
      <c r="BL15" s="355">
        <v>4.29237</v>
      </c>
      <c r="BM15" s="355">
        <v>3.4236589999999998</v>
      </c>
      <c r="BN15" s="355">
        <v>2.9917690000000001</v>
      </c>
      <c r="BO15" s="355">
        <v>3.0319769999999999</v>
      </c>
      <c r="BP15" s="355">
        <v>3.996667</v>
      </c>
      <c r="BQ15" s="355">
        <v>4.7007139999999996</v>
      </c>
      <c r="BR15" s="355">
        <v>4.7001989999999996</v>
      </c>
      <c r="BS15" s="355">
        <v>4.0643120000000001</v>
      </c>
      <c r="BT15" s="355">
        <v>3.2032259999999999</v>
      </c>
      <c r="BU15" s="355">
        <v>3.1896140000000002</v>
      </c>
      <c r="BV15" s="355">
        <v>4.0887500000000001</v>
      </c>
    </row>
    <row r="16" spans="1:74" ht="11.1" customHeight="1" x14ac:dyDescent="0.2">
      <c r="A16" s="104" t="s">
        <v>778</v>
      </c>
      <c r="B16" s="130" t="s">
        <v>543</v>
      </c>
      <c r="C16" s="214">
        <v>3.3948164580000002</v>
      </c>
      <c r="D16" s="214">
        <v>3.4510387470000001</v>
      </c>
      <c r="E16" s="214">
        <v>3.3056265470000001</v>
      </c>
      <c r="F16" s="214">
        <v>3.3678902540000002</v>
      </c>
      <c r="G16" s="214">
        <v>3.574207972</v>
      </c>
      <c r="H16" s="214">
        <v>3.9336463820000001</v>
      </c>
      <c r="I16" s="214">
        <v>4.1463002429999998</v>
      </c>
      <c r="J16" s="214">
        <v>4.1324650869999999</v>
      </c>
      <c r="K16" s="214">
        <v>3.8861656839999998</v>
      </c>
      <c r="L16" s="214">
        <v>3.563580967</v>
      </c>
      <c r="M16" s="214">
        <v>3.3880246089999999</v>
      </c>
      <c r="N16" s="214">
        <v>3.3587854400000001</v>
      </c>
      <c r="O16" s="214">
        <v>3.4751208569999998</v>
      </c>
      <c r="P16" s="214">
        <v>3.607701225</v>
      </c>
      <c r="Q16" s="214">
        <v>3.3552051120000002</v>
      </c>
      <c r="R16" s="214">
        <v>3.3798313929999999</v>
      </c>
      <c r="S16" s="214">
        <v>3.5058905170000001</v>
      </c>
      <c r="T16" s="214">
        <v>3.9136804289999998</v>
      </c>
      <c r="U16" s="214">
        <v>4.1067927720000004</v>
      </c>
      <c r="V16" s="214">
        <v>4.0988153010000001</v>
      </c>
      <c r="W16" s="214">
        <v>3.9469240509999999</v>
      </c>
      <c r="X16" s="214">
        <v>3.6098910169999998</v>
      </c>
      <c r="Y16" s="214">
        <v>3.4461492919999999</v>
      </c>
      <c r="Z16" s="214">
        <v>3.5084646770000001</v>
      </c>
      <c r="AA16" s="214">
        <v>3.67309435</v>
      </c>
      <c r="AB16" s="214">
        <v>3.7268800880000001</v>
      </c>
      <c r="AC16" s="214">
        <v>3.4505769910000001</v>
      </c>
      <c r="AD16" s="214">
        <v>3.4152983269999999</v>
      </c>
      <c r="AE16" s="214">
        <v>3.5375983500000001</v>
      </c>
      <c r="AF16" s="214">
        <v>3.94741768</v>
      </c>
      <c r="AG16" s="214">
        <v>4.0462628069999997</v>
      </c>
      <c r="AH16" s="214">
        <v>4.0517097959999999</v>
      </c>
      <c r="AI16" s="214">
        <v>4.0016270890000003</v>
      </c>
      <c r="AJ16" s="214">
        <v>3.6459065449999999</v>
      </c>
      <c r="AK16" s="214">
        <v>3.4748489770000002</v>
      </c>
      <c r="AL16" s="214">
        <v>3.486136916</v>
      </c>
      <c r="AM16" s="214">
        <v>3.5787269030000002</v>
      </c>
      <c r="AN16" s="214">
        <v>3.7683563539999998</v>
      </c>
      <c r="AO16" s="214">
        <v>3.4769802529999998</v>
      </c>
      <c r="AP16" s="214">
        <v>3.465757295</v>
      </c>
      <c r="AQ16" s="214">
        <v>3.5202311659999999</v>
      </c>
      <c r="AR16" s="214">
        <v>3.9704057449999999</v>
      </c>
      <c r="AS16" s="214">
        <v>4.1434801969999997</v>
      </c>
      <c r="AT16" s="214">
        <v>4.1415297449999997</v>
      </c>
      <c r="AU16" s="214">
        <v>4.0705291800000003</v>
      </c>
      <c r="AV16" s="214">
        <v>3.6374374550000002</v>
      </c>
      <c r="AW16" s="214">
        <v>3.464721044</v>
      </c>
      <c r="AX16" s="214">
        <v>3.429430006</v>
      </c>
      <c r="AY16" s="214">
        <v>3.559152718</v>
      </c>
      <c r="AZ16" s="214">
        <v>3.5634466741000002</v>
      </c>
      <c r="BA16" s="214">
        <v>3.3978584003000001</v>
      </c>
      <c r="BB16" s="214">
        <v>3.4672830000000001</v>
      </c>
      <c r="BC16" s="214">
        <v>3.4997370000000001</v>
      </c>
      <c r="BD16" s="355">
        <v>4.0593130000000004</v>
      </c>
      <c r="BE16" s="355">
        <v>4.2389770000000002</v>
      </c>
      <c r="BF16" s="355">
        <v>4.2434060000000002</v>
      </c>
      <c r="BG16" s="355">
        <v>4.0847059999999997</v>
      </c>
      <c r="BH16" s="355">
        <v>3.6979959999999998</v>
      </c>
      <c r="BI16" s="355">
        <v>3.5262829999999998</v>
      </c>
      <c r="BJ16" s="355">
        <v>3.5343789999999999</v>
      </c>
      <c r="BK16" s="355">
        <v>3.6438730000000001</v>
      </c>
      <c r="BL16" s="355">
        <v>3.7472530000000002</v>
      </c>
      <c r="BM16" s="355">
        <v>3.506475</v>
      </c>
      <c r="BN16" s="355">
        <v>3.5140020000000001</v>
      </c>
      <c r="BO16" s="355">
        <v>3.6456689999999998</v>
      </c>
      <c r="BP16" s="355">
        <v>4.0804749999999999</v>
      </c>
      <c r="BQ16" s="355">
        <v>4.2606219999999997</v>
      </c>
      <c r="BR16" s="355">
        <v>4.2655390000000004</v>
      </c>
      <c r="BS16" s="355">
        <v>4.105944</v>
      </c>
      <c r="BT16" s="355">
        <v>3.7169629999999998</v>
      </c>
      <c r="BU16" s="355">
        <v>3.5438800000000001</v>
      </c>
      <c r="BV16" s="355">
        <v>3.5515279999999998</v>
      </c>
    </row>
    <row r="17" spans="1:74" ht="11.1" customHeight="1" x14ac:dyDescent="0.2">
      <c r="A17" s="104" t="s">
        <v>779</v>
      </c>
      <c r="B17" s="130" t="s">
        <v>542</v>
      </c>
      <c r="C17" s="214">
        <v>2.5549889029999999</v>
      </c>
      <c r="D17" s="214">
        <v>2.6999404760000001</v>
      </c>
      <c r="E17" s="214">
        <v>2.6225239679999999</v>
      </c>
      <c r="F17" s="214">
        <v>2.7009891650000002</v>
      </c>
      <c r="G17" s="214">
        <v>2.7315370790000002</v>
      </c>
      <c r="H17" s="214">
        <v>2.7873003129999998</v>
      </c>
      <c r="I17" s="214">
        <v>2.8135219490000001</v>
      </c>
      <c r="J17" s="214">
        <v>2.84208492</v>
      </c>
      <c r="K17" s="214">
        <v>2.7353300109999998</v>
      </c>
      <c r="L17" s="214">
        <v>2.6772803120000002</v>
      </c>
      <c r="M17" s="214">
        <v>2.6282446730000002</v>
      </c>
      <c r="N17" s="214">
        <v>2.5277291700000002</v>
      </c>
      <c r="O17" s="214">
        <v>2.596950718</v>
      </c>
      <c r="P17" s="214">
        <v>2.7390017439999998</v>
      </c>
      <c r="Q17" s="214">
        <v>2.5959480410000002</v>
      </c>
      <c r="R17" s="214">
        <v>2.673882377</v>
      </c>
      <c r="S17" s="214">
        <v>2.7386105610000002</v>
      </c>
      <c r="T17" s="214">
        <v>2.805661894</v>
      </c>
      <c r="U17" s="214">
        <v>2.8028034869999998</v>
      </c>
      <c r="V17" s="214">
        <v>2.8324634940000002</v>
      </c>
      <c r="W17" s="214">
        <v>2.767499709</v>
      </c>
      <c r="X17" s="214">
        <v>2.676766658</v>
      </c>
      <c r="Y17" s="214">
        <v>2.6543857979999999</v>
      </c>
      <c r="Z17" s="214">
        <v>2.5182935500000001</v>
      </c>
      <c r="AA17" s="214">
        <v>2.585446675</v>
      </c>
      <c r="AB17" s="214">
        <v>2.6933308720000002</v>
      </c>
      <c r="AC17" s="214">
        <v>2.5980344899999999</v>
      </c>
      <c r="AD17" s="214">
        <v>2.683510885</v>
      </c>
      <c r="AE17" s="214">
        <v>2.754289912</v>
      </c>
      <c r="AF17" s="214">
        <v>2.857036533</v>
      </c>
      <c r="AG17" s="214">
        <v>2.8521645260000001</v>
      </c>
      <c r="AH17" s="214">
        <v>2.897045425</v>
      </c>
      <c r="AI17" s="214">
        <v>2.8496385910000002</v>
      </c>
      <c r="AJ17" s="214">
        <v>2.7417473179999998</v>
      </c>
      <c r="AK17" s="214">
        <v>2.7014732119999998</v>
      </c>
      <c r="AL17" s="214">
        <v>2.5845973579999999</v>
      </c>
      <c r="AM17" s="214">
        <v>2.4916834940000001</v>
      </c>
      <c r="AN17" s="214">
        <v>2.6611490500000001</v>
      </c>
      <c r="AO17" s="214">
        <v>2.4965672680000002</v>
      </c>
      <c r="AP17" s="214">
        <v>2.6018678230000001</v>
      </c>
      <c r="AQ17" s="214">
        <v>2.604449545</v>
      </c>
      <c r="AR17" s="214">
        <v>2.792413357</v>
      </c>
      <c r="AS17" s="214">
        <v>2.7548429859999999</v>
      </c>
      <c r="AT17" s="214">
        <v>2.7706776240000002</v>
      </c>
      <c r="AU17" s="214">
        <v>2.7447332840000001</v>
      </c>
      <c r="AV17" s="214">
        <v>2.6101576280000001</v>
      </c>
      <c r="AW17" s="214">
        <v>2.5459304120000001</v>
      </c>
      <c r="AX17" s="214">
        <v>2.4491329570000002</v>
      </c>
      <c r="AY17" s="214">
        <v>2.4608582750000001</v>
      </c>
      <c r="AZ17" s="214">
        <v>2.5617747799999999</v>
      </c>
      <c r="BA17" s="214">
        <v>2.4587238268</v>
      </c>
      <c r="BB17" s="214">
        <v>2.5821499999999999</v>
      </c>
      <c r="BC17" s="214">
        <v>2.5960779999999999</v>
      </c>
      <c r="BD17" s="355">
        <v>2.7801100000000001</v>
      </c>
      <c r="BE17" s="355">
        <v>2.7789579999999998</v>
      </c>
      <c r="BF17" s="355">
        <v>2.8141080000000001</v>
      </c>
      <c r="BG17" s="355">
        <v>2.7564199999999999</v>
      </c>
      <c r="BH17" s="355">
        <v>2.6562049999999999</v>
      </c>
      <c r="BI17" s="355">
        <v>2.6165419999999999</v>
      </c>
      <c r="BJ17" s="355">
        <v>2.5042520000000001</v>
      </c>
      <c r="BK17" s="355">
        <v>2.5389970000000002</v>
      </c>
      <c r="BL17" s="355">
        <v>2.6790579999999999</v>
      </c>
      <c r="BM17" s="355">
        <v>2.568371</v>
      </c>
      <c r="BN17" s="355">
        <v>2.6449310000000001</v>
      </c>
      <c r="BO17" s="355">
        <v>2.6741959999999998</v>
      </c>
      <c r="BP17" s="355">
        <v>2.7883170000000002</v>
      </c>
      <c r="BQ17" s="355">
        <v>2.787496</v>
      </c>
      <c r="BR17" s="355">
        <v>2.8224040000000001</v>
      </c>
      <c r="BS17" s="355">
        <v>2.763995</v>
      </c>
      <c r="BT17" s="355">
        <v>2.6634470000000001</v>
      </c>
      <c r="BU17" s="355">
        <v>2.6236649999999999</v>
      </c>
      <c r="BV17" s="355">
        <v>2.5110329999999998</v>
      </c>
    </row>
    <row r="18" spans="1:74" ht="11.1" customHeight="1" x14ac:dyDescent="0.2">
      <c r="A18" s="104" t="s">
        <v>780</v>
      </c>
      <c r="B18" s="130" t="s">
        <v>1037</v>
      </c>
      <c r="C18" s="214">
        <v>2.0965634E-2</v>
      </c>
      <c r="D18" s="214">
        <v>2.1695503000000001E-2</v>
      </c>
      <c r="E18" s="214">
        <v>1.9253388999999999E-2</v>
      </c>
      <c r="F18" s="214">
        <v>1.9667011000000002E-2</v>
      </c>
      <c r="G18" s="214">
        <v>1.9192097000000002E-2</v>
      </c>
      <c r="H18" s="214">
        <v>1.9911234E-2</v>
      </c>
      <c r="I18" s="214">
        <v>2.0294896E-2</v>
      </c>
      <c r="J18" s="214">
        <v>2.0407214999999999E-2</v>
      </c>
      <c r="K18" s="214">
        <v>2.0449827E-2</v>
      </c>
      <c r="L18" s="214">
        <v>1.9333060999999999E-2</v>
      </c>
      <c r="M18" s="214">
        <v>1.8953745000000001E-2</v>
      </c>
      <c r="N18" s="214">
        <v>1.9953833000000001E-2</v>
      </c>
      <c r="O18" s="214">
        <v>2.1415244E-2</v>
      </c>
      <c r="P18" s="214">
        <v>2.352841E-2</v>
      </c>
      <c r="Q18" s="214">
        <v>2.0759923E-2</v>
      </c>
      <c r="R18" s="214">
        <v>2.0988119999999999E-2</v>
      </c>
      <c r="S18" s="214">
        <v>2.0235533E-2</v>
      </c>
      <c r="T18" s="214">
        <v>2.1276178E-2</v>
      </c>
      <c r="U18" s="214">
        <v>2.0925653999999998E-2</v>
      </c>
      <c r="V18" s="214">
        <v>2.0802629999999999E-2</v>
      </c>
      <c r="W18" s="214">
        <v>2.0864255000000002E-2</v>
      </c>
      <c r="X18" s="214">
        <v>1.9059870999999999E-2</v>
      </c>
      <c r="Y18" s="214">
        <v>1.9141847E-2</v>
      </c>
      <c r="Z18" s="214">
        <v>2.1902227E-2</v>
      </c>
      <c r="AA18" s="214">
        <v>2.2969618000000001E-2</v>
      </c>
      <c r="AB18" s="214">
        <v>2.499529E-2</v>
      </c>
      <c r="AC18" s="214">
        <v>2.0917024999999999E-2</v>
      </c>
      <c r="AD18" s="214">
        <v>2.1322516999999999E-2</v>
      </c>
      <c r="AE18" s="214">
        <v>2.0824677999999999E-2</v>
      </c>
      <c r="AF18" s="214">
        <v>2.0310561000000001E-2</v>
      </c>
      <c r="AG18" s="214">
        <v>2.0798963E-2</v>
      </c>
      <c r="AH18" s="214">
        <v>2.0702696999999999E-2</v>
      </c>
      <c r="AI18" s="214">
        <v>2.0926779E-2</v>
      </c>
      <c r="AJ18" s="214">
        <v>2.0155895E-2</v>
      </c>
      <c r="AK18" s="214">
        <v>2.1238193999999998E-2</v>
      </c>
      <c r="AL18" s="214">
        <v>2.0203555000000002E-2</v>
      </c>
      <c r="AM18" s="214">
        <v>2.1616722000000001E-2</v>
      </c>
      <c r="AN18" s="214">
        <v>2.5064962E-2</v>
      </c>
      <c r="AO18" s="214">
        <v>2.1991053999999999E-2</v>
      </c>
      <c r="AP18" s="214">
        <v>2.0761048000000001E-2</v>
      </c>
      <c r="AQ18" s="214">
        <v>1.9704999000000001E-2</v>
      </c>
      <c r="AR18" s="214">
        <v>2.0392739999999999E-2</v>
      </c>
      <c r="AS18" s="214">
        <v>2.0972101E-2</v>
      </c>
      <c r="AT18" s="214">
        <v>2.0217991000000001E-2</v>
      </c>
      <c r="AU18" s="214">
        <v>2.0578506999999999E-2</v>
      </c>
      <c r="AV18" s="214">
        <v>2.0595749999999999E-2</v>
      </c>
      <c r="AW18" s="214">
        <v>2.0192754E-2</v>
      </c>
      <c r="AX18" s="214">
        <v>2.0050526999999999E-2</v>
      </c>
      <c r="AY18" s="214">
        <v>2.1263843000000001E-2</v>
      </c>
      <c r="AZ18" s="214">
        <v>2.2397707930999999E-2</v>
      </c>
      <c r="BA18" s="214">
        <v>1.9760489355000001E-2</v>
      </c>
      <c r="BB18" s="214">
        <v>2.0410500000000002E-2</v>
      </c>
      <c r="BC18" s="214">
        <v>1.9798900000000001E-2</v>
      </c>
      <c r="BD18" s="355">
        <v>2.13011E-2</v>
      </c>
      <c r="BE18" s="355">
        <v>2.1610799999999999E-2</v>
      </c>
      <c r="BF18" s="355">
        <v>2.1548500000000002E-2</v>
      </c>
      <c r="BG18" s="355">
        <v>2.20739E-2</v>
      </c>
      <c r="BH18" s="355">
        <v>2.0872700000000001E-2</v>
      </c>
      <c r="BI18" s="355">
        <v>2.1030199999999999E-2</v>
      </c>
      <c r="BJ18" s="355">
        <v>2.2150300000000001E-2</v>
      </c>
      <c r="BK18" s="355">
        <v>2.3296000000000001E-2</v>
      </c>
      <c r="BL18" s="355">
        <v>2.4242900000000001E-2</v>
      </c>
      <c r="BM18" s="355">
        <v>2.1836999999999999E-2</v>
      </c>
      <c r="BN18" s="355">
        <v>2.15651E-2</v>
      </c>
      <c r="BO18" s="355">
        <v>2.0749299999999998E-2</v>
      </c>
      <c r="BP18" s="355">
        <v>2.2043E-2</v>
      </c>
      <c r="BQ18" s="355">
        <v>2.2199300000000002E-2</v>
      </c>
      <c r="BR18" s="355">
        <v>2.2019500000000001E-2</v>
      </c>
      <c r="BS18" s="355">
        <v>2.2455099999999999E-2</v>
      </c>
      <c r="BT18" s="355">
        <v>2.1185599999999999E-2</v>
      </c>
      <c r="BU18" s="355">
        <v>2.1288600000000001E-2</v>
      </c>
      <c r="BV18" s="355">
        <v>2.2365599999999999E-2</v>
      </c>
    </row>
    <row r="19" spans="1:74" ht="11.1" customHeight="1" x14ac:dyDescent="0.2">
      <c r="A19" s="104" t="s">
        <v>960</v>
      </c>
      <c r="B19" s="130" t="s">
        <v>381</v>
      </c>
      <c r="C19" s="214">
        <v>0.37637857000000002</v>
      </c>
      <c r="D19" s="214">
        <v>0.37994170700000002</v>
      </c>
      <c r="E19" s="214">
        <v>0.35524378200000001</v>
      </c>
      <c r="F19" s="214">
        <v>0.35116206300000002</v>
      </c>
      <c r="G19" s="214">
        <v>0.36443345300000002</v>
      </c>
      <c r="H19" s="214">
        <v>0.38088682000000001</v>
      </c>
      <c r="I19" s="214">
        <v>0.40411346999999997</v>
      </c>
      <c r="J19" s="214">
        <v>0.40075593999999998</v>
      </c>
      <c r="K19" s="214">
        <v>0.37892580999999997</v>
      </c>
      <c r="L19" s="214">
        <v>0.35956117300000001</v>
      </c>
      <c r="M19" s="214">
        <v>0.376882249</v>
      </c>
      <c r="N19" s="214">
        <v>0.38475529400000003</v>
      </c>
      <c r="O19" s="214">
        <v>0.39662927999999997</v>
      </c>
      <c r="P19" s="214">
        <v>0.39567129000000001</v>
      </c>
      <c r="Q19" s="214">
        <v>0.38708109600000001</v>
      </c>
      <c r="R19" s="214">
        <v>0.36919460100000001</v>
      </c>
      <c r="S19" s="214">
        <v>0.37444795600000003</v>
      </c>
      <c r="T19" s="214">
        <v>0.39896805000000002</v>
      </c>
      <c r="U19" s="214">
        <v>0.42035303000000002</v>
      </c>
      <c r="V19" s="214">
        <v>0.40909609000000002</v>
      </c>
      <c r="W19" s="214">
        <v>0.39208246000000002</v>
      </c>
      <c r="X19" s="214">
        <v>0.374882822</v>
      </c>
      <c r="Y19" s="214">
        <v>0.39059428200000001</v>
      </c>
      <c r="Z19" s="214">
        <v>0.40712129000000002</v>
      </c>
      <c r="AA19" s="214">
        <v>0.38817694132000002</v>
      </c>
      <c r="AB19" s="214">
        <v>0.38124019552999999</v>
      </c>
      <c r="AC19" s="214">
        <v>0.36820136324000002</v>
      </c>
      <c r="AD19" s="214">
        <v>0.35891526533000001</v>
      </c>
      <c r="AE19" s="214">
        <v>0.36089219843999998</v>
      </c>
      <c r="AF19" s="214">
        <v>0.37890481140999999</v>
      </c>
      <c r="AG19" s="214">
        <v>0.39824245895999999</v>
      </c>
      <c r="AH19" s="214">
        <v>0.40037430609000002</v>
      </c>
      <c r="AI19" s="214">
        <v>0.38700410066000002</v>
      </c>
      <c r="AJ19" s="214">
        <v>0.36153274662000001</v>
      </c>
      <c r="AK19" s="214">
        <v>0.37599575187000001</v>
      </c>
      <c r="AL19" s="214">
        <v>0.39259146997</v>
      </c>
      <c r="AM19" s="214">
        <v>0.39512560954999998</v>
      </c>
      <c r="AN19" s="214">
        <v>0.38400496944000001</v>
      </c>
      <c r="AO19" s="214">
        <v>0.35524190264</v>
      </c>
      <c r="AP19" s="214">
        <v>0.34661262321000003</v>
      </c>
      <c r="AQ19" s="214">
        <v>0.35779430468000001</v>
      </c>
      <c r="AR19" s="214">
        <v>0.38687951501000001</v>
      </c>
      <c r="AS19" s="214">
        <v>0.40515362974000002</v>
      </c>
      <c r="AT19" s="214">
        <v>0.40006196338</v>
      </c>
      <c r="AU19" s="214">
        <v>0.39033559291999997</v>
      </c>
      <c r="AV19" s="214">
        <v>0.35908767558999999</v>
      </c>
      <c r="AW19" s="214">
        <v>0.38265325698000002</v>
      </c>
      <c r="AX19" s="214">
        <v>0.39525926904999997</v>
      </c>
      <c r="AY19" s="214">
        <v>0.38588581304000003</v>
      </c>
      <c r="AZ19" s="214">
        <v>0.38105301488999999</v>
      </c>
      <c r="BA19" s="214">
        <v>0.38011138251999999</v>
      </c>
      <c r="BB19" s="214">
        <v>0.34886163748999999</v>
      </c>
      <c r="BC19" s="214">
        <v>0.35111027063</v>
      </c>
      <c r="BD19" s="355">
        <v>0.3758591</v>
      </c>
      <c r="BE19" s="355">
        <v>0.39321460000000003</v>
      </c>
      <c r="BF19" s="355">
        <v>0.38875480000000001</v>
      </c>
      <c r="BG19" s="355">
        <v>0.37544060000000001</v>
      </c>
      <c r="BH19" s="355">
        <v>0.34609230000000002</v>
      </c>
      <c r="BI19" s="355">
        <v>0.37163059999999998</v>
      </c>
      <c r="BJ19" s="355">
        <v>0.39174609999999999</v>
      </c>
      <c r="BK19" s="355">
        <v>0.37565530000000003</v>
      </c>
      <c r="BL19" s="355">
        <v>0.37657479999999999</v>
      </c>
      <c r="BM19" s="355">
        <v>0.37717780000000001</v>
      </c>
      <c r="BN19" s="355">
        <v>0.34451989999999999</v>
      </c>
      <c r="BO19" s="355">
        <v>0.3495528</v>
      </c>
      <c r="BP19" s="355">
        <v>0.37197350000000001</v>
      </c>
      <c r="BQ19" s="355">
        <v>0.39176139999999998</v>
      </c>
      <c r="BR19" s="355">
        <v>0.39108270000000001</v>
      </c>
      <c r="BS19" s="355">
        <v>0.37961840000000002</v>
      </c>
      <c r="BT19" s="355">
        <v>0.35116019999999998</v>
      </c>
      <c r="BU19" s="355">
        <v>0.37803330000000002</v>
      </c>
      <c r="BV19" s="355">
        <v>0.39930330000000003</v>
      </c>
    </row>
    <row r="20" spans="1:74" ht="11.1" customHeight="1" x14ac:dyDescent="0.2">
      <c r="A20" s="107" t="s">
        <v>782</v>
      </c>
      <c r="B20" s="203" t="s">
        <v>611</v>
      </c>
      <c r="C20" s="214">
        <v>10.407842580000001</v>
      </c>
      <c r="D20" s="214">
        <v>10.27590462</v>
      </c>
      <c r="E20" s="214">
        <v>9.5078633549999996</v>
      </c>
      <c r="F20" s="214">
        <v>9.3764821440000006</v>
      </c>
      <c r="G20" s="214">
        <v>9.9440518069999992</v>
      </c>
      <c r="H20" s="214">
        <v>11.219549130000001</v>
      </c>
      <c r="I20" s="214">
        <v>12.3706522</v>
      </c>
      <c r="J20" s="214">
        <v>12.16800486</v>
      </c>
      <c r="K20" s="214">
        <v>10.98191607</v>
      </c>
      <c r="L20" s="214">
        <v>9.7381243319999999</v>
      </c>
      <c r="M20" s="214">
        <v>9.6506130080000005</v>
      </c>
      <c r="N20" s="214">
        <v>9.9746947729999995</v>
      </c>
      <c r="O20" s="214">
        <v>10.74123988</v>
      </c>
      <c r="P20" s="214">
        <v>10.80568429</v>
      </c>
      <c r="Q20" s="214">
        <v>9.9750175750000007</v>
      </c>
      <c r="R20" s="214">
        <v>9.6285915170000003</v>
      </c>
      <c r="S20" s="214">
        <v>9.7098812809999995</v>
      </c>
      <c r="T20" s="214">
        <v>11.072323430000001</v>
      </c>
      <c r="U20" s="214">
        <v>11.991350710000001</v>
      </c>
      <c r="V20" s="214">
        <v>11.81488944</v>
      </c>
      <c r="W20" s="214">
        <v>11.174677669999999</v>
      </c>
      <c r="X20" s="214">
        <v>9.8706976189999995</v>
      </c>
      <c r="Y20" s="214">
        <v>9.7737384170000006</v>
      </c>
      <c r="Z20" s="214">
        <v>10.61597725</v>
      </c>
      <c r="AA20" s="214">
        <v>11.395863141</v>
      </c>
      <c r="AB20" s="214">
        <v>11.414852086</v>
      </c>
      <c r="AC20" s="214">
        <v>10.122659045000001</v>
      </c>
      <c r="AD20" s="214">
        <v>9.5553708292999993</v>
      </c>
      <c r="AE20" s="214">
        <v>9.7615653903999995</v>
      </c>
      <c r="AF20" s="214">
        <v>11.138637481</v>
      </c>
      <c r="AG20" s="214">
        <v>11.737725829</v>
      </c>
      <c r="AH20" s="214">
        <v>11.751438565999999</v>
      </c>
      <c r="AI20" s="214">
        <v>11.283908141</v>
      </c>
      <c r="AJ20" s="214">
        <v>9.9318483725999993</v>
      </c>
      <c r="AK20" s="214">
        <v>9.8897485038999999</v>
      </c>
      <c r="AL20" s="214">
        <v>10.380323496999999</v>
      </c>
      <c r="AM20" s="214">
        <v>10.92364888</v>
      </c>
      <c r="AN20" s="214">
        <v>11.259197979</v>
      </c>
      <c r="AO20" s="214">
        <v>10.120634006</v>
      </c>
      <c r="AP20" s="214">
        <v>9.4325407481999992</v>
      </c>
      <c r="AQ20" s="214">
        <v>9.5622855097000006</v>
      </c>
      <c r="AR20" s="214">
        <v>11.167617525000001</v>
      </c>
      <c r="AS20" s="214">
        <v>12.01535902</v>
      </c>
      <c r="AT20" s="214">
        <v>11.980573793</v>
      </c>
      <c r="AU20" s="214">
        <v>11.392591633</v>
      </c>
      <c r="AV20" s="214">
        <v>9.8232878156000005</v>
      </c>
      <c r="AW20" s="214">
        <v>9.492938616</v>
      </c>
      <c r="AX20" s="214">
        <v>9.8755908179999992</v>
      </c>
      <c r="AY20" s="214">
        <v>10.646370053</v>
      </c>
      <c r="AZ20" s="214">
        <v>10.525671107999999</v>
      </c>
      <c r="BA20" s="214">
        <v>9.4850488145000007</v>
      </c>
      <c r="BB20" s="214">
        <v>9.3522526374999995</v>
      </c>
      <c r="BC20" s="214">
        <v>9.4804472705999991</v>
      </c>
      <c r="BD20" s="355">
        <v>11.25385</v>
      </c>
      <c r="BE20" s="355">
        <v>12.15846</v>
      </c>
      <c r="BF20" s="355">
        <v>12.19253</v>
      </c>
      <c r="BG20" s="355">
        <v>11.323180000000001</v>
      </c>
      <c r="BH20" s="355">
        <v>9.8912220000000008</v>
      </c>
      <c r="BI20" s="355">
        <v>9.6917880000000007</v>
      </c>
      <c r="BJ20" s="355">
        <v>10.446070000000001</v>
      </c>
      <c r="BK20" s="355">
        <v>11.049010000000001</v>
      </c>
      <c r="BL20" s="355">
        <v>11.1195</v>
      </c>
      <c r="BM20" s="355">
        <v>9.8975200000000001</v>
      </c>
      <c r="BN20" s="355">
        <v>9.5167870000000008</v>
      </c>
      <c r="BO20" s="355">
        <v>9.7221440000000001</v>
      </c>
      <c r="BP20" s="355">
        <v>11.25948</v>
      </c>
      <c r="BQ20" s="355">
        <v>12.162789999999999</v>
      </c>
      <c r="BR20" s="355">
        <v>12.20124</v>
      </c>
      <c r="BS20" s="355">
        <v>11.33633</v>
      </c>
      <c r="BT20" s="355">
        <v>9.9559809999999995</v>
      </c>
      <c r="BU20" s="355">
        <v>9.7564810000000008</v>
      </c>
      <c r="BV20" s="355">
        <v>10.572979999999999</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995.31406406999997</v>
      </c>
      <c r="D22" s="275">
        <v>853.33518888000003</v>
      </c>
      <c r="E22" s="275">
        <v>784.88255843000002</v>
      </c>
      <c r="F22" s="275">
        <v>695.60420037999995</v>
      </c>
      <c r="G22" s="275">
        <v>796.19487807999997</v>
      </c>
      <c r="H22" s="275">
        <v>969.60423594999997</v>
      </c>
      <c r="I22" s="275">
        <v>1218.5393581000001</v>
      </c>
      <c r="J22" s="275">
        <v>1165.5702057000001</v>
      </c>
      <c r="K22" s="275">
        <v>935.69804342999998</v>
      </c>
      <c r="L22" s="275">
        <v>760.75168471999996</v>
      </c>
      <c r="M22" s="275">
        <v>764.12262069999997</v>
      </c>
      <c r="N22" s="275">
        <v>897.53837107000004</v>
      </c>
      <c r="O22" s="275">
        <v>1034.8159493999999</v>
      </c>
      <c r="P22" s="275">
        <v>887.65899000000002</v>
      </c>
      <c r="Q22" s="275">
        <v>879.13763994999999</v>
      </c>
      <c r="R22" s="275">
        <v>748.83806211000001</v>
      </c>
      <c r="S22" s="275">
        <v>745.64725989999999</v>
      </c>
      <c r="T22" s="275">
        <v>923.60887261000005</v>
      </c>
      <c r="U22" s="275">
        <v>1125.4713297999999</v>
      </c>
      <c r="V22" s="275">
        <v>1079.5269000000001</v>
      </c>
      <c r="W22" s="275">
        <v>948.80645638999999</v>
      </c>
      <c r="X22" s="275">
        <v>772.32041142000003</v>
      </c>
      <c r="Y22" s="275">
        <v>764.14402665</v>
      </c>
      <c r="Z22" s="275">
        <v>1005.9910118</v>
      </c>
      <c r="AA22" s="275">
        <v>1142.5406886000001</v>
      </c>
      <c r="AB22" s="275">
        <v>1001.2911358</v>
      </c>
      <c r="AC22" s="275">
        <v>889.74835040000005</v>
      </c>
      <c r="AD22" s="275">
        <v>718.39102534999995</v>
      </c>
      <c r="AE22" s="275">
        <v>744.67652014999999</v>
      </c>
      <c r="AF22" s="275">
        <v>917.73823455000002</v>
      </c>
      <c r="AG22" s="275">
        <v>1064.5919091999999</v>
      </c>
      <c r="AH22" s="275">
        <v>1054.5860178</v>
      </c>
      <c r="AI22" s="275">
        <v>936.80988212</v>
      </c>
      <c r="AJ22" s="275">
        <v>760.13799637</v>
      </c>
      <c r="AK22" s="275">
        <v>770.83216316999994</v>
      </c>
      <c r="AL22" s="275">
        <v>935.32590988000004</v>
      </c>
      <c r="AM22" s="275">
        <v>1063.9238075999999</v>
      </c>
      <c r="AN22" s="275">
        <v>956.84013542000002</v>
      </c>
      <c r="AO22" s="275">
        <v>902.75925423000001</v>
      </c>
      <c r="AP22" s="275">
        <v>694.1588448</v>
      </c>
      <c r="AQ22" s="275">
        <v>731.73811349000005</v>
      </c>
      <c r="AR22" s="275">
        <v>924.38756792000004</v>
      </c>
      <c r="AS22" s="275">
        <v>1120.0643376999999</v>
      </c>
      <c r="AT22" s="275">
        <v>1109.0251519999999</v>
      </c>
      <c r="AU22" s="275">
        <v>961.32300044999999</v>
      </c>
      <c r="AV22" s="275">
        <v>761.43707945000006</v>
      </c>
      <c r="AW22" s="275">
        <v>709.47143151</v>
      </c>
      <c r="AX22" s="275">
        <v>852.06162805999998</v>
      </c>
      <c r="AY22" s="275">
        <v>1002.9000443</v>
      </c>
      <c r="AZ22" s="275">
        <v>888.12009978000003</v>
      </c>
      <c r="BA22" s="275">
        <v>766.28368175000003</v>
      </c>
      <c r="BB22" s="275">
        <v>673.29190000000006</v>
      </c>
      <c r="BC22" s="275">
        <v>714.21410000000003</v>
      </c>
      <c r="BD22" s="338">
        <v>920.63879999999995</v>
      </c>
      <c r="BE22" s="338">
        <v>1118.252</v>
      </c>
      <c r="BF22" s="338">
        <v>1117.18</v>
      </c>
      <c r="BG22" s="338">
        <v>933.95150000000001</v>
      </c>
      <c r="BH22" s="338">
        <v>748.44970000000001</v>
      </c>
      <c r="BI22" s="338">
        <v>720.62249999999995</v>
      </c>
      <c r="BJ22" s="338">
        <v>941.46</v>
      </c>
      <c r="BK22" s="338">
        <v>1052.328</v>
      </c>
      <c r="BL22" s="338">
        <v>912.60720000000003</v>
      </c>
      <c r="BM22" s="338">
        <v>805.29359999999997</v>
      </c>
      <c r="BN22" s="338">
        <v>680.49459999999999</v>
      </c>
      <c r="BO22" s="338">
        <v>712.09199999999998</v>
      </c>
      <c r="BP22" s="338">
        <v>907.69690000000003</v>
      </c>
      <c r="BQ22" s="338">
        <v>1102.3520000000001</v>
      </c>
      <c r="BR22" s="338">
        <v>1101.4010000000001</v>
      </c>
      <c r="BS22" s="338">
        <v>920.97649999999999</v>
      </c>
      <c r="BT22" s="338">
        <v>749.48350000000005</v>
      </c>
      <c r="BU22" s="338">
        <v>721.68020000000001</v>
      </c>
      <c r="BV22" s="338">
        <v>955.23490000000004</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180.091309</v>
      </c>
      <c r="D25" s="258">
        <v>186.86552</v>
      </c>
      <c r="E25" s="258">
        <v>195.37981099999999</v>
      </c>
      <c r="F25" s="258">
        <v>202.26539299999999</v>
      </c>
      <c r="G25" s="258">
        <v>203.13744500000001</v>
      </c>
      <c r="H25" s="258">
        <v>197.92399</v>
      </c>
      <c r="I25" s="258">
        <v>183.95845399999999</v>
      </c>
      <c r="J25" s="258">
        <v>178.536947</v>
      </c>
      <c r="K25" s="258">
        <v>182.01965100000001</v>
      </c>
      <c r="L25" s="258">
        <v>186.39613399999999</v>
      </c>
      <c r="M25" s="258">
        <v>188.291324</v>
      </c>
      <c r="N25" s="258">
        <v>185.11583300000001</v>
      </c>
      <c r="O25" s="258">
        <v>178.85896299999999</v>
      </c>
      <c r="P25" s="258">
        <v>175.56505300000001</v>
      </c>
      <c r="Q25" s="258">
        <v>171.73636999999999</v>
      </c>
      <c r="R25" s="258">
        <v>173.014216</v>
      </c>
      <c r="S25" s="258">
        <v>177.17407700000001</v>
      </c>
      <c r="T25" s="258">
        <v>171.12356399999999</v>
      </c>
      <c r="U25" s="258">
        <v>160.019272</v>
      </c>
      <c r="V25" s="258">
        <v>154.567047</v>
      </c>
      <c r="W25" s="258">
        <v>152.693941</v>
      </c>
      <c r="X25" s="258">
        <v>154.19420600000001</v>
      </c>
      <c r="Y25" s="258">
        <v>156.24880999999999</v>
      </c>
      <c r="Z25" s="258">
        <v>147.88424699999999</v>
      </c>
      <c r="AA25" s="258">
        <v>133.70472699999999</v>
      </c>
      <c r="AB25" s="258">
        <v>119.90428300000001</v>
      </c>
      <c r="AC25" s="258">
        <v>118.260238</v>
      </c>
      <c r="AD25" s="258">
        <v>128.92501799999999</v>
      </c>
      <c r="AE25" s="258">
        <v>136.92056299999999</v>
      </c>
      <c r="AF25" s="258">
        <v>133.479434</v>
      </c>
      <c r="AG25" s="258">
        <v>125.869913</v>
      </c>
      <c r="AH25" s="258">
        <v>121.36913199999999</v>
      </c>
      <c r="AI25" s="258">
        <v>124.54611800000001</v>
      </c>
      <c r="AJ25" s="258">
        <v>136.96425400000001</v>
      </c>
      <c r="AK25" s="258">
        <v>142.59539599999999</v>
      </c>
      <c r="AL25" s="258">
        <v>151.54845399999999</v>
      </c>
      <c r="AM25" s="258">
        <v>154.74860899999999</v>
      </c>
      <c r="AN25" s="258">
        <v>149.76523599999999</v>
      </c>
      <c r="AO25" s="258">
        <v>155.003907</v>
      </c>
      <c r="AP25" s="258">
        <v>167.68088900000001</v>
      </c>
      <c r="AQ25" s="258">
        <v>173.435723</v>
      </c>
      <c r="AR25" s="258">
        <v>167.039019</v>
      </c>
      <c r="AS25" s="258">
        <v>158.59580600000001</v>
      </c>
      <c r="AT25" s="258">
        <v>156.544679</v>
      </c>
      <c r="AU25" s="258">
        <v>162.684147</v>
      </c>
      <c r="AV25" s="258">
        <v>176.140468</v>
      </c>
      <c r="AW25" s="258">
        <v>189.12004999999999</v>
      </c>
      <c r="AX25" s="258">
        <v>197.128333</v>
      </c>
      <c r="AY25" s="258">
        <v>189.07333499999999</v>
      </c>
      <c r="AZ25" s="258">
        <v>189.06469200000001</v>
      </c>
      <c r="BA25" s="258">
        <v>194.39111399999999</v>
      </c>
      <c r="BB25" s="258">
        <v>197.0805</v>
      </c>
      <c r="BC25" s="258">
        <v>197.5891</v>
      </c>
      <c r="BD25" s="346">
        <v>192.40219999999999</v>
      </c>
      <c r="BE25" s="346">
        <v>181.6019</v>
      </c>
      <c r="BF25" s="346">
        <v>174.4211</v>
      </c>
      <c r="BG25" s="346">
        <v>174.27250000000001</v>
      </c>
      <c r="BH25" s="346">
        <v>180.27160000000001</v>
      </c>
      <c r="BI25" s="346">
        <v>181.8929</v>
      </c>
      <c r="BJ25" s="346">
        <v>181.6293</v>
      </c>
      <c r="BK25" s="346">
        <v>171.6566</v>
      </c>
      <c r="BL25" s="346">
        <v>170.5223</v>
      </c>
      <c r="BM25" s="346">
        <v>175.33189999999999</v>
      </c>
      <c r="BN25" s="346">
        <v>178.28190000000001</v>
      </c>
      <c r="BO25" s="346">
        <v>178.9905</v>
      </c>
      <c r="BP25" s="346">
        <v>173.42509999999999</v>
      </c>
      <c r="BQ25" s="346">
        <v>163.31370000000001</v>
      </c>
      <c r="BR25" s="346">
        <v>156.47030000000001</v>
      </c>
      <c r="BS25" s="346">
        <v>156.56530000000001</v>
      </c>
      <c r="BT25" s="346">
        <v>161.3441</v>
      </c>
      <c r="BU25" s="346">
        <v>163.15219999999999</v>
      </c>
      <c r="BV25" s="346">
        <v>159.18100000000001</v>
      </c>
    </row>
    <row r="26" spans="1:74" ht="11.1" customHeight="1" x14ac:dyDescent="0.2">
      <c r="A26" s="107" t="s">
        <v>81</v>
      </c>
      <c r="B26" s="203" t="s">
        <v>83</v>
      </c>
      <c r="C26" s="258">
        <v>15.242139</v>
      </c>
      <c r="D26" s="258">
        <v>15.150454</v>
      </c>
      <c r="E26" s="258">
        <v>15.324013000000001</v>
      </c>
      <c r="F26" s="258">
        <v>15.153881</v>
      </c>
      <c r="G26" s="258">
        <v>14.813898</v>
      </c>
      <c r="H26" s="258">
        <v>14.600139</v>
      </c>
      <c r="I26" s="258">
        <v>13.87191</v>
      </c>
      <c r="J26" s="258">
        <v>13.668342000000001</v>
      </c>
      <c r="K26" s="258">
        <v>13.523578000000001</v>
      </c>
      <c r="L26" s="258">
        <v>13.405614999999999</v>
      </c>
      <c r="M26" s="258">
        <v>13.220634</v>
      </c>
      <c r="N26" s="258">
        <v>12.998638</v>
      </c>
      <c r="O26" s="258">
        <v>12.219094999999999</v>
      </c>
      <c r="P26" s="258">
        <v>12.024288</v>
      </c>
      <c r="Q26" s="258">
        <v>12.983297</v>
      </c>
      <c r="R26" s="258">
        <v>12.531000000000001</v>
      </c>
      <c r="S26" s="258">
        <v>12.475519</v>
      </c>
      <c r="T26" s="258">
        <v>12.197537000000001</v>
      </c>
      <c r="U26" s="258">
        <v>11.76</v>
      </c>
      <c r="V26" s="258">
        <v>12.274962</v>
      </c>
      <c r="W26" s="258">
        <v>12.348831000000001</v>
      </c>
      <c r="X26" s="258">
        <v>12.514302000000001</v>
      </c>
      <c r="Y26" s="258">
        <v>13.04583</v>
      </c>
      <c r="Z26" s="258">
        <v>12.926384000000001</v>
      </c>
      <c r="AA26" s="258">
        <v>10.056524</v>
      </c>
      <c r="AB26" s="258">
        <v>10.676515999999999</v>
      </c>
      <c r="AC26" s="258">
        <v>10.606097</v>
      </c>
      <c r="AD26" s="258">
        <v>10.607760000000001</v>
      </c>
      <c r="AE26" s="258">
        <v>10.580579999999999</v>
      </c>
      <c r="AF26" s="258">
        <v>10.659186</v>
      </c>
      <c r="AG26" s="258">
        <v>10.250047</v>
      </c>
      <c r="AH26" s="258">
        <v>10.460414999999999</v>
      </c>
      <c r="AI26" s="258">
        <v>10.531572000000001</v>
      </c>
      <c r="AJ26" s="258">
        <v>10.890506</v>
      </c>
      <c r="AK26" s="258">
        <v>11.977948</v>
      </c>
      <c r="AL26" s="258">
        <v>12.763876</v>
      </c>
      <c r="AM26" s="258">
        <v>12.141897</v>
      </c>
      <c r="AN26" s="258">
        <v>9.781212</v>
      </c>
      <c r="AO26" s="258">
        <v>10.167297</v>
      </c>
      <c r="AP26" s="258">
        <v>10.044853</v>
      </c>
      <c r="AQ26" s="258">
        <v>10.417035</v>
      </c>
      <c r="AR26" s="258">
        <v>10.462818</v>
      </c>
      <c r="AS26" s="258">
        <v>10.156643000000001</v>
      </c>
      <c r="AT26" s="258">
        <v>9.9679990000000007</v>
      </c>
      <c r="AU26" s="258">
        <v>10.616880999999999</v>
      </c>
      <c r="AV26" s="258">
        <v>11.322521999999999</v>
      </c>
      <c r="AW26" s="258">
        <v>12.132553</v>
      </c>
      <c r="AX26" s="258">
        <v>12.449323</v>
      </c>
      <c r="AY26" s="258">
        <v>12.191713</v>
      </c>
      <c r="AZ26" s="258">
        <v>11.826816000000001</v>
      </c>
      <c r="BA26" s="258">
        <v>11.909663</v>
      </c>
      <c r="BB26" s="258">
        <v>11.772550000000001</v>
      </c>
      <c r="BC26" s="258">
        <v>11.65368</v>
      </c>
      <c r="BD26" s="346">
        <v>11.8224</v>
      </c>
      <c r="BE26" s="346">
        <v>11.35338</v>
      </c>
      <c r="BF26" s="346">
        <v>11.356590000000001</v>
      </c>
      <c r="BG26" s="346">
        <v>11.6271</v>
      </c>
      <c r="BH26" s="346">
        <v>11.909700000000001</v>
      </c>
      <c r="BI26" s="346">
        <v>12.15277</v>
      </c>
      <c r="BJ26" s="346">
        <v>12.08881</v>
      </c>
      <c r="BK26" s="346">
        <v>11.70477</v>
      </c>
      <c r="BL26" s="346">
        <v>11.93174</v>
      </c>
      <c r="BM26" s="346">
        <v>12.189159999999999</v>
      </c>
      <c r="BN26" s="346">
        <v>11.95279</v>
      </c>
      <c r="BO26" s="346">
        <v>11.81967</v>
      </c>
      <c r="BP26" s="346">
        <v>11.893610000000001</v>
      </c>
      <c r="BQ26" s="346">
        <v>11.38808</v>
      </c>
      <c r="BR26" s="346">
        <v>11.37093</v>
      </c>
      <c r="BS26" s="346">
        <v>11.60425</v>
      </c>
      <c r="BT26" s="346">
        <v>11.857950000000001</v>
      </c>
      <c r="BU26" s="346">
        <v>12.071580000000001</v>
      </c>
      <c r="BV26" s="346">
        <v>11.96344</v>
      </c>
    </row>
    <row r="27" spans="1:74" ht="11.1" customHeight="1" x14ac:dyDescent="0.2">
      <c r="A27" s="107" t="s">
        <v>82</v>
      </c>
      <c r="B27" s="203" t="s">
        <v>84</v>
      </c>
      <c r="C27" s="258">
        <v>16.682179000000001</v>
      </c>
      <c r="D27" s="258">
        <v>16.500475000000002</v>
      </c>
      <c r="E27" s="258">
        <v>16.413094999999998</v>
      </c>
      <c r="F27" s="258">
        <v>16.371372999999998</v>
      </c>
      <c r="G27" s="258">
        <v>16.290493000000001</v>
      </c>
      <c r="H27" s="258">
        <v>16.248121000000001</v>
      </c>
      <c r="I27" s="258">
        <v>16.699631</v>
      </c>
      <c r="J27" s="258">
        <v>16.123415000000001</v>
      </c>
      <c r="K27" s="258">
        <v>16.058872999999998</v>
      </c>
      <c r="L27" s="258">
        <v>16.019271</v>
      </c>
      <c r="M27" s="258">
        <v>16.030847000000001</v>
      </c>
      <c r="N27" s="258">
        <v>16.433373</v>
      </c>
      <c r="O27" s="258">
        <v>16.430948999999998</v>
      </c>
      <c r="P27" s="258">
        <v>16.516938</v>
      </c>
      <c r="Q27" s="258">
        <v>16.508486000000001</v>
      </c>
      <c r="R27" s="258">
        <v>16.322309000000001</v>
      </c>
      <c r="S27" s="258">
        <v>16.271231</v>
      </c>
      <c r="T27" s="258">
        <v>16.345048999999999</v>
      </c>
      <c r="U27" s="258">
        <v>16.259592000000001</v>
      </c>
      <c r="V27" s="258">
        <v>16.350287000000002</v>
      </c>
      <c r="W27" s="258">
        <v>16.301220000000001</v>
      </c>
      <c r="X27" s="258">
        <v>16.496969</v>
      </c>
      <c r="Y27" s="258">
        <v>16.787022</v>
      </c>
      <c r="Z27" s="258">
        <v>16.067637000000001</v>
      </c>
      <c r="AA27" s="258">
        <v>15.057862</v>
      </c>
      <c r="AB27" s="258">
        <v>16.002562999999999</v>
      </c>
      <c r="AC27" s="258">
        <v>16.147631000000001</v>
      </c>
      <c r="AD27" s="258">
        <v>16.482986</v>
      </c>
      <c r="AE27" s="258">
        <v>16.284594999999999</v>
      </c>
      <c r="AF27" s="258">
        <v>16.583413</v>
      </c>
      <c r="AG27" s="258">
        <v>16.489792000000001</v>
      </c>
      <c r="AH27" s="258">
        <v>16.510366000000001</v>
      </c>
      <c r="AI27" s="258">
        <v>16.863444999999999</v>
      </c>
      <c r="AJ27" s="258">
        <v>17.428569</v>
      </c>
      <c r="AK27" s="258">
        <v>18.165973000000001</v>
      </c>
      <c r="AL27" s="258">
        <v>18.309222999999999</v>
      </c>
      <c r="AM27" s="258">
        <v>18.042746999999999</v>
      </c>
      <c r="AN27" s="258">
        <v>16.278082999999999</v>
      </c>
      <c r="AO27" s="258">
        <v>16.676189000000001</v>
      </c>
      <c r="AP27" s="258">
        <v>16.717821000000001</v>
      </c>
      <c r="AQ27" s="258">
        <v>16.734355999999998</v>
      </c>
      <c r="AR27" s="258">
        <v>16.703081999999998</v>
      </c>
      <c r="AS27" s="258">
        <v>16.660772000000001</v>
      </c>
      <c r="AT27" s="258">
        <v>16.77712</v>
      </c>
      <c r="AU27" s="258">
        <v>17.210719000000001</v>
      </c>
      <c r="AV27" s="258">
        <v>17.422333999999999</v>
      </c>
      <c r="AW27" s="258">
        <v>17.470054999999999</v>
      </c>
      <c r="AX27" s="258">
        <v>17.439274999999999</v>
      </c>
      <c r="AY27" s="258">
        <v>17.253878</v>
      </c>
      <c r="AZ27" s="258">
        <v>17.174766000000002</v>
      </c>
      <c r="BA27" s="258">
        <v>16.881474000000001</v>
      </c>
      <c r="BB27" s="258">
        <v>16.789809999999999</v>
      </c>
      <c r="BC27" s="258">
        <v>16.707519999999999</v>
      </c>
      <c r="BD27" s="346">
        <v>16.775310000000001</v>
      </c>
      <c r="BE27" s="346">
        <v>16.717469999999999</v>
      </c>
      <c r="BF27" s="346">
        <v>16.700050000000001</v>
      </c>
      <c r="BG27" s="346">
        <v>16.721019999999999</v>
      </c>
      <c r="BH27" s="346">
        <v>16.809249999999999</v>
      </c>
      <c r="BI27" s="346">
        <v>17.002269999999999</v>
      </c>
      <c r="BJ27" s="346">
        <v>17.045719999999999</v>
      </c>
      <c r="BK27" s="346">
        <v>17.08982</v>
      </c>
      <c r="BL27" s="346">
        <v>17.206980000000001</v>
      </c>
      <c r="BM27" s="346">
        <v>17.122019999999999</v>
      </c>
      <c r="BN27" s="346">
        <v>17.01801</v>
      </c>
      <c r="BO27" s="346">
        <v>16.93329</v>
      </c>
      <c r="BP27" s="346">
        <v>16.991869999999999</v>
      </c>
      <c r="BQ27" s="346">
        <v>16.926079999999999</v>
      </c>
      <c r="BR27" s="346">
        <v>16.900179999999999</v>
      </c>
      <c r="BS27" s="346">
        <v>16.911259999999999</v>
      </c>
      <c r="BT27" s="346">
        <v>16.98968</v>
      </c>
      <c r="BU27" s="346">
        <v>17.16967</v>
      </c>
      <c r="BV27" s="346">
        <v>17.197929999999999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683</v>
      </c>
      <c r="B31" s="203" t="s">
        <v>545</v>
      </c>
      <c r="C31" s="214">
        <v>2.37</v>
      </c>
      <c r="D31" s="214">
        <v>2.38</v>
      </c>
      <c r="E31" s="214">
        <v>2.39</v>
      </c>
      <c r="F31" s="214">
        <v>2.42</v>
      </c>
      <c r="G31" s="214">
        <v>2.42</v>
      </c>
      <c r="H31" s="214">
        <v>2.36</v>
      </c>
      <c r="I31" s="214">
        <v>2.4</v>
      </c>
      <c r="J31" s="214">
        <v>2.4</v>
      </c>
      <c r="K31" s="214">
        <v>2.38</v>
      </c>
      <c r="L31" s="214">
        <v>2.36</v>
      </c>
      <c r="M31" s="214">
        <v>2.36</v>
      </c>
      <c r="N31" s="214">
        <v>2.36</v>
      </c>
      <c r="O31" s="214">
        <v>2.34</v>
      </c>
      <c r="P31" s="214">
        <v>2.34</v>
      </c>
      <c r="Q31" s="214">
        <v>2.35</v>
      </c>
      <c r="R31" s="214">
        <v>2.37</v>
      </c>
      <c r="S31" s="214">
        <v>2.37</v>
      </c>
      <c r="T31" s="214">
        <v>2.36</v>
      </c>
      <c r="U31" s="214">
        <v>2.31</v>
      </c>
      <c r="V31" s="214">
        <v>2.33</v>
      </c>
      <c r="W31" s="214">
        <v>2.35</v>
      </c>
      <c r="X31" s="214">
        <v>2.34</v>
      </c>
      <c r="Y31" s="214">
        <v>2.33</v>
      </c>
      <c r="Z31" s="214">
        <v>2.34</v>
      </c>
      <c r="AA31" s="214">
        <v>2.29</v>
      </c>
      <c r="AB31" s="214">
        <v>2.3199999999999998</v>
      </c>
      <c r="AC31" s="214">
        <v>2.36</v>
      </c>
      <c r="AD31" s="214">
        <v>2.39</v>
      </c>
      <c r="AE31" s="214">
        <v>2.4</v>
      </c>
      <c r="AF31" s="214">
        <v>2.38</v>
      </c>
      <c r="AG31" s="214">
        <v>2.38</v>
      </c>
      <c r="AH31" s="214">
        <v>2.37</v>
      </c>
      <c r="AI31" s="214">
        <v>2.37</v>
      </c>
      <c r="AJ31" s="214">
        <v>2.31</v>
      </c>
      <c r="AK31" s="214">
        <v>2.2999999999999998</v>
      </c>
      <c r="AL31" s="214">
        <v>2.5099999999999998</v>
      </c>
      <c r="AM31" s="214">
        <v>2.29</v>
      </c>
      <c r="AN31" s="214">
        <v>2.2599999999999998</v>
      </c>
      <c r="AO31" s="214">
        <v>2.2599999999999998</v>
      </c>
      <c r="AP31" s="214">
        <v>2.23</v>
      </c>
      <c r="AQ31" s="214">
        <v>2.2599999999999998</v>
      </c>
      <c r="AR31" s="214">
        <v>2.25</v>
      </c>
      <c r="AS31" s="214">
        <v>2.21</v>
      </c>
      <c r="AT31" s="214">
        <v>2.23</v>
      </c>
      <c r="AU31" s="214">
        <v>2.2200000000000002</v>
      </c>
      <c r="AV31" s="214">
        <v>2.14</v>
      </c>
      <c r="AW31" s="214">
        <v>2.15</v>
      </c>
      <c r="AX31" s="214">
        <v>2.16</v>
      </c>
      <c r="AY31" s="214">
        <v>2.12</v>
      </c>
      <c r="AZ31" s="214">
        <v>2.1137939085999999</v>
      </c>
      <c r="BA31" s="214">
        <v>2.1793119618999999</v>
      </c>
      <c r="BB31" s="214">
        <v>2.1157970000000001</v>
      </c>
      <c r="BC31" s="214">
        <v>2.1874669999999998</v>
      </c>
      <c r="BD31" s="355">
        <v>2.2440709999999999</v>
      </c>
      <c r="BE31" s="355">
        <v>2.2259350000000002</v>
      </c>
      <c r="BF31" s="355">
        <v>2.2366459999999999</v>
      </c>
      <c r="BG31" s="355">
        <v>2.19441</v>
      </c>
      <c r="BH31" s="355">
        <v>2.1974499999999999</v>
      </c>
      <c r="BI31" s="355">
        <v>2.1452490000000002</v>
      </c>
      <c r="BJ31" s="355">
        <v>2.1689919999999998</v>
      </c>
      <c r="BK31" s="355">
        <v>2.1527790000000002</v>
      </c>
      <c r="BL31" s="355">
        <v>2.1794340000000001</v>
      </c>
      <c r="BM31" s="355">
        <v>2.1735519999999999</v>
      </c>
      <c r="BN31" s="355">
        <v>2.165368</v>
      </c>
      <c r="BO31" s="355">
        <v>2.2160000000000002</v>
      </c>
      <c r="BP31" s="355">
        <v>2.2335349999999998</v>
      </c>
      <c r="BQ31" s="355">
        <v>2.2376070000000001</v>
      </c>
      <c r="BR31" s="355">
        <v>2.24986</v>
      </c>
      <c r="BS31" s="355">
        <v>2.2216659999999999</v>
      </c>
      <c r="BT31" s="355">
        <v>2.217292</v>
      </c>
      <c r="BU31" s="355">
        <v>2.1815739999999999</v>
      </c>
      <c r="BV31" s="355">
        <v>2.2079719999999998</v>
      </c>
    </row>
    <row r="32" spans="1:74" ht="11.1" customHeight="1" x14ac:dyDescent="0.2">
      <c r="A32" s="107" t="s">
        <v>685</v>
      </c>
      <c r="B32" s="203" t="s">
        <v>612</v>
      </c>
      <c r="C32" s="214">
        <v>3.69</v>
      </c>
      <c r="D32" s="214">
        <v>3.34</v>
      </c>
      <c r="E32" s="214">
        <v>2.99</v>
      </c>
      <c r="F32" s="214">
        <v>2.71</v>
      </c>
      <c r="G32" s="214">
        <v>2.94</v>
      </c>
      <c r="H32" s="214">
        <v>3.11</v>
      </c>
      <c r="I32" s="214">
        <v>3.43</v>
      </c>
      <c r="J32" s="214">
        <v>3.5</v>
      </c>
      <c r="K32" s="214">
        <v>3.41</v>
      </c>
      <c r="L32" s="214">
        <v>3.84</v>
      </c>
      <c r="M32" s="214">
        <v>4.25</v>
      </c>
      <c r="N32" s="214">
        <v>4.21</v>
      </c>
      <c r="O32" s="214">
        <v>4.38</v>
      </c>
      <c r="P32" s="214">
        <v>4.3899999999999997</v>
      </c>
      <c r="Q32" s="214">
        <v>4.3</v>
      </c>
      <c r="R32" s="214">
        <v>4.67</v>
      </c>
      <c r="S32" s="214">
        <v>4.62</v>
      </c>
      <c r="T32" s="214">
        <v>4.42</v>
      </c>
      <c r="U32" s="214">
        <v>4.2</v>
      </c>
      <c r="V32" s="214">
        <v>3.91</v>
      </c>
      <c r="W32" s="214">
        <v>4.08</v>
      </c>
      <c r="X32" s="214">
        <v>4.1100000000000003</v>
      </c>
      <c r="Y32" s="214">
        <v>4.1900000000000004</v>
      </c>
      <c r="Z32" s="214">
        <v>4.91</v>
      </c>
      <c r="AA32" s="214">
        <v>7.02</v>
      </c>
      <c r="AB32" s="214">
        <v>7.4</v>
      </c>
      <c r="AC32" s="214">
        <v>6</v>
      </c>
      <c r="AD32" s="214">
        <v>5.07</v>
      </c>
      <c r="AE32" s="214">
        <v>4.93</v>
      </c>
      <c r="AF32" s="214">
        <v>4.84</v>
      </c>
      <c r="AG32" s="214">
        <v>4.43</v>
      </c>
      <c r="AH32" s="214">
        <v>4.12</v>
      </c>
      <c r="AI32" s="214">
        <v>4.2</v>
      </c>
      <c r="AJ32" s="214">
        <v>4.0999999999999996</v>
      </c>
      <c r="AK32" s="214">
        <v>4.4800000000000004</v>
      </c>
      <c r="AL32" s="214">
        <v>4.3600000000000003</v>
      </c>
      <c r="AM32" s="214">
        <v>4.0999999999999996</v>
      </c>
      <c r="AN32" s="214">
        <v>4.68</v>
      </c>
      <c r="AO32" s="214">
        <v>3.54</v>
      </c>
      <c r="AP32" s="214">
        <v>3.09</v>
      </c>
      <c r="AQ32" s="214">
        <v>3.14</v>
      </c>
      <c r="AR32" s="214">
        <v>3.12</v>
      </c>
      <c r="AS32" s="214">
        <v>3.11</v>
      </c>
      <c r="AT32" s="214">
        <v>3.11</v>
      </c>
      <c r="AU32" s="214">
        <v>3.06</v>
      </c>
      <c r="AV32" s="214">
        <v>2.91</v>
      </c>
      <c r="AW32" s="214">
        <v>2.65</v>
      </c>
      <c r="AX32" s="214">
        <v>2.59</v>
      </c>
      <c r="AY32" s="214">
        <v>3.01</v>
      </c>
      <c r="AZ32" s="214">
        <v>2.6968785847999999</v>
      </c>
      <c r="BA32" s="214">
        <v>2.2315353449000002</v>
      </c>
      <c r="BB32" s="214">
        <v>2.4834969999999998</v>
      </c>
      <c r="BC32" s="214">
        <v>2.5150579999999998</v>
      </c>
      <c r="BD32" s="355">
        <v>2.4029669999999999</v>
      </c>
      <c r="BE32" s="355">
        <v>2.4931969999999999</v>
      </c>
      <c r="BF32" s="355">
        <v>2.584384</v>
      </c>
      <c r="BG32" s="355">
        <v>2.8103479999999998</v>
      </c>
      <c r="BH32" s="355">
        <v>3.0984590000000001</v>
      </c>
      <c r="BI32" s="355">
        <v>3.3961540000000001</v>
      </c>
      <c r="BJ32" s="355">
        <v>3.7252900000000002</v>
      </c>
      <c r="BK32" s="355">
        <v>4.0288700000000004</v>
      </c>
      <c r="BL32" s="355">
        <v>3.9997020000000001</v>
      </c>
      <c r="BM32" s="355">
        <v>3.6623999999999999</v>
      </c>
      <c r="BN32" s="355">
        <v>3.4311739999999999</v>
      </c>
      <c r="BO32" s="355">
        <v>3.2838129999999999</v>
      </c>
      <c r="BP32" s="355">
        <v>3.1811189999999998</v>
      </c>
      <c r="BQ32" s="355">
        <v>3.179503</v>
      </c>
      <c r="BR32" s="355">
        <v>3.2144180000000002</v>
      </c>
      <c r="BS32" s="355">
        <v>3.4864280000000001</v>
      </c>
      <c r="BT32" s="355">
        <v>3.8044519999999999</v>
      </c>
      <c r="BU32" s="355">
        <v>3.8589739999999999</v>
      </c>
      <c r="BV32" s="355">
        <v>4.0716270000000003</v>
      </c>
    </row>
    <row r="33" spans="1:74" ht="11.1" customHeight="1" x14ac:dyDescent="0.2">
      <c r="A33" s="52" t="s">
        <v>684</v>
      </c>
      <c r="B33" s="203" t="s">
        <v>554</v>
      </c>
      <c r="C33" s="214">
        <v>20.86</v>
      </c>
      <c r="D33" s="214">
        <v>21.1</v>
      </c>
      <c r="E33" s="214">
        <v>22.1</v>
      </c>
      <c r="F33" s="214">
        <v>22.99</v>
      </c>
      <c r="G33" s="214">
        <v>23.06</v>
      </c>
      <c r="H33" s="214">
        <v>22.41</v>
      </c>
      <c r="I33" s="214">
        <v>19.84</v>
      </c>
      <c r="J33" s="214">
        <v>19.86</v>
      </c>
      <c r="K33" s="214">
        <v>20.9</v>
      </c>
      <c r="L33" s="214">
        <v>20.77</v>
      </c>
      <c r="M33" s="214">
        <v>20.72</v>
      </c>
      <c r="N33" s="214">
        <v>18.829999999999998</v>
      </c>
      <c r="O33" s="214">
        <v>19.13</v>
      </c>
      <c r="P33" s="214">
        <v>19.7</v>
      </c>
      <c r="Q33" s="214">
        <v>19.38</v>
      </c>
      <c r="R33" s="214">
        <v>20.23</v>
      </c>
      <c r="S33" s="214">
        <v>19.53</v>
      </c>
      <c r="T33" s="214">
        <v>19.670000000000002</v>
      </c>
      <c r="U33" s="214">
        <v>18.760000000000002</v>
      </c>
      <c r="V33" s="214">
        <v>18.59</v>
      </c>
      <c r="W33" s="214">
        <v>18.920000000000002</v>
      </c>
      <c r="X33" s="214">
        <v>19.71</v>
      </c>
      <c r="Y33" s="214">
        <v>18.850000000000001</v>
      </c>
      <c r="Z33" s="214">
        <v>19.670000000000002</v>
      </c>
      <c r="AA33" s="214">
        <v>19.649999999999999</v>
      </c>
      <c r="AB33" s="214">
        <v>20.05</v>
      </c>
      <c r="AC33" s="214">
        <v>20.61</v>
      </c>
      <c r="AD33" s="214">
        <v>20.89</v>
      </c>
      <c r="AE33" s="214">
        <v>19.98</v>
      </c>
      <c r="AF33" s="214">
        <v>20.38</v>
      </c>
      <c r="AG33" s="214">
        <v>20.57</v>
      </c>
      <c r="AH33" s="214">
        <v>19.89</v>
      </c>
      <c r="AI33" s="214">
        <v>18.64</v>
      </c>
      <c r="AJ33" s="214">
        <v>17.190000000000001</v>
      </c>
      <c r="AK33" s="214">
        <v>14.64</v>
      </c>
      <c r="AL33" s="214">
        <v>12.1</v>
      </c>
      <c r="AM33" s="214">
        <v>12.25</v>
      </c>
      <c r="AN33" s="214">
        <v>10.27</v>
      </c>
      <c r="AO33" s="214">
        <v>10.54</v>
      </c>
      <c r="AP33" s="214">
        <v>11.82</v>
      </c>
      <c r="AQ33" s="214">
        <v>10.82</v>
      </c>
      <c r="AR33" s="214">
        <v>12.19</v>
      </c>
      <c r="AS33" s="214">
        <v>11.34</v>
      </c>
      <c r="AT33" s="214">
        <v>11.23</v>
      </c>
      <c r="AU33" s="214">
        <v>8.5500000000000007</v>
      </c>
      <c r="AV33" s="214">
        <v>7.74</v>
      </c>
      <c r="AW33" s="214">
        <v>7.75</v>
      </c>
      <c r="AX33" s="214">
        <v>7.8</v>
      </c>
      <c r="AY33" s="214">
        <v>6.98</v>
      </c>
      <c r="AZ33" s="214">
        <v>5.71</v>
      </c>
      <c r="BA33" s="214">
        <v>6.7387990000000002</v>
      </c>
      <c r="BB33" s="214">
        <v>7.980791</v>
      </c>
      <c r="BC33" s="214">
        <v>8.0095969999999994</v>
      </c>
      <c r="BD33" s="355">
        <v>9.0143950000000004</v>
      </c>
      <c r="BE33" s="355">
        <v>8.8390769999999996</v>
      </c>
      <c r="BF33" s="355">
        <v>8.8306570000000004</v>
      </c>
      <c r="BG33" s="355">
        <v>9.0387500000000003</v>
      </c>
      <c r="BH33" s="355">
        <v>8.8925970000000003</v>
      </c>
      <c r="BI33" s="355">
        <v>8.975301</v>
      </c>
      <c r="BJ33" s="355">
        <v>9.0191140000000001</v>
      </c>
      <c r="BK33" s="355">
        <v>8.7809259999999991</v>
      </c>
      <c r="BL33" s="355">
        <v>8.7361559999999994</v>
      </c>
      <c r="BM33" s="355">
        <v>9.1913800000000005</v>
      </c>
      <c r="BN33" s="355">
        <v>9.8178110000000007</v>
      </c>
      <c r="BO33" s="355">
        <v>9.4045459999999999</v>
      </c>
      <c r="BP33" s="355">
        <v>9.9995449999999995</v>
      </c>
      <c r="BQ33" s="355">
        <v>9.645683</v>
      </c>
      <c r="BR33" s="355">
        <v>9.5788329999999995</v>
      </c>
      <c r="BS33" s="355">
        <v>9.8713339999999992</v>
      </c>
      <c r="BT33" s="355">
        <v>9.8862609999999993</v>
      </c>
      <c r="BU33" s="355">
        <v>10.15236</v>
      </c>
      <c r="BV33" s="355">
        <v>10.44746</v>
      </c>
    </row>
    <row r="34" spans="1:74" ht="11.1" customHeight="1" x14ac:dyDescent="0.2">
      <c r="A34" s="56" t="s">
        <v>20</v>
      </c>
      <c r="B34" s="203" t="s">
        <v>553</v>
      </c>
      <c r="C34" s="214">
        <v>22.94</v>
      </c>
      <c r="D34" s="214">
        <v>23.81</v>
      </c>
      <c r="E34" s="214">
        <v>24.96</v>
      </c>
      <c r="F34" s="214">
        <v>24.61</v>
      </c>
      <c r="G34" s="214">
        <v>23.24</v>
      </c>
      <c r="H34" s="214">
        <v>21.63</v>
      </c>
      <c r="I34" s="214">
        <v>21.92</v>
      </c>
      <c r="J34" s="214">
        <v>23.38</v>
      </c>
      <c r="K34" s="214">
        <v>24.42</v>
      </c>
      <c r="L34" s="214">
        <v>24.93</v>
      </c>
      <c r="M34" s="214">
        <v>24.28</v>
      </c>
      <c r="N34" s="214">
        <v>23.44</v>
      </c>
      <c r="O34" s="214">
        <v>22.94</v>
      </c>
      <c r="P34" s="214">
        <v>23.84</v>
      </c>
      <c r="Q34" s="214">
        <v>23.87</v>
      </c>
      <c r="R34" s="214">
        <v>22.96</v>
      </c>
      <c r="S34" s="214">
        <v>22.6</v>
      </c>
      <c r="T34" s="214">
        <v>22.37</v>
      </c>
      <c r="U34" s="214">
        <v>23.1</v>
      </c>
      <c r="V34" s="214">
        <v>23.24</v>
      </c>
      <c r="W34" s="214">
        <v>23.55</v>
      </c>
      <c r="X34" s="214">
        <v>22.85</v>
      </c>
      <c r="Y34" s="214">
        <v>22.74</v>
      </c>
      <c r="Z34" s="214">
        <v>22.81</v>
      </c>
      <c r="AA34" s="214">
        <v>23.12</v>
      </c>
      <c r="AB34" s="214">
        <v>23.97</v>
      </c>
      <c r="AC34" s="214">
        <v>23.83</v>
      </c>
      <c r="AD34" s="214">
        <v>22.82</v>
      </c>
      <c r="AE34" s="214">
        <v>22.77</v>
      </c>
      <c r="AF34" s="214">
        <v>22.72</v>
      </c>
      <c r="AG34" s="214">
        <v>22.36</v>
      </c>
      <c r="AH34" s="214">
        <v>21.94</v>
      </c>
      <c r="AI34" s="214">
        <v>21.38</v>
      </c>
      <c r="AJ34" s="214">
        <v>20.09</v>
      </c>
      <c r="AK34" s="214">
        <v>19.68</v>
      </c>
      <c r="AL34" s="214">
        <v>16.5</v>
      </c>
      <c r="AM34" s="214">
        <v>13.35</v>
      </c>
      <c r="AN34" s="214">
        <v>16.41</v>
      </c>
      <c r="AO34" s="214">
        <v>15.53</v>
      </c>
      <c r="AP34" s="214">
        <v>14.81</v>
      </c>
      <c r="AQ34" s="214">
        <v>15.31</v>
      </c>
      <c r="AR34" s="214">
        <v>15.3</v>
      </c>
      <c r="AS34" s="214">
        <v>14.34</v>
      </c>
      <c r="AT34" s="214">
        <v>13.04</v>
      </c>
      <c r="AU34" s="214">
        <v>12.01</v>
      </c>
      <c r="AV34" s="214">
        <v>12.44</v>
      </c>
      <c r="AW34" s="214">
        <v>12.37</v>
      </c>
      <c r="AX34" s="214">
        <v>10.56</v>
      </c>
      <c r="AY34" s="214">
        <v>8.92</v>
      </c>
      <c r="AZ34" s="214">
        <v>8.7799999999999994</v>
      </c>
      <c r="BA34" s="214">
        <v>9.4876380000000005</v>
      </c>
      <c r="BB34" s="214">
        <v>10.736370000000001</v>
      </c>
      <c r="BC34" s="214">
        <v>11.80059</v>
      </c>
      <c r="BD34" s="355">
        <v>11.91222</v>
      </c>
      <c r="BE34" s="355">
        <v>11.72054</v>
      </c>
      <c r="BF34" s="355">
        <v>11.72362</v>
      </c>
      <c r="BG34" s="355">
        <v>12.07588</v>
      </c>
      <c r="BH34" s="355">
        <v>12.5535</v>
      </c>
      <c r="BI34" s="355">
        <v>12.63645</v>
      </c>
      <c r="BJ34" s="355">
        <v>12.55011</v>
      </c>
      <c r="BK34" s="355">
        <v>13.079269999999999</v>
      </c>
      <c r="BL34" s="355">
        <v>13.054740000000001</v>
      </c>
      <c r="BM34" s="355">
        <v>12.97946</v>
      </c>
      <c r="BN34" s="355">
        <v>13.154310000000001</v>
      </c>
      <c r="BO34" s="355">
        <v>13.41508</v>
      </c>
      <c r="BP34" s="355">
        <v>13.185549999999999</v>
      </c>
      <c r="BQ34" s="355">
        <v>13.28607</v>
      </c>
      <c r="BR34" s="355">
        <v>13.717359999999999</v>
      </c>
      <c r="BS34" s="355">
        <v>14.211130000000001</v>
      </c>
      <c r="BT34" s="355">
        <v>14.93751</v>
      </c>
      <c r="BU34" s="355">
        <v>15.27305</v>
      </c>
      <c r="BV34" s="355">
        <v>15.37433</v>
      </c>
    </row>
    <row r="35" spans="1:74" ht="11.1" customHeight="1" x14ac:dyDescent="0.2">
      <c r="A35" s="107"/>
      <c r="B35" s="55" t="s">
        <v>1307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687</v>
      </c>
      <c r="B36" s="203" t="s">
        <v>544</v>
      </c>
      <c r="C36" s="261">
        <v>11.41</v>
      </c>
      <c r="D36" s="261">
        <v>11.51</v>
      </c>
      <c r="E36" s="261">
        <v>11.7</v>
      </c>
      <c r="F36" s="261">
        <v>11.92</v>
      </c>
      <c r="G36" s="261">
        <v>11.9</v>
      </c>
      <c r="H36" s="261">
        <v>12.09</v>
      </c>
      <c r="I36" s="261">
        <v>12</v>
      </c>
      <c r="J36" s="261">
        <v>12.17</v>
      </c>
      <c r="K36" s="261">
        <v>12.3</v>
      </c>
      <c r="L36" s="261">
        <v>12.03</v>
      </c>
      <c r="M36" s="261">
        <v>11.75</v>
      </c>
      <c r="N36" s="261">
        <v>11.62</v>
      </c>
      <c r="O36" s="261">
        <v>11.46</v>
      </c>
      <c r="P36" s="261">
        <v>11.63</v>
      </c>
      <c r="Q36" s="261">
        <v>11.61</v>
      </c>
      <c r="R36" s="261">
        <v>11.93</v>
      </c>
      <c r="S36" s="261">
        <v>12.4</v>
      </c>
      <c r="T36" s="261">
        <v>12.54</v>
      </c>
      <c r="U36" s="261">
        <v>12.65</v>
      </c>
      <c r="V36" s="261">
        <v>12.53</v>
      </c>
      <c r="W36" s="261">
        <v>12.51</v>
      </c>
      <c r="X36" s="261">
        <v>12.36</v>
      </c>
      <c r="Y36" s="261">
        <v>12.1</v>
      </c>
      <c r="Z36" s="261">
        <v>11.72</v>
      </c>
      <c r="AA36" s="261">
        <v>11.65</v>
      </c>
      <c r="AB36" s="261">
        <v>11.94</v>
      </c>
      <c r="AC36" s="261">
        <v>12.25</v>
      </c>
      <c r="AD36" s="261">
        <v>12.31</v>
      </c>
      <c r="AE36" s="261">
        <v>12.85</v>
      </c>
      <c r="AF36" s="261">
        <v>12.99</v>
      </c>
      <c r="AG36" s="261">
        <v>13.09</v>
      </c>
      <c r="AH36" s="261">
        <v>13.04</v>
      </c>
      <c r="AI36" s="261">
        <v>12.95</v>
      </c>
      <c r="AJ36" s="261">
        <v>12.6</v>
      </c>
      <c r="AK36" s="261">
        <v>12.48</v>
      </c>
      <c r="AL36" s="261">
        <v>12.17</v>
      </c>
      <c r="AM36" s="261">
        <v>12.1</v>
      </c>
      <c r="AN36" s="261">
        <v>12.29</v>
      </c>
      <c r="AO36" s="261">
        <v>12.34</v>
      </c>
      <c r="AP36" s="261">
        <v>12.64</v>
      </c>
      <c r="AQ36" s="261">
        <v>12.95</v>
      </c>
      <c r="AR36" s="261">
        <v>12.93</v>
      </c>
      <c r="AS36" s="261">
        <v>12.99</v>
      </c>
      <c r="AT36" s="261">
        <v>12.93</v>
      </c>
      <c r="AU36" s="261">
        <v>13.06</v>
      </c>
      <c r="AV36" s="261">
        <v>12.73</v>
      </c>
      <c r="AW36" s="261">
        <v>12.73</v>
      </c>
      <c r="AX36" s="261">
        <v>12.36</v>
      </c>
      <c r="AY36" s="261">
        <v>12.01</v>
      </c>
      <c r="AZ36" s="261">
        <v>12.15</v>
      </c>
      <c r="BA36" s="261">
        <v>12.58</v>
      </c>
      <c r="BB36" s="261">
        <v>12.716950000000001</v>
      </c>
      <c r="BC36" s="261">
        <v>12.92446</v>
      </c>
      <c r="BD36" s="384">
        <v>13.04222</v>
      </c>
      <c r="BE36" s="384">
        <v>13.024319999999999</v>
      </c>
      <c r="BF36" s="384">
        <v>12.959440000000001</v>
      </c>
      <c r="BG36" s="384">
        <v>12.93662</v>
      </c>
      <c r="BH36" s="384">
        <v>12.65729</v>
      </c>
      <c r="BI36" s="384">
        <v>12.486140000000001</v>
      </c>
      <c r="BJ36" s="384">
        <v>12.169269999999999</v>
      </c>
      <c r="BK36" s="384">
        <v>12.1998</v>
      </c>
      <c r="BL36" s="384">
        <v>12.360139999999999</v>
      </c>
      <c r="BM36" s="384">
        <v>12.753579999999999</v>
      </c>
      <c r="BN36" s="384">
        <v>12.960940000000001</v>
      </c>
      <c r="BO36" s="384">
        <v>13.27675</v>
      </c>
      <c r="BP36" s="384">
        <v>13.380549999999999</v>
      </c>
      <c r="BQ36" s="384">
        <v>13.38674</v>
      </c>
      <c r="BR36" s="384">
        <v>13.33877</v>
      </c>
      <c r="BS36" s="384">
        <v>13.33517</v>
      </c>
      <c r="BT36" s="384">
        <v>13.066689999999999</v>
      </c>
      <c r="BU36" s="384">
        <v>12.896269999999999</v>
      </c>
      <c r="BV36" s="384">
        <v>12.5624</v>
      </c>
    </row>
    <row r="37" spans="1:74" ht="11.1" customHeight="1" x14ac:dyDescent="0.2">
      <c r="A37" s="107" t="s">
        <v>8</v>
      </c>
      <c r="B37" s="203" t="s">
        <v>543</v>
      </c>
      <c r="C37" s="261">
        <v>9.84</v>
      </c>
      <c r="D37" s="261">
        <v>9.94</v>
      </c>
      <c r="E37" s="261">
        <v>9.84</v>
      </c>
      <c r="F37" s="261">
        <v>9.82</v>
      </c>
      <c r="G37" s="261">
        <v>9.9600000000000009</v>
      </c>
      <c r="H37" s="261">
        <v>10.39</v>
      </c>
      <c r="I37" s="261">
        <v>10.39</v>
      </c>
      <c r="J37" s="261">
        <v>10.39</v>
      </c>
      <c r="K37" s="261">
        <v>10.5</v>
      </c>
      <c r="L37" s="261">
        <v>10.08</v>
      </c>
      <c r="M37" s="261">
        <v>9.89</v>
      </c>
      <c r="N37" s="261">
        <v>9.81</v>
      </c>
      <c r="O37" s="261">
        <v>9.77</v>
      </c>
      <c r="P37" s="261">
        <v>10.06</v>
      </c>
      <c r="Q37" s="261">
        <v>10.02</v>
      </c>
      <c r="R37" s="261">
        <v>9.9600000000000009</v>
      </c>
      <c r="S37" s="261">
        <v>10.220000000000001</v>
      </c>
      <c r="T37" s="261">
        <v>10.65</v>
      </c>
      <c r="U37" s="261">
        <v>10.7</v>
      </c>
      <c r="V37" s="261">
        <v>10.69</v>
      </c>
      <c r="W37" s="261">
        <v>10.53</v>
      </c>
      <c r="X37" s="261">
        <v>10.28</v>
      </c>
      <c r="Y37" s="261">
        <v>10.029999999999999</v>
      </c>
      <c r="Z37" s="261">
        <v>9.9600000000000009</v>
      </c>
      <c r="AA37" s="261">
        <v>10.35</v>
      </c>
      <c r="AB37" s="261">
        <v>10.68</v>
      </c>
      <c r="AC37" s="261">
        <v>10.65</v>
      </c>
      <c r="AD37" s="261">
        <v>10.46</v>
      </c>
      <c r="AE37" s="261">
        <v>10.54</v>
      </c>
      <c r="AF37" s="261">
        <v>10.96</v>
      </c>
      <c r="AG37" s="261">
        <v>11.17</v>
      </c>
      <c r="AH37" s="261">
        <v>11.05</v>
      </c>
      <c r="AI37" s="261">
        <v>11.16</v>
      </c>
      <c r="AJ37" s="261">
        <v>10.83</v>
      </c>
      <c r="AK37" s="261">
        <v>10.52</v>
      </c>
      <c r="AL37" s="261">
        <v>10.36</v>
      </c>
      <c r="AM37" s="261">
        <v>10.26</v>
      </c>
      <c r="AN37" s="261">
        <v>10.6</v>
      </c>
      <c r="AO37" s="261">
        <v>10.52</v>
      </c>
      <c r="AP37" s="261">
        <v>10.32</v>
      </c>
      <c r="AQ37" s="261">
        <v>10.44</v>
      </c>
      <c r="AR37" s="261">
        <v>10.81</v>
      </c>
      <c r="AS37" s="261">
        <v>11.02</v>
      </c>
      <c r="AT37" s="261">
        <v>10.9</v>
      </c>
      <c r="AU37" s="261">
        <v>10.94</v>
      </c>
      <c r="AV37" s="261">
        <v>10.69</v>
      </c>
      <c r="AW37" s="261">
        <v>10.27</v>
      </c>
      <c r="AX37" s="261">
        <v>10.11</v>
      </c>
      <c r="AY37" s="261">
        <v>9.98</v>
      </c>
      <c r="AZ37" s="261">
        <v>10.15</v>
      </c>
      <c r="BA37" s="261">
        <v>10.130000000000001</v>
      </c>
      <c r="BB37" s="261">
        <v>10.10882</v>
      </c>
      <c r="BC37" s="261">
        <v>10.45783</v>
      </c>
      <c r="BD37" s="384">
        <v>10.99973</v>
      </c>
      <c r="BE37" s="384">
        <v>11.005240000000001</v>
      </c>
      <c r="BF37" s="384">
        <v>10.9291</v>
      </c>
      <c r="BG37" s="384">
        <v>10.88819</v>
      </c>
      <c r="BH37" s="384">
        <v>10.57409</v>
      </c>
      <c r="BI37" s="384">
        <v>10.27248</v>
      </c>
      <c r="BJ37" s="384">
        <v>10.140829999999999</v>
      </c>
      <c r="BK37" s="384">
        <v>10.08788</v>
      </c>
      <c r="BL37" s="384">
        <v>10.24607</v>
      </c>
      <c r="BM37" s="384">
        <v>10.250209999999999</v>
      </c>
      <c r="BN37" s="384">
        <v>10.28992</v>
      </c>
      <c r="BO37" s="384">
        <v>10.60365</v>
      </c>
      <c r="BP37" s="384">
        <v>11.217930000000001</v>
      </c>
      <c r="BQ37" s="384">
        <v>11.25306</v>
      </c>
      <c r="BR37" s="384">
        <v>11.195460000000001</v>
      </c>
      <c r="BS37" s="384">
        <v>11.17229</v>
      </c>
      <c r="BT37" s="384">
        <v>10.85505</v>
      </c>
      <c r="BU37" s="384">
        <v>10.553129999999999</v>
      </c>
      <c r="BV37" s="384">
        <v>10.41738</v>
      </c>
    </row>
    <row r="38" spans="1:74" ht="11.1" customHeight="1" x14ac:dyDescent="0.2">
      <c r="A38" s="110" t="s">
        <v>7</v>
      </c>
      <c r="B38" s="204" t="s">
        <v>542</v>
      </c>
      <c r="C38" s="215">
        <v>6.44</v>
      </c>
      <c r="D38" s="215">
        <v>6.45</v>
      </c>
      <c r="E38" s="215">
        <v>6.46</v>
      </c>
      <c r="F38" s="215">
        <v>6.38</v>
      </c>
      <c r="G38" s="215">
        <v>6.53</v>
      </c>
      <c r="H38" s="215">
        <v>6.89</v>
      </c>
      <c r="I38" s="215">
        <v>7.13</v>
      </c>
      <c r="J38" s="215">
        <v>7.08</v>
      </c>
      <c r="K38" s="215">
        <v>6.97</v>
      </c>
      <c r="L38" s="215">
        <v>6.62</v>
      </c>
      <c r="M38" s="215">
        <v>6.5</v>
      </c>
      <c r="N38" s="215">
        <v>6.52</v>
      </c>
      <c r="O38" s="215">
        <v>6.5</v>
      </c>
      <c r="P38" s="215">
        <v>6.66</v>
      </c>
      <c r="Q38" s="215">
        <v>6.64</v>
      </c>
      <c r="R38" s="215">
        <v>6.58</v>
      </c>
      <c r="S38" s="215">
        <v>6.75</v>
      </c>
      <c r="T38" s="215">
        <v>7.25</v>
      </c>
      <c r="U38" s="215">
        <v>7.45</v>
      </c>
      <c r="V38" s="215">
        <v>7.37</v>
      </c>
      <c r="W38" s="215">
        <v>7.22</v>
      </c>
      <c r="X38" s="215">
        <v>6.87</v>
      </c>
      <c r="Y38" s="215">
        <v>6.65</v>
      </c>
      <c r="Z38" s="215">
        <v>6.66</v>
      </c>
      <c r="AA38" s="215">
        <v>6.98</v>
      </c>
      <c r="AB38" s="215">
        <v>7.12</v>
      </c>
      <c r="AC38" s="215">
        <v>6.99</v>
      </c>
      <c r="AD38" s="215">
        <v>6.77</v>
      </c>
      <c r="AE38" s="215">
        <v>6.83</v>
      </c>
      <c r="AF38" s="215">
        <v>7.39</v>
      </c>
      <c r="AG38" s="215">
        <v>7.62</v>
      </c>
      <c r="AH38" s="215">
        <v>7.51</v>
      </c>
      <c r="AI38" s="215">
        <v>7.37</v>
      </c>
      <c r="AJ38" s="215">
        <v>7.07</v>
      </c>
      <c r="AK38" s="215">
        <v>6.75</v>
      </c>
      <c r="AL38" s="215">
        <v>6.7</v>
      </c>
      <c r="AM38" s="215">
        <v>6.64</v>
      </c>
      <c r="AN38" s="215">
        <v>6.91</v>
      </c>
      <c r="AO38" s="215">
        <v>6.81</v>
      </c>
      <c r="AP38" s="215">
        <v>6.6</v>
      </c>
      <c r="AQ38" s="215">
        <v>6.71</v>
      </c>
      <c r="AR38" s="215">
        <v>7.1</v>
      </c>
      <c r="AS38" s="215">
        <v>7.44</v>
      </c>
      <c r="AT38" s="215">
        <v>7.33</v>
      </c>
      <c r="AU38" s="215">
        <v>7.18</v>
      </c>
      <c r="AV38" s="215">
        <v>6.87</v>
      </c>
      <c r="AW38" s="215">
        <v>6.59</v>
      </c>
      <c r="AX38" s="215">
        <v>6.42</v>
      </c>
      <c r="AY38" s="215">
        <v>6.42</v>
      </c>
      <c r="AZ38" s="215">
        <v>6.38</v>
      </c>
      <c r="BA38" s="215">
        <v>6.47</v>
      </c>
      <c r="BB38" s="215">
        <v>6.3807410000000004</v>
      </c>
      <c r="BC38" s="215">
        <v>6.5764699999999996</v>
      </c>
      <c r="BD38" s="386">
        <v>7.0709559999999998</v>
      </c>
      <c r="BE38" s="386">
        <v>7.322044</v>
      </c>
      <c r="BF38" s="386">
        <v>7.2884390000000003</v>
      </c>
      <c r="BG38" s="386">
        <v>7.1252519999999997</v>
      </c>
      <c r="BH38" s="386">
        <v>6.8199690000000004</v>
      </c>
      <c r="BI38" s="386">
        <v>6.5848990000000001</v>
      </c>
      <c r="BJ38" s="386">
        <v>6.53444</v>
      </c>
      <c r="BK38" s="386">
        <v>6.4359510000000002</v>
      </c>
      <c r="BL38" s="386">
        <v>6.482297</v>
      </c>
      <c r="BM38" s="386">
        <v>6.5592180000000004</v>
      </c>
      <c r="BN38" s="386">
        <v>6.5221600000000004</v>
      </c>
      <c r="BO38" s="386">
        <v>6.6803809999999997</v>
      </c>
      <c r="BP38" s="386">
        <v>7.1942329999999997</v>
      </c>
      <c r="BQ38" s="386">
        <v>7.4581590000000002</v>
      </c>
      <c r="BR38" s="386">
        <v>7.4284499999999998</v>
      </c>
      <c r="BS38" s="386">
        <v>7.2737100000000003</v>
      </c>
      <c r="BT38" s="386">
        <v>6.9569939999999999</v>
      </c>
      <c r="BU38" s="386">
        <v>6.7091760000000003</v>
      </c>
      <c r="BV38" s="386">
        <v>6.6572420000000001</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58" t="s">
        <v>1044</v>
      </c>
      <c r="C40" s="759"/>
      <c r="D40" s="759"/>
      <c r="E40" s="759"/>
      <c r="F40" s="759"/>
      <c r="G40" s="759"/>
      <c r="H40" s="759"/>
      <c r="I40" s="759"/>
      <c r="J40" s="759"/>
      <c r="K40" s="759"/>
      <c r="L40" s="759"/>
      <c r="M40" s="759"/>
      <c r="N40" s="759"/>
      <c r="O40" s="759"/>
      <c r="P40" s="759"/>
      <c r="Q40" s="759"/>
      <c r="AY40" s="519"/>
      <c r="AZ40" s="519"/>
      <c r="BA40" s="519"/>
      <c r="BB40" s="519"/>
      <c r="BC40" s="519"/>
      <c r="BD40" s="519"/>
      <c r="BE40" s="519"/>
      <c r="BF40" s="693"/>
      <c r="BG40" s="519"/>
      <c r="BH40" s="519"/>
      <c r="BI40" s="519"/>
      <c r="BJ40" s="519"/>
    </row>
    <row r="41" spans="1:74" s="274" customFormat="1" ht="12" customHeight="1" x14ac:dyDescent="0.2">
      <c r="A41" s="101"/>
      <c r="B41" s="767" t="s">
        <v>140</v>
      </c>
      <c r="C41" s="759"/>
      <c r="D41" s="759"/>
      <c r="E41" s="759"/>
      <c r="F41" s="759"/>
      <c r="G41" s="759"/>
      <c r="H41" s="759"/>
      <c r="I41" s="759"/>
      <c r="J41" s="759"/>
      <c r="K41" s="759"/>
      <c r="L41" s="759"/>
      <c r="M41" s="759"/>
      <c r="N41" s="759"/>
      <c r="O41" s="759"/>
      <c r="P41" s="759"/>
      <c r="Q41" s="759"/>
      <c r="AY41" s="519"/>
      <c r="AZ41" s="519"/>
      <c r="BA41" s="519"/>
      <c r="BB41" s="519"/>
      <c r="BC41" s="519"/>
      <c r="BD41" s="519"/>
      <c r="BE41" s="519"/>
      <c r="BF41" s="693"/>
      <c r="BG41" s="519"/>
      <c r="BH41" s="519"/>
      <c r="BI41" s="519"/>
      <c r="BJ41" s="519"/>
    </row>
    <row r="42" spans="1:74" s="459" customFormat="1" ht="12" customHeight="1" x14ac:dyDescent="0.2">
      <c r="A42" s="458"/>
      <c r="B42" s="815" t="s">
        <v>384</v>
      </c>
      <c r="C42" s="781"/>
      <c r="D42" s="781"/>
      <c r="E42" s="781"/>
      <c r="F42" s="781"/>
      <c r="G42" s="781"/>
      <c r="H42" s="781"/>
      <c r="I42" s="781"/>
      <c r="J42" s="781"/>
      <c r="K42" s="781"/>
      <c r="L42" s="781"/>
      <c r="M42" s="781"/>
      <c r="N42" s="781"/>
      <c r="O42" s="781"/>
      <c r="P42" s="781"/>
      <c r="Q42" s="777"/>
      <c r="AY42" s="520"/>
      <c r="AZ42" s="520"/>
      <c r="BA42" s="520"/>
      <c r="BB42" s="520"/>
      <c r="BC42" s="520"/>
      <c r="BD42" s="520"/>
      <c r="BE42" s="520"/>
      <c r="BF42" s="694"/>
      <c r="BG42" s="520"/>
      <c r="BH42" s="520"/>
      <c r="BI42" s="520"/>
      <c r="BJ42" s="520"/>
    </row>
    <row r="43" spans="1:74" s="459" customFormat="1" ht="12" customHeight="1" x14ac:dyDescent="0.2">
      <c r="A43" s="458"/>
      <c r="B43" s="548" t="s">
        <v>385</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11" t="s">
        <v>382</v>
      </c>
      <c r="C44" s="781"/>
      <c r="D44" s="781"/>
      <c r="E44" s="781"/>
      <c r="F44" s="781"/>
      <c r="G44" s="781"/>
      <c r="H44" s="781"/>
      <c r="I44" s="781"/>
      <c r="J44" s="781"/>
      <c r="K44" s="781"/>
      <c r="L44" s="781"/>
      <c r="M44" s="781"/>
      <c r="N44" s="781"/>
      <c r="O44" s="781"/>
      <c r="P44" s="781"/>
      <c r="Q44" s="777"/>
      <c r="AY44" s="520"/>
      <c r="AZ44" s="520"/>
      <c r="BA44" s="520"/>
      <c r="BB44" s="520"/>
      <c r="BC44" s="520"/>
      <c r="BD44" s="520"/>
      <c r="BE44" s="520"/>
      <c r="BF44" s="694"/>
      <c r="BG44" s="520"/>
      <c r="BH44" s="520"/>
      <c r="BI44" s="520"/>
      <c r="BJ44" s="520"/>
    </row>
    <row r="45" spans="1:74" s="459" customFormat="1" ht="12" customHeight="1" x14ac:dyDescent="0.2">
      <c r="A45" s="460"/>
      <c r="B45" s="811" t="s">
        <v>383</v>
      </c>
      <c r="C45" s="781"/>
      <c r="D45" s="781"/>
      <c r="E45" s="781"/>
      <c r="F45" s="781"/>
      <c r="G45" s="781"/>
      <c r="H45" s="781"/>
      <c r="I45" s="781"/>
      <c r="J45" s="781"/>
      <c r="K45" s="781"/>
      <c r="L45" s="781"/>
      <c r="M45" s="781"/>
      <c r="N45" s="781"/>
      <c r="O45" s="781"/>
      <c r="P45" s="781"/>
      <c r="Q45" s="777"/>
      <c r="AY45" s="520"/>
      <c r="AZ45" s="520"/>
      <c r="BA45" s="520"/>
      <c r="BB45" s="520"/>
      <c r="BC45" s="520"/>
      <c r="BD45" s="520"/>
      <c r="BE45" s="520"/>
      <c r="BF45" s="694"/>
      <c r="BG45" s="520"/>
      <c r="BH45" s="520"/>
      <c r="BI45" s="520"/>
      <c r="BJ45" s="520"/>
    </row>
    <row r="46" spans="1:74" s="459" customFormat="1" ht="12" customHeight="1" x14ac:dyDescent="0.2">
      <c r="A46" s="460"/>
      <c r="B46" s="811" t="s">
        <v>1117</v>
      </c>
      <c r="C46" s="777"/>
      <c r="D46" s="777"/>
      <c r="E46" s="777"/>
      <c r="F46" s="777"/>
      <c r="G46" s="777"/>
      <c r="H46" s="777"/>
      <c r="I46" s="777"/>
      <c r="J46" s="777"/>
      <c r="K46" s="777"/>
      <c r="L46" s="777"/>
      <c r="M46" s="777"/>
      <c r="N46" s="777"/>
      <c r="O46" s="777"/>
      <c r="P46" s="777"/>
      <c r="Q46" s="777"/>
      <c r="AY46" s="520"/>
      <c r="AZ46" s="520"/>
      <c r="BA46" s="520"/>
      <c r="BB46" s="520"/>
      <c r="BC46" s="520"/>
      <c r="BD46" s="520"/>
      <c r="BE46" s="520"/>
      <c r="BF46" s="694"/>
      <c r="BG46" s="520"/>
      <c r="BH46" s="520"/>
      <c r="BI46" s="520"/>
      <c r="BJ46" s="520"/>
    </row>
    <row r="47" spans="1:74" s="459" customFormat="1" ht="12" customHeight="1" x14ac:dyDescent="0.2">
      <c r="A47" s="458"/>
      <c r="B47" s="780" t="s">
        <v>1071</v>
      </c>
      <c r="C47" s="781"/>
      <c r="D47" s="781"/>
      <c r="E47" s="781"/>
      <c r="F47" s="781"/>
      <c r="G47" s="781"/>
      <c r="H47" s="781"/>
      <c r="I47" s="781"/>
      <c r="J47" s="781"/>
      <c r="K47" s="781"/>
      <c r="L47" s="781"/>
      <c r="M47" s="781"/>
      <c r="N47" s="781"/>
      <c r="O47" s="781"/>
      <c r="P47" s="781"/>
      <c r="Q47" s="777"/>
      <c r="AY47" s="520"/>
      <c r="AZ47" s="520"/>
      <c r="BA47" s="520"/>
      <c r="BB47" s="520"/>
      <c r="BC47" s="520"/>
      <c r="BD47" s="520"/>
      <c r="BE47" s="520"/>
      <c r="BF47" s="694"/>
      <c r="BG47" s="520"/>
      <c r="BH47" s="520"/>
      <c r="BI47" s="520"/>
      <c r="BJ47" s="520"/>
    </row>
    <row r="48" spans="1:74" s="459" customFormat="1" ht="22.35" customHeight="1" x14ac:dyDescent="0.2">
      <c r="A48" s="458"/>
      <c r="B48" s="780" t="s">
        <v>1118</v>
      </c>
      <c r="C48" s="781"/>
      <c r="D48" s="781"/>
      <c r="E48" s="781"/>
      <c r="F48" s="781"/>
      <c r="G48" s="781"/>
      <c r="H48" s="781"/>
      <c r="I48" s="781"/>
      <c r="J48" s="781"/>
      <c r="K48" s="781"/>
      <c r="L48" s="781"/>
      <c r="M48" s="781"/>
      <c r="N48" s="781"/>
      <c r="O48" s="781"/>
      <c r="P48" s="781"/>
      <c r="Q48" s="777"/>
      <c r="AY48" s="520"/>
      <c r="AZ48" s="520"/>
      <c r="BA48" s="520"/>
      <c r="BB48" s="520"/>
      <c r="BC48" s="520"/>
      <c r="BD48" s="520"/>
      <c r="BE48" s="520"/>
      <c r="BF48" s="694"/>
      <c r="BG48" s="520"/>
      <c r="BH48" s="520"/>
      <c r="BI48" s="520"/>
      <c r="BJ48" s="520"/>
    </row>
    <row r="49" spans="1:74" s="459" customFormat="1" ht="12" customHeight="1" x14ac:dyDescent="0.2">
      <c r="A49" s="458"/>
      <c r="B49" s="775" t="s">
        <v>1075</v>
      </c>
      <c r="C49" s="776"/>
      <c r="D49" s="776"/>
      <c r="E49" s="776"/>
      <c r="F49" s="776"/>
      <c r="G49" s="776"/>
      <c r="H49" s="776"/>
      <c r="I49" s="776"/>
      <c r="J49" s="776"/>
      <c r="K49" s="776"/>
      <c r="L49" s="776"/>
      <c r="M49" s="776"/>
      <c r="N49" s="776"/>
      <c r="O49" s="776"/>
      <c r="P49" s="776"/>
      <c r="Q49" s="777"/>
      <c r="AY49" s="520"/>
      <c r="AZ49" s="520"/>
      <c r="BA49" s="520"/>
      <c r="BB49" s="520"/>
      <c r="BC49" s="520"/>
      <c r="BD49" s="520"/>
      <c r="BE49" s="520"/>
      <c r="BF49" s="694"/>
      <c r="BG49" s="520"/>
      <c r="BH49" s="520"/>
      <c r="BI49" s="520"/>
      <c r="BJ49" s="520"/>
    </row>
    <row r="50" spans="1:74" s="461" customFormat="1" ht="12" customHeight="1" x14ac:dyDescent="0.2">
      <c r="A50" s="436"/>
      <c r="B50" s="789" t="s">
        <v>1186</v>
      </c>
      <c r="C50" s="777"/>
      <c r="D50" s="777"/>
      <c r="E50" s="777"/>
      <c r="F50" s="777"/>
      <c r="G50" s="777"/>
      <c r="H50" s="777"/>
      <c r="I50" s="777"/>
      <c r="J50" s="777"/>
      <c r="K50" s="777"/>
      <c r="L50" s="777"/>
      <c r="M50" s="777"/>
      <c r="N50" s="777"/>
      <c r="O50" s="777"/>
      <c r="P50" s="777"/>
      <c r="Q50" s="777"/>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32" activePane="bottomRight" state="frozen"/>
      <selection activeCell="BC15" sqref="BC15"/>
      <selection pane="topRight" activeCell="BC15" sqref="BC15"/>
      <selection pane="bottomLeft" activeCell="BC15" sqref="BC15"/>
      <selection pane="bottomRight" activeCell="BF53" sqref="BF53"/>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8" t="s">
        <v>1023</v>
      </c>
      <c r="B1" s="817" t="s">
        <v>1039</v>
      </c>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8"/>
      <c r="AI1" s="818"/>
      <c r="AJ1" s="818"/>
      <c r="AK1" s="818"/>
      <c r="AL1" s="818"/>
      <c r="AM1" s="116"/>
    </row>
    <row r="2" spans="1:74" ht="13.35" customHeight="1"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823</v>
      </c>
      <c r="B6" s="205" t="s">
        <v>589</v>
      </c>
      <c r="C6" s="240">
        <v>144.58819161</v>
      </c>
      <c r="D6" s="240">
        <v>135.66238759000001</v>
      </c>
      <c r="E6" s="240">
        <v>120.38162387</v>
      </c>
      <c r="F6" s="240">
        <v>106.87661067000001</v>
      </c>
      <c r="G6" s="240">
        <v>104.53037225999999</v>
      </c>
      <c r="H6" s="240">
        <v>124.354248</v>
      </c>
      <c r="I6" s="240">
        <v>157.02632097</v>
      </c>
      <c r="J6" s="240">
        <v>160.60113161000001</v>
      </c>
      <c r="K6" s="240">
        <v>131.38468632999999</v>
      </c>
      <c r="L6" s="240">
        <v>107.57095516</v>
      </c>
      <c r="M6" s="240">
        <v>118.36958</v>
      </c>
      <c r="N6" s="240">
        <v>135.75085709999999</v>
      </c>
      <c r="O6" s="240">
        <v>150.16116097</v>
      </c>
      <c r="P6" s="240">
        <v>152.45209786000001</v>
      </c>
      <c r="Q6" s="240">
        <v>130.94048645000001</v>
      </c>
      <c r="R6" s="240">
        <v>118.01038867</v>
      </c>
      <c r="S6" s="240">
        <v>102.4454729</v>
      </c>
      <c r="T6" s="240">
        <v>127.641289</v>
      </c>
      <c r="U6" s="240">
        <v>168.76341289999999</v>
      </c>
      <c r="V6" s="240">
        <v>143.79722903000001</v>
      </c>
      <c r="W6" s="240">
        <v>128.49849166999999</v>
      </c>
      <c r="X6" s="240">
        <v>105.37922064999999</v>
      </c>
      <c r="Y6" s="240">
        <v>117.768068</v>
      </c>
      <c r="Z6" s="240">
        <v>145.06689387</v>
      </c>
      <c r="AA6" s="240">
        <v>161.21921710000001</v>
      </c>
      <c r="AB6" s="240">
        <v>159.92835464000001</v>
      </c>
      <c r="AC6" s="240">
        <v>137.85198387</v>
      </c>
      <c r="AD6" s="240">
        <v>116.04194699999999</v>
      </c>
      <c r="AE6" s="240">
        <v>104.09610871</v>
      </c>
      <c r="AF6" s="240">
        <v>113.66555667</v>
      </c>
      <c r="AG6" s="240">
        <v>145.73564096999999</v>
      </c>
      <c r="AH6" s="240">
        <v>133.04388710000001</v>
      </c>
      <c r="AI6" s="240">
        <v>129.19841233</v>
      </c>
      <c r="AJ6" s="240">
        <v>102.18799871</v>
      </c>
      <c r="AK6" s="240">
        <v>116.21000633</v>
      </c>
      <c r="AL6" s="240">
        <v>134.5765629</v>
      </c>
      <c r="AM6" s="240">
        <v>154.54854742000001</v>
      </c>
      <c r="AN6" s="240">
        <v>166.01840999999999</v>
      </c>
      <c r="AO6" s="240">
        <v>136.93302968</v>
      </c>
      <c r="AP6" s="240">
        <v>117.97510267</v>
      </c>
      <c r="AQ6" s="240">
        <v>100.46413129</v>
      </c>
      <c r="AR6" s="240">
        <v>116.48868767</v>
      </c>
      <c r="AS6" s="240">
        <v>140.31325774000001</v>
      </c>
      <c r="AT6" s="240">
        <v>150.67168903000001</v>
      </c>
      <c r="AU6" s="240">
        <v>141.09463767</v>
      </c>
      <c r="AV6" s="240">
        <v>106.60094774</v>
      </c>
      <c r="AW6" s="240">
        <v>107.36596833</v>
      </c>
      <c r="AX6" s="240">
        <v>122.11215548</v>
      </c>
      <c r="AY6" s="240">
        <v>140.63614064999999</v>
      </c>
      <c r="AZ6" s="240">
        <v>138.32827413999999</v>
      </c>
      <c r="BA6" s="240">
        <v>119.76528742000001</v>
      </c>
      <c r="BB6" s="240">
        <v>114.8368</v>
      </c>
      <c r="BC6" s="240">
        <v>100.26</v>
      </c>
      <c r="BD6" s="333">
        <v>122.7998</v>
      </c>
      <c r="BE6" s="333">
        <v>149.6617</v>
      </c>
      <c r="BF6" s="333">
        <v>147.34350000000001</v>
      </c>
      <c r="BG6" s="333">
        <v>127.8961</v>
      </c>
      <c r="BH6" s="333">
        <v>105.57170000000001</v>
      </c>
      <c r="BI6" s="333">
        <v>113.7317</v>
      </c>
      <c r="BJ6" s="333">
        <v>137.95230000000001</v>
      </c>
      <c r="BK6" s="333">
        <v>149.22669999999999</v>
      </c>
      <c r="BL6" s="333">
        <v>147.53729999999999</v>
      </c>
      <c r="BM6" s="333">
        <v>129.22219999999999</v>
      </c>
      <c r="BN6" s="333">
        <v>114.2466</v>
      </c>
      <c r="BO6" s="333">
        <v>103.4259</v>
      </c>
      <c r="BP6" s="333">
        <v>119.5154</v>
      </c>
      <c r="BQ6" s="333">
        <v>145.67760000000001</v>
      </c>
      <c r="BR6" s="333">
        <v>143.43899999999999</v>
      </c>
      <c r="BS6" s="333">
        <v>124.52200000000001</v>
      </c>
      <c r="BT6" s="333">
        <v>107.26349999999999</v>
      </c>
      <c r="BU6" s="333">
        <v>115.5677</v>
      </c>
      <c r="BV6" s="333">
        <v>140.8252</v>
      </c>
    </row>
    <row r="7" spans="1:74" ht="11.1" customHeight="1" x14ac:dyDescent="0.2">
      <c r="A7" s="111" t="s">
        <v>824</v>
      </c>
      <c r="B7" s="187" t="s">
        <v>623</v>
      </c>
      <c r="C7" s="240">
        <v>397.40589096999997</v>
      </c>
      <c r="D7" s="240">
        <v>377.78457309999999</v>
      </c>
      <c r="E7" s="240">
        <v>316.89927547999997</v>
      </c>
      <c r="F7" s="240">
        <v>288.07561133000002</v>
      </c>
      <c r="G7" s="240">
        <v>290.63813548000002</v>
      </c>
      <c r="H7" s="240">
        <v>366.50372167</v>
      </c>
      <c r="I7" s="240">
        <v>474.07401644999999</v>
      </c>
      <c r="J7" s="240">
        <v>464.02124032</v>
      </c>
      <c r="K7" s="240">
        <v>385.15467132999999</v>
      </c>
      <c r="L7" s="240">
        <v>290.88527742000002</v>
      </c>
      <c r="M7" s="240">
        <v>320.63397700000002</v>
      </c>
      <c r="N7" s="240">
        <v>361.68035515999998</v>
      </c>
      <c r="O7" s="240">
        <v>402.22698064999997</v>
      </c>
      <c r="P7" s="240">
        <v>416.48393356999998</v>
      </c>
      <c r="Q7" s="240">
        <v>357.82064774000003</v>
      </c>
      <c r="R7" s="240">
        <v>317.51256167000003</v>
      </c>
      <c r="S7" s="240">
        <v>290.32348903000002</v>
      </c>
      <c r="T7" s="240">
        <v>366.00477032999999</v>
      </c>
      <c r="U7" s="240">
        <v>473.36808323000002</v>
      </c>
      <c r="V7" s="240">
        <v>416.58691644999999</v>
      </c>
      <c r="W7" s="240">
        <v>359.78993166999999</v>
      </c>
      <c r="X7" s="240">
        <v>291.37215161</v>
      </c>
      <c r="Y7" s="240">
        <v>314.52453133</v>
      </c>
      <c r="Z7" s="240">
        <v>386.92592612999999</v>
      </c>
      <c r="AA7" s="240">
        <v>443.07548419</v>
      </c>
      <c r="AB7" s="240">
        <v>444.84709357000003</v>
      </c>
      <c r="AC7" s="240">
        <v>383.88865257999998</v>
      </c>
      <c r="AD7" s="240">
        <v>319.34393999999998</v>
      </c>
      <c r="AE7" s="240">
        <v>281.96252064999999</v>
      </c>
      <c r="AF7" s="240">
        <v>346.07432167000002</v>
      </c>
      <c r="AG7" s="240">
        <v>418.30441676999999</v>
      </c>
      <c r="AH7" s="240">
        <v>386.12059935000002</v>
      </c>
      <c r="AI7" s="240">
        <v>354.09966566999998</v>
      </c>
      <c r="AJ7" s="240">
        <v>281.77617871000001</v>
      </c>
      <c r="AK7" s="240">
        <v>316.94945300000001</v>
      </c>
      <c r="AL7" s="240">
        <v>369.81056676999998</v>
      </c>
      <c r="AM7" s="240">
        <v>429.03819451999999</v>
      </c>
      <c r="AN7" s="240">
        <v>450.96767642999998</v>
      </c>
      <c r="AO7" s="240">
        <v>391.24389968000003</v>
      </c>
      <c r="AP7" s="240">
        <v>310.51801799999998</v>
      </c>
      <c r="AQ7" s="240">
        <v>293.52676226</v>
      </c>
      <c r="AR7" s="240">
        <v>361.34985132999998</v>
      </c>
      <c r="AS7" s="240">
        <v>423.51901290000001</v>
      </c>
      <c r="AT7" s="240">
        <v>441.64040065</v>
      </c>
      <c r="AU7" s="240">
        <v>404.51857567000002</v>
      </c>
      <c r="AV7" s="240">
        <v>293.84735903000001</v>
      </c>
      <c r="AW7" s="240">
        <v>289.52532632999998</v>
      </c>
      <c r="AX7" s="240">
        <v>334.86065452000003</v>
      </c>
      <c r="AY7" s="240">
        <v>387.68742580999998</v>
      </c>
      <c r="AZ7" s="240">
        <v>391.13285966000001</v>
      </c>
      <c r="BA7" s="240">
        <v>324.80025418999998</v>
      </c>
      <c r="BB7" s="240">
        <v>299.72129999999999</v>
      </c>
      <c r="BC7" s="240">
        <v>275.07080000000002</v>
      </c>
      <c r="BD7" s="333">
        <v>365.3476</v>
      </c>
      <c r="BE7" s="333">
        <v>447.18810000000002</v>
      </c>
      <c r="BF7" s="333">
        <v>444.85129999999998</v>
      </c>
      <c r="BG7" s="333">
        <v>375.55500000000001</v>
      </c>
      <c r="BH7" s="333">
        <v>285.60340000000002</v>
      </c>
      <c r="BI7" s="333">
        <v>300.87599999999998</v>
      </c>
      <c r="BJ7" s="333">
        <v>377.53390000000002</v>
      </c>
      <c r="BK7" s="333">
        <v>417.9871</v>
      </c>
      <c r="BL7" s="333">
        <v>417.41399999999999</v>
      </c>
      <c r="BM7" s="333">
        <v>344.48140000000001</v>
      </c>
      <c r="BN7" s="333">
        <v>299.07080000000002</v>
      </c>
      <c r="BO7" s="333">
        <v>278.48009999999999</v>
      </c>
      <c r="BP7" s="333">
        <v>358.4597</v>
      </c>
      <c r="BQ7" s="333">
        <v>438.77600000000001</v>
      </c>
      <c r="BR7" s="333">
        <v>436.5018</v>
      </c>
      <c r="BS7" s="333">
        <v>368.52159999999998</v>
      </c>
      <c r="BT7" s="333">
        <v>287.43799999999999</v>
      </c>
      <c r="BU7" s="333">
        <v>302.8211</v>
      </c>
      <c r="BV7" s="333">
        <v>384.91759999999999</v>
      </c>
    </row>
    <row r="8" spans="1:74" ht="11.1" customHeight="1" x14ac:dyDescent="0.2">
      <c r="A8" s="111" t="s">
        <v>825</v>
      </c>
      <c r="B8" s="205" t="s">
        <v>590</v>
      </c>
      <c r="C8" s="240">
        <v>587.74277515999995</v>
      </c>
      <c r="D8" s="240">
        <v>526.36576414000001</v>
      </c>
      <c r="E8" s="240">
        <v>440.22433903000001</v>
      </c>
      <c r="F8" s="240">
        <v>379.45167400000003</v>
      </c>
      <c r="G8" s="240">
        <v>433.77032871</v>
      </c>
      <c r="H8" s="240">
        <v>572.21093800000006</v>
      </c>
      <c r="I8" s="240">
        <v>753.68962968000005</v>
      </c>
      <c r="J8" s="240">
        <v>618.34684064999999</v>
      </c>
      <c r="K8" s="240">
        <v>465.979623</v>
      </c>
      <c r="L8" s="240">
        <v>393.89715065000001</v>
      </c>
      <c r="M8" s="240">
        <v>465.89717532999998</v>
      </c>
      <c r="N8" s="240">
        <v>542.32456903000002</v>
      </c>
      <c r="O8" s="240">
        <v>592.17056322999997</v>
      </c>
      <c r="P8" s="240">
        <v>570.80137143000002</v>
      </c>
      <c r="Q8" s="240">
        <v>527.72036451999998</v>
      </c>
      <c r="R8" s="240">
        <v>432.44948599999998</v>
      </c>
      <c r="S8" s="240">
        <v>417.63800128999998</v>
      </c>
      <c r="T8" s="240">
        <v>494.72145232999998</v>
      </c>
      <c r="U8" s="240">
        <v>613.19319742000005</v>
      </c>
      <c r="V8" s="240">
        <v>567.85506999999996</v>
      </c>
      <c r="W8" s="240">
        <v>478.10494367000001</v>
      </c>
      <c r="X8" s="240">
        <v>409.71623839</v>
      </c>
      <c r="Y8" s="240">
        <v>478.50834600000002</v>
      </c>
      <c r="Z8" s="240">
        <v>599.12858871000003</v>
      </c>
      <c r="AA8" s="240">
        <v>672.17447934999996</v>
      </c>
      <c r="AB8" s="240">
        <v>648.69407000000001</v>
      </c>
      <c r="AC8" s="240">
        <v>537.82920677000004</v>
      </c>
      <c r="AD8" s="240">
        <v>413.45018833</v>
      </c>
      <c r="AE8" s="240">
        <v>406.83127741999999</v>
      </c>
      <c r="AF8" s="240">
        <v>522.13149667000005</v>
      </c>
      <c r="AG8" s="240">
        <v>531.83342451999999</v>
      </c>
      <c r="AH8" s="240">
        <v>556.11933515999999</v>
      </c>
      <c r="AI8" s="240">
        <v>454.09388332999998</v>
      </c>
      <c r="AJ8" s="240">
        <v>392.71906000000001</v>
      </c>
      <c r="AK8" s="240">
        <v>489.22263733</v>
      </c>
      <c r="AL8" s="240">
        <v>561.46353581000005</v>
      </c>
      <c r="AM8" s="240">
        <v>620.80204871000001</v>
      </c>
      <c r="AN8" s="240">
        <v>628.48538857000005</v>
      </c>
      <c r="AO8" s="240">
        <v>516.41254838999998</v>
      </c>
      <c r="AP8" s="240">
        <v>390.12702999999999</v>
      </c>
      <c r="AQ8" s="240">
        <v>404.23079999999999</v>
      </c>
      <c r="AR8" s="240">
        <v>489.41278867</v>
      </c>
      <c r="AS8" s="240">
        <v>586.12087935</v>
      </c>
      <c r="AT8" s="240">
        <v>575.35533710000004</v>
      </c>
      <c r="AU8" s="240">
        <v>504.48569099999997</v>
      </c>
      <c r="AV8" s="240">
        <v>380.63794516000002</v>
      </c>
      <c r="AW8" s="240">
        <v>424.69642099999999</v>
      </c>
      <c r="AX8" s="240">
        <v>496.32725871000002</v>
      </c>
      <c r="AY8" s="240">
        <v>584.86119773999997</v>
      </c>
      <c r="AZ8" s="240">
        <v>541.88122516999999</v>
      </c>
      <c r="BA8" s="240">
        <v>440.12529160999998</v>
      </c>
      <c r="BB8" s="240">
        <v>390.9846</v>
      </c>
      <c r="BC8" s="240">
        <v>385.71780000000001</v>
      </c>
      <c r="BD8" s="333">
        <v>520.59490000000005</v>
      </c>
      <c r="BE8" s="333">
        <v>631.5444</v>
      </c>
      <c r="BF8" s="333">
        <v>616.60379999999998</v>
      </c>
      <c r="BG8" s="333">
        <v>476.92610000000002</v>
      </c>
      <c r="BH8" s="333">
        <v>386.59609999999998</v>
      </c>
      <c r="BI8" s="333">
        <v>441.08609999999999</v>
      </c>
      <c r="BJ8" s="333">
        <v>564.56380000000001</v>
      </c>
      <c r="BK8" s="333">
        <v>613.38400000000001</v>
      </c>
      <c r="BL8" s="333">
        <v>580.52959999999996</v>
      </c>
      <c r="BM8" s="333">
        <v>476.5693</v>
      </c>
      <c r="BN8" s="333">
        <v>394.09160000000003</v>
      </c>
      <c r="BO8" s="333">
        <v>391.779</v>
      </c>
      <c r="BP8" s="333">
        <v>513.09519999999998</v>
      </c>
      <c r="BQ8" s="333">
        <v>622.49109999999996</v>
      </c>
      <c r="BR8" s="333">
        <v>607.80240000000003</v>
      </c>
      <c r="BS8" s="333">
        <v>470.15039999999999</v>
      </c>
      <c r="BT8" s="333">
        <v>390.09649999999999</v>
      </c>
      <c r="BU8" s="333">
        <v>445.11130000000003</v>
      </c>
      <c r="BV8" s="333">
        <v>578.01440000000002</v>
      </c>
    </row>
    <row r="9" spans="1:74" ht="11.1" customHeight="1" x14ac:dyDescent="0.2">
      <c r="A9" s="111" t="s">
        <v>826</v>
      </c>
      <c r="B9" s="205" t="s">
        <v>591</v>
      </c>
      <c r="C9" s="240">
        <v>318.78493580999998</v>
      </c>
      <c r="D9" s="240">
        <v>301.00041345</v>
      </c>
      <c r="E9" s="240">
        <v>249.49037000000001</v>
      </c>
      <c r="F9" s="240">
        <v>208.33386433000001</v>
      </c>
      <c r="G9" s="240">
        <v>231.05862257999999</v>
      </c>
      <c r="H9" s="240">
        <v>308.67853066999999</v>
      </c>
      <c r="I9" s="240">
        <v>406.52405193999999</v>
      </c>
      <c r="J9" s="240">
        <v>335.62605805999999</v>
      </c>
      <c r="K9" s="240">
        <v>252.05264767</v>
      </c>
      <c r="L9" s="240">
        <v>208.67640226</v>
      </c>
      <c r="M9" s="240">
        <v>246.72109366999999</v>
      </c>
      <c r="N9" s="240">
        <v>301.34197452000001</v>
      </c>
      <c r="O9" s="240">
        <v>350.52052451999998</v>
      </c>
      <c r="P9" s="240">
        <v>328.70298143000002</v>
      </c>
      <c r="Q9" s="240">
        <v>297.09618031999997</v>
      </c>
      <c r="R9" s="240">
        <v>251.56376599999999</v>
      </c>
      <c r="S9" s="240">
        <v>226.45041774000001</v>
      </c>
      <c r="T9" s="240">
        <v>271.09823167000002</v>
      </c>
      <c r="U9" s="240">
        <v>333.15954773999999</v>
      </c>
      <c r="V9" s="240">
        <v>318.50284515999999</v>
      </c>
      <c r="W9" s="240">
        <v>285.40904533000003</v>
      </c>
      <c r="X9" s="240">
        <v>223.51711806</v>
      </c>
      <c r="Y9" s="240">
        <v>258.71938499999999</v>
      </c>
      <c r="Z9" s="240">
        <v>350.89445418999998</v>
      </c>
      <c r="AA9" s="240">
        <v>390.81917257999999</v>
      </c>
      <c r="AB9" s="240">
        <v>380.28790857000001</v>
      </c>
      <c r="AC9" s="240">
        <v>302.50287451999998</v>
      </c>
      <c r="AD9" s="240">
        <v>236.99055733</v>
      </c>
      <c r="AE9" s="240">
        <v>228.51268160999999</v>
      </c>
      <c r="AF9" s="240">
        <v>284.39093500000001</v>
      </c>
      <c r="AG9" s="240">
        <v>307.42595968000001</v>
      </c>
      <c r="AH9" s="240">
        <v>320.88044547999999</v>
      </c>
      <c r="AI9" s="240">
        <v>259.78218600000002</v>
      </c>
      <c r="AJ9" s="240">
        <v>214.76778064999999</v>
      </c>
      <c r="AK9" s="240">
        <v>265.31379566999999</v>
      </c>
      <c r="AL9" s="240">
        <v>327.55490386999998</v>
      </c>
      <c r="AM9" s="240">
        <v>352.72480612999999</v>
      </c>
      <c r="AN9" s="240">
        <v>347.25177036000002</v>
      </c>
      <c r="AO9" s="240">
        <v>278.03474452</v>
      </c>
      <c r="AP9" s="240">
        <v>211.68848732999999</v>
      </c>
      <c r="AQ9" s="240">
        <v>207.21407096999999</v>
      </c>
      <c r="AR9" s="240">
        <v>278.74663800000002</v>
      </c>
      <c r="AS9" s="240">
        <v>335.51333742000003</v>
      </c>
      <c r="AT9" s="240">
        <v>312.01172742</v>
      </c>
      <c r="AU9" s="240">
        <v>277.27180499999997</v>
      </c>
      <c r="AV9" s="240">
        <v>210.00164581000001</v>
      </c>
      <c r="AW9" s="240">
        <v>225.11076066999999</v>
      </c>
      <c r="AX9" s="240">
        <v>292.65695452</v>
      </c>
      <c r="AY9" s="240">
        <v>341.50496838999999</v>
      </c>
      <c r="AZ9" s="240">
        <v>307.93740621000001</v>
      </c>
      <c r="BA9" s="240">
        <v>244.33281418999999</v>
      </c>
      <c r="BB9" s="240">
        <v>209.16739999999999</v>
      </c>
      <c r="BC9" s="240">
        <v>204.56450000000001</v>
      </c>
      <c r="BD9" s="333">
        <v>281.59129999999999</v>
      </c>
      <c r="BE9" s="333">
        <v>343.09719999999999</v>
      </c>
      <c r="BF9" s="333">
        <v>333.41</v>
      </c>
      <c r="BG9" s="333">
        <v>262.76369999999997</v>
      </c>
      <c r="BH9" s="333">
        <v>209.01859999999999</v>
      </c>
      <c r="BI9" s="333">
        <v>236.4186</v>
      </c>
      <c r="BJ9" s="333">
        <v>329.73779999999999</v>
      </c>
      <c r="BK9" s="333">
        <v>361.70870000000002</v>
      </c>
      <c r="BL9" s="333">
        <v>343.90949999999998</v>
      </c>
      <c r="BM9" s="333">
        <v>261.02870000000001</v>
      </c>
      <c r="BN9" s="333">
        <v>216.7723</v>
      </c>
      <c r="BO9" s="333">
        <v>210.5787</v>
      </c>
      <c r="BP9" s="333">
        <v>278.4332</v>
      </c>
      <c r="BQ9" s="333">
        <v>339.23140000000001</v>
      </c>
      <c r="BR9" s="333">
        <v>329.62779999999998</v>
      </c>
      <c r="BS9" s="333">
        <v>259.76780000000002</v>
      </c>
      <c r="BT9" s="333">
        <v>212.1</v>
      </c>
      <c r="BU9" s="333">
        <v>239.89259999999999</v>
      </c>
      <c r="BV9" s="333">
        <v>340.20870000000002</v>
      </c>
    </row>
    <row r="10" spans="1:74" ht="11.1" customHeight="1" x14ac:dyDescent="0.2">
      <c r="A10" s="111" t="s">
        <v>827</v>
      </c>
      <c r="B10" s="205" t="s">
        <v>592</v>
      </c>
      <c r="C10" s="240">
        <v>984.93649903000005</v>
      </c>
      <c r="D10" s="240">
        <v>887.46880207000004</v>
      </c>
      <c r="E10" s="240">
        <v>771.18288031999998</v>
      </c>
      <c r="F10" s="240">
        <v>713.17736833000004</v>
      </c>
      <c r="G10" s="240">
        <v>827.16439032000005</v>
      </c>
      <c r="H10" s="240">
        <v>1005.316464</v>
      </c>
      <c r="I10" s="240">
        <v>1222.8981345</v>
      </c>
      <c r="J10" s="240">
        <v>1163.4082665000001</v>
      </c>
      <c r="K10" s="240">
        <v>985.82078766999996</v>
      </c>
      <c r="L10" s="240">
        <v>774.23098418999996</v>
      </c>
      <c r="M10" s="240">
        <v>809.33139167000002</v>
      </c>
      <c r="N10" s="240">
        <v>888.78376097</v>
      </c>
      <c r="O10" s="240">
        <v>996.27859516000001</v>
      </c>
      <c r="P10" s="240">
        <v>988.25614929000005</v>
      </c>
      <c r="Q10" s="240">
        <v>904.59609741999998</v>
      </c>
      <c r="R10" s="240">
        <v>783.54346199999998</v>
      </c>
      <c r="S10" s="240">
        <v>753.81475193999995</v>
      </c>
      <c r="T10" s="240">
        <v>1005.354441</v>
      </c>
      <c r="U10" s="240">
        <v>1122.1867158</v>
      </c>
      <c r="V10" s="240">
        <v>1100.3221348</v>
      </c>
      <c r="W10" s="240">
        <v>1000.8749947</v>
      </c>
      <c r="X10" s="240">
        <v>800.73560225999995</v>
      </c>
      <c r="Y10" s="240">
        <v>827.55445799999995</v>
      </c>
      <c r="Z10" s="240">
        <v>991.78294645000005</v>
      </c>
      <c r="AA10" s="240">
        <v>1194.0537829</v>
      </c>
      <c r="AB10" s="240">
        <v>1144.6555593</v>
      </c>
      <c r="AC10" s="240">
        <v>914.93297644999996</v>
      </c>
      <c r="AD10" s="240">
        <v>759.63133132999997</v>
      </c>
      <c r="AE10" s="240">
        <v>803.30366000000004</v>
      </c>
      <c r="AF10" s="240">
        <v>1018.933171</v>
      </c>
      <c r="AG10" s="240">
        <v>1137.4564026</v>
      </c>
      <c r="AH10" s="240">
        <v>1110.1518355000001</v>
      </c>
      <c r="AI10" s="240">
        <v>1027.4613340000001</v>
      </c>
      <c r="AJ10" s="240">
        <v>784.94564064999997</v>
      </c>
      <c r="AK10" s="240">
        <v>833.10658133000004</v>
      </c>
      <c r="AL10" s="240">
        <v>973.97585805999995</v>
      </c>
      <c r="AM10" s="240">
        <v>1118.8942996999999</v>
      </c>
      <c r="AN10" s="240">
        <v>1153.9820411000001</v>
      </c>
      <c r="AO10" s="240">
        <v>968.16818129000001</v>
      </c>
      <c r="AP10" s="240">
        <v>753.51450566999995</v>
      </c>
      <c r="AQ10" s="240">
        <v>831.33312516000001</v>
      </c>
      <c r="AR10" s="240">
        <v>1083.6123433</v>
      </c>
      <c r="AS10" s="240">
        <v>1219.0084351999999</v>
      </c>
      <c r="AT10" s="240">
        <v>1163.4189819000001</v>
      </c>
      <c r="AU10" s="240">
        <v>1024.4928606999999</v>
      </c>
      <c r="AV10" s="240">
        <v>788.88057193999998</v>
      </c>
      <c r="AW10" s="240">
        <v>786.33631233000006</v>
      </c>
      <c r="AX10" s="240">
        <v>850.36645225999996</v>
      </c>
      <c r="AY10" s="240">
        <v>1060.3642926</v>
      </c>
      <c r="AZ10" s="240">
        <v>1040.8573176</v>
      </c>
      <c r="BA10" s="240">
        <v>809.77707548000001</v>
      </c>
      <c r="BB10" s="240">
        <v>719.62599999999998</v>
      </c>
      <c r="BC10" s="240">
        <v>811.30060000000003</v>
      </c>
      <c r="BD10" s="333">
        <v>1048.9449999999999</v>
      </c>
      <c r="BE10" s="333">
        <v>1194.6479999999999</v>
      </c>
      <c r="BF10" s="333">
        <v>1191.723</v>
      </c>
      <c r="BG10" s="333">
        <v>1053.8879999999999</v>
      </c>
      <c r="BH10" s="333">
        <v>803.46870000000001</v>
      </c>
      <c r="BI10" s="333">
        <v>794.96310000000005</v>
      </c>
      <c r="BJ10" s="333">
        <v>1000.22</v>
      </c>
      <c r="BK10" s="333">
        <v>1148.1579999999999</v>
      </c>
      <c r="BL10" s="333">
        <v>1110.18</v>
      </c>
      <c r="BM10" s="333">
        <v>853.59299999999996</v>
      </c>
      <c r="BN10" s="333">
        <v>740.44749999999999</v>
      </c>
      <c r="BO10" s="333">
        <v>782.79499999999996</v>
      </c>
      <c r="BP10" s="333">
        <v>1048.992</v>
      </c>
      <c r="BQ10" s="333">
        <v>1194.682</v>
      </c>
      <c r="BR10" s="333">
        <v>1191.74</v>
      </c>
      <c r="BS10" s="333">
        <v>1053.8779999999999</v>
      </c>
      <c r="BT10" s="333">
        <v>813.19539999999995</v>
      </c>
      <c r="BU10" s="333">
        <v>804.5625</v>
      </c>
      <c r="BV10" s="333">
        <v>1028.807</v>
      </c>
    </row>
    <row r="11" spans="1:74" ht="11.1" customHeight="1" x14ac:dyDescent="0.2">
      <c r="A11" s="111" t="s">
        <v>828</v>
      </c>
      <c r="B11" s="205" t="s">
        <v>593</v>
      </c>
      <c r="C11" s="240">
        <v>345.79025000000001</v>
      </c>
      <c r="D11" s="240">
        <v>320.74805621000002</v>
      </c>
      <c r="E11" s="240">
        <v>255.99456742000001</v>
      </c>
      <c r="F11" s="240">
        <v>236.02031066999999</v>
      </c>
      <c r="G11" s="240">
        <v>269.60502806</v>
      </c>
      <c r="H11" s="240">
        <v>345.88183033000001</v>
      </c>
      <c r="I11" s="240">
        <v>424.55147516</v>
      </c>
      <c r="J11" s="240">
        <v>401.29816387</v>
      </c>
      <c r="K11" s="240">
        <v>341.26224332999999</v>
      </c>
      <c r="L11" s="240">
        <v>241.60949968</v>
      </c>
      <c r="M11" s="240">
        <v>267.02884399999999</v>
      </c>
      <c r="N11" s="240">
        <v>302.04832355000002</v>
      </c>
      <c r="O11" s="240">
        <v>364.69558323000001</v>
      </c>
      <c r="P11" s="240">
        <v>352.70409357</v>
      </c>
      <c r="Q11" s="240">
        <v>319.49118419000001</v>
      </c>
      <c r="R11" s="240">
        <v>270.35698232999999</v>
      </c>
      <c r="S11" s="240">
        <v>244.36914418999999</v>
      </c>
      <c r="T11" s="240">
        <v>330.04380932999999</v>
      </c>
      <c r="U11" s="240">
        <v>373.18065452000002</v>
      </c>
      <c r="V11" s="240">
        <v>372.34265839</v>
      </c>
      <c r="W11" s="240">
        <v>354.42437467000002</v>
      </c>
      <c r="X11" s="240">
        <v>260.17852839</v>
      </c>
      <c r="Y11" s="240">
        <v>267.49102533000001</v>
      </c>
      <c r="Z11" s="240">
        <v>355.73888065</v>
      </c>
      <c r="AA11" s="240">
        <v>446.60631258000001</v>
      </c>
      <c r="AB11" s="240">
        <v>452.24518286</v>
      </c>
      <c r="AC11" s="240">
        <v>319.23678710000002</v>
      </c>
      <c r="AD11" s="240">
        <v>251.61046067000001</v>
      </c>
      <c r="AE11" s="240">
        <v>249.04156484000001</v>
      </c>
      <c r="AF11" s="240">
        <v>333.273731</v>
      </c>
      <c r="AG11" s="240">
        <v>366.86233967999999</v>
      </c>
      <c r="AH11" s="240">
        <v>368.55309968</v>
      </c>
      <c r="AI11" s="240">
        <v>357.37581267000002</v>
      </c>
      <c r="AJ11" s="240">
        <v>253.70599096999999</v>
      </c>
      <c r="AK11" s="240">
        <v>281.980256</v>
      </c>
      <c r="AL11" s="240">
        <v>331.46610032000001</v>
      </c>
      <c r="AM11" s="240">
        <v>396.78622903000002</v>
      </c>
      <c r="AN11" s="240">
        <v>434.63944142999998</v>
      </c>
      <c r="AO11" s="240">
        <v>344.32456483999999</v>
      </c>
      <c r="AP11" s="240">
        <v>240.67205566999999</v>
      </c>
      <c r="AQ11" s="240">
        <v>248.02180387000001</v>
      </c>
      <c r="AR11" s="240">
        <v>338.70200367000001</v>
      </c>
      <c r="AS11" s="240">
        <v>403.33629452000002</v>
      </c>
      <c r="AT11" s="240">
        <v>402.91201129000001</v>
      </c>
      <c r="AU11" s="240">
        <v>343.90451066999998</v>
      </c>
      <c r="AV11" s="240">
        <v>248.71471355</v>
      </c>
      <c r="AW11" s="240">
        <v>237.87900667</v>
      </c>
      <c r="AX11" s="240">
        <v>275.18756194000002</v>
      </c>
      <c r="AY11" s="240">
        <v>367.01133355000002</v>
      </c>
      <c r="AZ11" s="240">
        <v>376.44310068999999</v>
      </c>
      <c r="BA11" s="240">
        <v>271.44851354999997</v>
      </c>
      <c r="BB11" s="240">
        <v>228.86920000000001</v>
      </c>
      <c r="BC11" s="240">
        <v>242.97290000000001</v>
      </c>
      <c r="BD11" s="333">
        <v>340.07769999999999</v>
      </c>
      <c r="BE11" s="333">
        <v>397.49540000000002</v>
      </c>
      <c r="BF11" s="333">
        <v>406.15649999999999</v>
      </c>
      <c r="BG11" s="333">
        <v>360.37060000000002</v>
      </c>
      <c r="BH11" s="333">
        <v>253.57900000000001</v>
      </c>
      <c r="BI11" s="333">
        <v>251.91040000000001</v>
      </c>
      <c r="BJ11" s="333">
        <v>337.13839999999999</v>
      </c>
      <c r="BK11" s="333">
        <v>399.71319999999997</v>
      </c>
      <c r="BL11" s="333">
        <v>401.827</v>
      </c>
      <c r="BM11" s="333">
        <v>291.76280000000003</v>
      </c>
      <c r="BN11" s="333">
        <v>242.55930000000001</v>
      </c>
      <c r="BO11" s="333">
        <v>244.49969999999999</v>
      </c>
      <c r="BP11" s="333">
        <v>339.9074</v>
      </c>
      <c r="BQ11" s="333">
        <v>397.32049999999998</v>
      </c>
      <c r="BR11" s="333">
        <v>405.99509999999998</v>
      </c>
      <c r="BS11" s="333">
        <v>360.24959999999999</v>
      </c>
      <c r="BT11" s="333">
        <v>256.07569999999998</v>
      </c>
      <c r="BU11" s="333">
        <v>254.40940000000001</v>
      </c>
      <c r="BV11" s="333">
        <v>350.51409999999998</v>
      </c>
    </row>
    <row r="12" spans="1:74" ht="11.1" customHeight="1" x14ac:dyDescent="0.2">
      <c r="A12" s="111" t="s">
        <v>829</v>
      </c>
      <c r="B12" s="205" t="s">
        <v>594</v>
      </c>
      <c r="C12" s="240">
        <v>546.90046676999998</v>
      </c>
      <c r="D12" s="240">
        <v>493.94565620999998</v>
      </c>
      <c r="E12" s="240">
        <v>426.54561645000001</v>
      </c>
      <c r="F12" s="240">
        <v>430.69108567000001</v>
      </c>
      <c r="G12" s="240">
        <v>517.40381226</v>
      </c>
      <c r="H12" s="240">
        <v>696.87224232999995</v>
      </c>
      <c r="I12" s="240">
        <v>794.40145934999998</v>
      </c>
      <c r="J12" s="240">
        <v>816.90490935000003</v>
      </c>
      <c r="K12" s="240">
        <v>693.49931366999999</v>
      </c>
      <c r="L12" s="240">
        <v>491.35685129000001</v>
      </c>
      <c r="M12" s="240">
        <v>430.69703766999999</v>
      </c>
      <c r="N12" s="240">
        <v>480.03487194000002</v>
      </c>
      <c r="O12" s="240">
        <v>601.79176581000002</v>
      </c>
      <c r="P12" s="240">
        <v>521.53804606999995</v>
      </c>
      <c r="Q12" s="240">
        <v>466.85435805999998</v>
      </c>
      <c r="R12" s="240">
        <v>439.96654967000001</v>
      </c>
      <c r="S12" s="240">
        <v>455.58668258</v>
      </c>
      <c r="T12" s="240">
        <v>663.55866266999999</v>
      </c>
      <c r="U12" s="240">
        <v>755.97346516000005</v>
      </c>
      <c r="V12" s="240">
        <v>783.46757516000002</v>
      </c>
      <c r="W12" s="240">
        <v>732.16615400000001</v>
      </c>
      <c r="X12" s="240">
        <v>528.18578097</v>
      </c>
      <c r="Y12" s="240">
        <v>433.49132166999999</v>
      </c>
      <c r="Z12" s="240">
        <v>592.73786065000002</v>
      </c>
      <c r="AA12" s="240">
        <v>680.40202839000005</v>
      </c>
      <c r="AB12" s="240">
        <v>671.65033179</v>
      </c>
      <c r="AC12" s="240">
        <v>499.82157194000001</v>
      </c>
      <c r="AD12" s="240">
        <v>416.31665033000002</v>
      </c>
      <c r="AE12" s="240">
        <v>451.12755967999999</v>
      </c>
      <c r="AF12" s="240">
        <v>635.89196067</v>
      </c>
      <c r="AG12" s="240">
        <v>723.77960547999999</v>
      </c>
      <c r="AH12" s="240">
        <v>750.31883676999996</v>
      </c>
      <c r="AI12" s="240">
        <v>720.52888600000006</v>
      </c>
      <c r="AJ12" s="240">
        <v>523.51028386999997</v>
      </c>
      <c r="AK12" s="240">
        <v>452.91735899999998</v>
      </c>
      <c r="AL12" s="240">
        <v>516.74446999999998</v>
      </c>
      <c r="AM12" s="240">
        <v>645.94727516</v>
      </c>
      <c r="AN12" s="240">
        <v>609.68151286</v>
      </c>
      <c r="AO12" s="240">
        <v>551.05990644999997</v>
      </c>
      <c r="AP12" s="240">
        <v>419.64058733000002</v>
      </c>
      <c r="AQ12" s="240">
        <v>450.43546386999998</v>
      </c>
      <c r="AR12" s="240">
        <v>641.43390166999995</v>
      </c>
      <c r="AS12" s="240">
        <v>793.93456613000001</v>
      </c>
      <c r="AT12" s="240">
        <v>825.04684128999997</v>
      </c>
      <c r="AU12" s="240">
        <v>724.85887600000001</v>
      </c>
      <c r="AV12" s="240">
        <v>535.43550903000005</v>
      </c>
      <c r="AW12" s="240">
        <v>417.59516432999999</v>
      </c>
      <c r="AX12" s="240">
        <v>482.68613644999999</v>
      </c>
      <c r="AY12" s="240">
        <v>596.64789613000005</v>
      </c>
      <c r="AZ12" s="240">
        <v>551.26938655000004</v>
      </c>
      <c r="BA12" s="240">
        <v>430.85825999999997</v>
      </c>
      <c r="BB12" s="240">
        <v>415.4923</v>
      </c>
      <c r="BC12" s="240">
        <v>465.26839999999999</v>
      </c>
      <c r="BD12" s="333">
        <v>664.96230000000003</v>
      </c>
      <c r="BE12" s="333">
        <v>769.93320000000006</v>
      </c>
      <c r="BF12" s="333">
        <v>795.85260000000005</v>
      </c>
      <c r="BG12" s="333">
        <v>702.8229</v>
      </c>
      <c r="BH12" s="333">
        <v>515.69100000000003</v>
      </c>
      <c r="BI12" s="333">
        <v>423.74</v>
      </c>
      <c r="BJ12" s="333">
        <v>532.61389999999994</v>
      </c>
      <c r="BK12" s="333">
        <v>626.30029999999999</v>
      </c>
      <c r="BL12" s="333">
        <v>597.2731</v>
      </c>
      <c r="BM12" s="333">
        <v>453.16840000000002</v>
      </c>
      <c r="BN12" s="333">
        <v>417.03039999999999</v>
      </c>
      <c r="BO12" s="333">
        <v>463.74239999999998</v>
      </c>
      <c r="BP12" s="333">
        <v>667.59590000000003</v>
      </c>
      <c r="BQ12" s="333">
        <v>772.95450000000005</v>
      </c>
      <c r="BR12" s="333">
        <v>798.94730000000004</v>
      </c>
      <c r="BS12" s="333">
        <v>705.52970000000005</v>
      </c>
      <c r="BT12" s="333">
        <v>519.21839999999997</v>
      </c>
      <c r="BU12" s="333">
        <v>426.62220000000002</v>
      </c>
      <c r="BV12" s="333">
        <v>543.87300000000005</v>
      </c>
    </row>
    <row r="13" spans="1:74" ht="11.1" customHeight="1" x14ac:dyDescent="0.2">
      <c r="A13" s="111" t="s">
        <v>830</v>
      </c>
      <c r="B13" s="205" t="s">
        <v>595</v>
      </c>
      <c r="C13" s="240">
        <v>259.52081806000001</v>
      </c>
      <c r="D13" s="240">
        <v>236.84294241000001</v>
      </c>
      <c r="E13" s="240">
        <v>212.16814871</v>
      </c>
      <c r="F13" s="240">
        <v>202.78706467000001</v>
      </c>
      <c r="G13" s="240">
        <v>230.64248226000001</v>
      </c>
      <c r="H13" s="240">
        <v>305.52849133000001</v>
      </c>
      <c r="I13" s="240">
        <v>351.63658097000001</v>
      </c>
      <c r="J13" s="240">
        <v>357.15586065000002</v>
      </c>
      <c r="K13" s="240">
        <v>285.19675567000002</v>
      </c>
      <c r="L13" s="240">
        <v>216.80159839000001</v>
      </c>
      <c r="M13" s="240">
        <v>205.78614332999999</v>
      </c>
      <c r="N13" s="240">
        <v>243.84612580999999</v>
      </c>
      <c r="O13" s="240">
        <v>289.17226935000002</v>
      </c>
      <c r="P13" s="240">
        <v>252.69672</v>
      </c>
      <c r="Q13" s="240">
        <v>216.04901645000001</v>
      </c>
      <c r="R13" s="240">
        <v>206.71821700000001</v>
      </c>
      <c r="S13" s="240">
        <v>229.45439354999999</v>
      </c>
      <c r="T13" s="240">
        <v>309.90736333000001</v>
      </c>
      <c r="U13" s="240">
        <v>361.94451322999998</v>
      </c>
      <c r="V13" s="240">
        <v>337.86842065000002</v>
      </c>
      <c r="W13" s="240">
        <v>281.72636232999997</v>
      </c>
      <c r="X13" s="240">
        <v>205.50388419000001</v>
      </c>
      <c r="Y13" s="240">
        <v>206.36043799999999</v>
      </c>
      <c r="Z13" s="240">
        <v>267.71800289999999</v>
      </c>
      <c r="AA13" s="240">
        <v>265.04832355000002</v>
      </c>
      <c r="AB13" s="240">
        <v>240.00900679</v>
      </c>
      <c r="AC13" s="240">
        <v>208.76995774</v>
      </c>
      <c r="AD13" s="240">
        <v>202.64006699999999</v>
      </c>
      <c r="AE13" s="240">
        <v>224.22286613</v>
      </c>
      <c r="AF13" s="240">
        <v>301.11462999999998</v>
      </c>
      <c r="AG13" s="240">
        <v>355.82949805999999</v>
      </c>
      <c r="AH13" s="240">
        <v>319.25860452000001</v>
      </c>
      <c r="AI13" s="240">
        <v>286.69608233000002</v>
      </c>
      <c r="AJ13" s="240">
        <v>218.91451129000001</v>
      </c>
      <c r="AK13" s="240">
        <v>210.16797767</v>
      </c>
      <c r="AL13" s="240">
        <v>248.25066290000001</v>
      </c>
      <c r="AM13" s="240">
        <v>266.86365418999998</v>
      </c>
      <c r="AN13" s="240">
        <v>223.35917821000001</v>
      </c>
      <c r="AO13" s="240">
        <v>212.96083547999999</v>
      </c>
      <c r="AP13" s="240">
        <v>200.31972300000001</v>
      </c>
      <c r="AQ13" s="240">
        <v>207.43814452000001</v>
      </c>
      <c r="AR13" s="240">
        <v>312.79307499999999</v>
      </c>
      <c r="AS13" s="240">
        <v>347.23397903</v>
      </c>
      <c r="AT13" s="240">
        <v>351.46554161</v>
      </c>
      <c r="AU13" s="240">
        <v>299.66283700000002</v>
      </c>
      <c r="AV13" s="240">
        <v>230.73190097</v>
      </c>
      <c r="AW13" s="240">
        <v>211.83920633</v>
      </c>
      <c r="AX13" s="240">
        <v>268.33209226000002</v>
      </c>
      <c r="AY13" s="240">
        <v>276.89613580999998</v>
      </c>
      <c r="AZ13" s="240">
        <v>236.29813897</v>
      </c>
      <c r="BA13" s="240">
        <v>206.45770644999999</v>
      </c>
      <c r="BB13" s="240">
        <v>202.0899</v>
      </c>
      <c r="BC13" s="240">
        <v>217.2833</v>
      </c>
      <c r="BD13" s="333">
        <v>303.11329999999998</v>
      </c>
      <c r="BE13" s="333">
        <v>371.76650000000001</v>
      </c>
      <c r="BF13" s="333">
        <v>358.7235</v>
      </c>
      <c r="BG13" s="333">
        <v>303.37310000000002</v>
      </c>
      <c r="BH13" s="333">
        <v>231.09229999999999</v>
      </c>
      <c r="BI13" s="333">
        <v>218.804</v>
      </c>
      <c r="BJ13" s="333">
        <v>266.1533</v>
      </c>
      <c r="BK13" s="333">
        <v>280.81389999999999</v>
      </c>
      <c r="BL13" s="333">
        <v>253.1952</v>
      </c>
      <c r="BM13" s="333">
        <v>219.52770000000001</v>
      </c>
      <c r="BN13" s="333">
        <v>208.22149999999999</v>
      </c>
      <c r="BO13" s="333">
        <v>225.98230000000001</v>
      </c>
      <c r="BP13" s="333">
        <v>303.48</v>
      </c>
      <c r="BQ13" s="333">
        <v>372.23450000000003</v>
      </c>
      <c r="BR13" s="333">
        <v>359.19260000000003</v>
      </c>
      <c r="BS13" s="333">
        <v>303.78410000000002</v>
      </c>
      <c r="BT13" s="333">
        <v>235.16739999999999</v>
      </c>
      <c r="BU13" s="333">
        <v>222.67259999999999</v>
      </c>
      <c r="BV13" s="333">
        <v>270.17290000000003</v>
      </c>
    </row>
    <row r="14" spans="1:74" ht="11.1" customHeight="1" x14ac:dyDescent="0.2">
      <c r="A14" s="111" t="s">
        <v>831</v>
      </c>
      <c r="B14" s="205" t="s">
        <v>259</v>
      </c>
      <c r="C14" s="240">
        <v>459.31344645000001</v>
      </c>
      <c r="D14" s="240">
        <v>428.64204102999997</v>
      </c>
      <c r="E14" s="240">
        <v>398.72005676999999</v>
      </c>
      <c r="F14" s="240">
        <v>358.33347666999998</v>
      </c>
      <c r="G14" s="240">
        <v>337.77444645000003</v>
      </c>
      <c r="H14" s="240">
        <v>360.18429067</v>
      </c>
      <c r="I14" s="240">
        <v>389.24510161000001</v>
      </c>
      <c r="J14" s="240">
        <v>442.44293032000002</v>
      </c>
      <c r="K14" s="240">
        <v>408.39497267000002</v>
      </c>
      <c r="L14" s="240">
        <v>380.47367516000003</v>
      </c>
      <c r="M14" s="240">
        <v>360.06709833000002</v>
      </c>
      <c r="N14" s="240">
        <v>412.53359096999998</v>
      </c>
      <c r="O14" s="240">
        <v>489.01906547999999</v>
      </c>
      <c r="P14" s="240">
        <v>442.55177035999998</v>
      </c>
      <c r="Q14" s="240">
        <v>382.47736419</v>
      </c>
      <c r="R14" s="240">
        <v>351.610998</v>
      </c>
      <c r="S14" s="240">
        <v>338.45403193999999</v>
      </c>
      <c r="T14" s="240">
        <v>352.73103900000001</v>
      </c>
      <c r="U14" s="240">
        <v>426.83728934999999</v>
      </c>
      <c r="V14" s="240">
        <v>400.89190194000003</v>
      </c>
      <c r="W14" s="240">
        <v>414.18733099999997</v>
      </c>
      <c r="X14" s="240">
        <v>352.94399484000002</v>
      </c>
      <c r="Y14" s="240">
        <v>345.92605333</v>
      </c>
      <c r="Z14" s="240">
        <v>455.46879741999999</v>
      </c>
      <c r="AA14" s="240">
        <v>458.16828709999999</v>
      </c>
      <c r="AB14" s="240">
        <v>432.33707285999998</v>
      </c>
      <c r="AC14" s="240">
        <v>367.11750999999998</v>
      </c>
      <c r="AD14" s="240">
        <v>348.468841</v>
      </c>
      <c r="AE14" s="240">
        <v>327.44820451999999</v>
      </c>
      <c r="AF14" s="240">
        <v>367.90510699999999</v>
      </c>
      <c r="AG14" s="240">
        <v>421.14253129000002</v>
      </c>
      <c r="AH14" s="240">
        <v>425.07486934999997</v>
      </c>
      <c r="AI14" s="240">
        <v>423.24494666999999</v>
      </c>
      <c r="AJ14" s="240">
        <v>376.98801871000001</v>
      </c>
      <c r="AK14" s="240">
        <v>337.14165532999999</v>
      </c>
      <c r="AL14" s="240">
        <v>419.31852935000001</v>
      </c>
      <c r="AM14" s="240">
        <v>436.87443999999999</v>
      </c>
      <c r="AN14" s="240">
        <v>392.56496213999998</v>
      </c>
      <c r="AO14" s="240">
        <v>358.32215645000002</v>
      </c>
      <c r="AP14" s="240">
        <v>341.08071933000002</v>
      </c>
      <c r="AQ14" s="240">
        <v>306.37971128999999</v>
      </c>
      <c r="AR14" s="240">
        <v>363.53222333000002</v>
      </c>
      <c r="AS14" s="240">
        <v>429.50379806000001</v>
      </c>
      <c r="AT14" s="240">
        <v>412.71263386999999</v>
      </c>
      <c r="AU14" s="240">
        <v>432.70383167</v>
      </c>
      <c r="AV14" s="240">
        <v>388.48682516000002</v>
      </c>
      <c r="AW14" s="240">
        <v>365.48784432999997</v>
      </c>
      <c r="AX14" s="240">
        <v>444.73903065000002</v>
      </c>
      <c r="AY14" s="240">
        <v>449.48178903000002</v>
      </c>
      <c r="AZ14" s="240">
        <v>399.89081241000002</v>
      </c>
      <c r="BA14" s="240">
        <v>369.12765581000002</v>
      </c>
      <c r="BB14" s="240">
        <v>341.02190000000002</v>
      </c>
      <c r="BC14" s="240">
        <v>300.33440000000002</v>
      </c>
      <c r="BD14" s="333">
        <v>357.88900000000001</v>
      </c>
      <c r="BE14" s="333">
        <v>408.1268</v>
      </c>
      <c r="BF14" s="333">
        <v>417.5625</v>
      </c>
      <c r="BG14" s="333">
        <v>408.35969999999998</v>
      </c>
      <c r="BH14" s="333">
        <v>366.93369999999999</v>
      </c>
      <c r="BI14" s="333">
        <v>361.44909999999999</v>
      </c>
      <c r="BJ14" s="333">
        <v>433.99599999999998</v>
      </c>
      <c r="BK14" s="333">
        <v>455.92450000000002</v>
      </c>
      <c r="BL14" s="333">
        <v>427.33760000000001</v>
      </c>
      <c r="BM14" s="333">
        <v>382.29219999999998</v>
      </c>
      <c r="BN14" s="333">
        <v>347.77319999999997</v>
      </c>
      <c r="BO14" s="333">
        <v>319.81700000000001</v>
      </c>
      <c r="BP14" s="333">
        <v>355.29469999999998</v>
      </c>
      <c r="BQ14" s="333">
        <v>405.16140000000001</v>
      </c>
      <c r="BR14" s="333">
        <v>414.52109999999999</v>
      </c>
      <c r="BS14" s="333">
        <v>405.3784</v>
      </c>
      <c r="BT14" s="333">
        <v>370.17149999999998</v>
      </c>
      <c r="BU14" s="333">
        <v>364.63240000000002</v>
      </c>
      <c r="BV14" s="333">
        <v>437.92290000000003</v>
      </c>
    </row>
    <row r="15" spans="1:74" ht="11.1" customHeight="1" x14ac:dyDescent="0.2">
      <c r="A15" s="111" t="s">
        <v>853</v>
      </c>
      <c r="B15" s="205" t="s">
        <v>260</v>
      </c>
      <c r="C15" s="240">
        <v>15.709738065</v>
      </c>
      <c r="D15" s="240">
        <v>14.827552068999999</v>
      </c>
      <c r="E15" s="240">
        <v>13.608791612999999</v>
      </c>
      <c r="F15" s="240">
        <v>13.026585667000001</v>
      </c>
      <c r="G15" s="240">
        <v>12.093587419</v>
      </c>
      <c r="H15" s="240">
        <v>12.273623000000001</v>
      </c>
      <c r="I15" s="240">
        <v>12.374876129</v>
      </c>
      <c r="J15" s="240">
        <v>12.486296773999999</v>
      </c>
      <c r="K15" s="240">
        <v>12.299033</v>
      </c>
      <c r="L15" s="240">
        <v>12.866424839</v>
      </c>
      <c r="M15" s="240">
        <v>13.975391332999999</v>
      </c>
      <c r="N15" s="240">
        <v>15.126607419000001</v>
      </c>
      <c r="O15" s="240">
        <v>15.08727129</v>
      </c>
      <c r="P15" s="240">
        <v>13.594460357000001</v>
      </c>
      <c r="Q15" s="240">
        <v>12.977703870999999</v>
      </c>
      <c r="R15" s="240">
        <v>12.962614332999999</v>
      </c>
      <c r="S15" s="240">
        <v>12.16033</v>
      </c>
      <c r="T15" s="240">
        <v>11.675819667000001</v>
      </c>
      <c r="U15" s="240">
        <v>11.868890645</v>
      </c>
      <c r="V15" s="240">
        <v>12.077170000000001</v>
      </c>
      <c r="W15" s="240">
        <v>12.125565333000001</v>
      </c>
      <c r="X15" s="240">
        <v>12.564732580999999</v>
      </c>
      <c r="Y15" s="240">
        <v>13.123571332999999</v>
      </c>
      <c r="Z15" s="240">
        <v>14.733159677</v>
      </c>
      <c r="AA15" s="240">
        <v>14.608471935000001</v>
      </c>
      <c r="AB15" s="240">
        <v>13.751063929000001</v>
      </c>
      <c r="AC15" s="240">
        <v>12.977654515999999</v>
      </c>
      <c r="AD15" s="240">
        <v>11.829851333000001</v>
      </c>
      <c r="AE15" s="240">
        <v>11.413808387</v>
      </c>
      <c r="AF15" s="240">
        <v>11.586983667</v>
      </c>
      <c r="AG15" s="240">
        <v>11.887260323</v>
      </c>
      <c r="AH15" s="240">
        <v>12.08483</v>
      </c>
      <c r="AI15" s="240">
        <v>12.230372666999999</v>
      </c>
      <c r="AJ15" s="240">
        <v>12.990402581</v>
      </c>
      <c r="AK15" s="240">
        <v>13.182647666999999</v>
      </c>
      <c r="AL15" s="240">
        <v>13.633009032</v>
      </c>
      <c r="AM15" s="240">
        <v>14.016657742</v>
      </c>
      <c r="AN15" s="240">
        <v>13.672258571</v>
      </c>
      <c r="AO15" s="240">
        <v>12.393661613000001</v>
      </c>
      <c r="AP15" s="240">
        <v>12.005730667</v>
      </c>
      <c r="AQ15" s="240">
        <v>11.06148</v>
      </c>
      <c r="AR15" s="240">
        <v>11.454654667</v>
      </c>
      <c r="AS15" s="240">
        <v>12.426552580999999</v>
      </c>
      <c r="AT15" s="240">
        <v>12.851302581000001</v>
      </c>
      <c r="AU15" s="240">
        <v>13.421446667</v>
      </c>
      <c r="AV15" s="240">
        <v>12.671889676999999</v>
      </c>
      <c r="AW15" s="240">
        <v>13.605139333</v>
      </c>
      <c r="AX15" s="240">
        <v>14.449762581</v>
      </c>
      <c r="AY15" s="240">
        <v>14.11822871</v>
      </c>
      <c r="AZ15" s="240">
        <v>12.96041</v>
      </c>
      <c r="BA15" s="240">
        <v>11.901857097000001</v>
      </c>
      <c r="BB15" s="240">
        <v>11.7386</v>
      </c>
      <c r="BC15" s="240">
        <v>10.95018</v>
      </c>
      <c r="BD15" s="333">
        <v>11.94233</v>
      </c>
      <c r="BE15" s="333">
        <v>12.235659999999999</v>
      </c>
      <c r="BF15" s="333">
        <v>12.48321</v>
      </c>
      <c r="BG15" s="333">
        <v>12.582689999999999</v>
      </c>
      <c r="BH15" s="333">
        <v>12.50075</v>
      </c>
      <c r="BI15" s="333">
        <v>13.32389</v>
      </c>
      <c r="BJ15" s="333">
        <v>13.636139999999999</v>
      </c>
      <c r="BK15" s="333">
        <v>13.972569999999999</v>
      </c>
      <c r="BL15" s="333">
        <v>13.16764</v>
      </c>
      <c r="BM15" s="333">
        <v>12.01323</v>
      </c>
      <c r="BN15" s="333">
        <v>11.55575</v>
      </c>
      <c r="BO15" s="333">
        <v>10.87683</v>
      </c>
      <c r="BP15" s="333">
        <v>11.89367</v>
      </c>
      <c r="BQ15" s="333">
        <v>12.18548</v>
      </c>
      <c r="BR15" s="333">
        <v>12.431710000000001</v>
      </c>
      <c r="BS15" s="333">
        <v>12.530570000000001</v>
      </c>
      <c r="BT15" s="333">
        <v>12.49924</v>
      </c>
      <c r="BU15" s="333">
        <v>13.32222</v>
      </c>
      <c r="BV15" s="333">
        <v>13.49451</v>
      </c>
    </row>
    <row r="16" spans="1:74" ht="11.1" customHeight="1" x14ac:dyDescent="0.2">
      <c r="A16" s="111" t="s">
        <v>854</v>
      </c>
      <c r="B16" s="205" t="s">
        <v>597</v>
      </c>
      <c r="C16" s="240">
        <v>4060.6930118999999</v>
      </c>
      <c r="D16" s="240">
        <v>3723.2881883</v>
      </c>
      <c r="E16" s="240">
        <v>3205.2156697</v>
      </c>
      <c r="F16" s="240">
        <v>2936.7736519999999</v>
      </c>
      <c r="G16" s="240">
        <v>3254.6812058</v>
      </c>
      <c r="H16" s="240">
        <v>4097.8043799999996</v>
      </c>
      <c r="I16" s="240">
        <v>4986.4216468000004</v>
      </c>
      <c r="J16" s="240">
        <v>4772.2916980999998</v>
      </c>
      <c r="K16" s="240">
        <v>3961.0447343000001</v>
      </c>
      <c r="L16" s="240">
        <v>3118.3688189999998</v>
      </c>
      <c r="M16" s="240">
        <v>3238.5077323</v>
      </c>
      <c r="N16" s="240">
        <v>3683.4710365000001</v>
      </c>
      <c r="O16" s="240">
        <v>4251.1237797000003</v>
      </c>
      <c r="P16" s="240">
        <v>4039.7816238999999</v>
      </c>
      <c r="Q16" s="240">
        <v>3616.0234031999998</v>
      </c>
      <c r="R16" s="240">
        <v>3184.6950256999999</v>
      </c>
      <c r="S16" s="240">
        <v>3070.6967152000002</v>
      </c>
      <c r="T16" s="240">
        <v>3932.7368783000002</v>
      </c>
      <c r="U16" s="240">
        <v>4640.47577</v>
      </c>
      <c r="V16" s="240">
        <v>4453.7119216000001</v>
      </c>
      <c r="W16" s="240">
        <v>4047.3071943</v>
      </c>
      <c r="X16" s="240">
        <v>3190.0972519000002</v>
      </c>
      <c r="Y16" s="240">
        <v>3263.4671979999998</v>
      </c>
      <c r="Z16" s="240">
        <v>4160.1955105999996</v>
      </c>
      <c r="AA16" s="240">
        <v>4726.1755597000001</v>
      </c>
      <c r="AB16" s="240">
        <v>4588.4056442999999</v>
      </c>
      <c r="AC16" s="240">
        <v>3684.9291754999999</v>
      </c>
      <c r="AD16" s="240">
        <v>3076.3238342999998</v>
      </c>
      <c r="AE16" s="240">
        <v>3087.9602519</v>
      </c>
      <c r="AF16" s="240">
        <v>3934.9678933</v>
      </c>
      <c r="AG16" s="240">
        <v>4420.2570794000003</v>
      </c>
      <c r="AH16" s="240">
        <v>4381.6063428999996</v>
      </c>
      <c r="AI16" s="240">
        <v>4024.7115816999999</v>
      </c>
      <c r="AJ16" s="240">
        <v>3162.5058660999998</v>
      </c>
      <c r="AK16" s="240">
        <v>3316.1923692999999</v>
      </c>
      <c r="AL16" s="240">
        <v>3896.7941989999999</v>
      </c>
      <c r="AM16" s="240">
        <v>4436.4961525999997</v>
      </c>
      <c r="AN16" s="240">
        <v>4420.6226396000002</v>
      </c>
      <c r="AO16" s="240">
        <v>3769.8535284</v>
      </c>
      <c r="AP16" s="240">
        <v>2997.5419597</v>
      </c>
      <c r="AQ16" s="240">
        <v>3060.1054932000002</v>
      </c>
      <c r="AR16" s="240">
        <v>3997.5261673</v>
      </c>
      <c r="AS16" s="240">
        <v>4690.9101129000001</v>
      </c>
      <c r="AT16" s="240">
        <v>4648.0864668000004</v>
      </c>
      <c r="AU16" s="240">
        <v>4166.4150719999998</v>
      </c>
      <c r="AV16" s="240">
        <v>3196.0093081</v>
      </c>
      <c r="AW16" s="240">
        <v>3079.4411497000001</v>
      </c>
      <c r="AX16" s="240">
        <v>3581.7180594000001</v>
      </c>
      <c r="AY16" s="240">
        <v>4219.2094084</v>
      </c>
      <c r="AZ16" s="240">
        <v>3996.9989307000001</v>
      </c>
      <c r="BA16" s="240">
        <v>3228.5947157999999</v>
      </c>
      <c r="BB16" s="240">
        <v>2933.5479999999998</v>
      </c>
      <c r="BC16" s="240">
        <v>3013.723</v>
      </c>
      <c r="BD16" s="333">
        <v>4017.2629999999999</v>
      </c>
      <c r="BE16" s="333">
        <v>4725.6970000000001</v>
      </c>
      <c r="BF16" s="333">
        <v>4724.71</v>
      </c>
      <c r="BG16" s="333">
        <v>4084.538</v>
      </c>
      <c r="BH16" s="333">
        <v>3170.0549999999998</v>
      </c>
      <c r="BI16" s="333">
        <v>3156.3029999999999</v>
      </c>
      <c r="BJ16" s="333">
        <v>3993.5450000000001</v>
      </c>
      <c r="BK16" s="333">
        <v>4467.1890000000003</v>
      </c>
      <c r="BL16" s="333">
        <v>4292.37</v>
      </c>
      <c r="BM16" s="333">
        <v>3423.6590000000001</v>
      </c>
      <c r="BN16" s="333">
        <v>2991.7689999999998</v>
      </c>
      <c r="BO16" s="333">
        <v>3031.9769999999999</v>
      </c>
      <c r="BP16" s="333">
        <v>3996.6669999999999</v>
      </c>
      <c r="BQ16" s="333">
        <v>4700.7139999999999</v>
      </c>
      <c r="BR16" s="333">
        <v>4700.1989999999996</v>
      </c>
      <c r="BS16" s="333">
        <v>4064.3119999999999</v>
      </c>
      <c r="BT16" s="333">
        <v>3203.2260000000001</v>
      </c>
      <c r="BU16" s="333">
        <v>3189.614</v>
      </c>
      <c r="BV16" s="333">
        <v>4088.75</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832</v>
      </c>
      <c r="B18" s="205" t="s">
        <v>589</v>
      </c>
      <c r="C18" s="240">
        <v>121.17536968</v>
      </c>
      <c r="D18" s="240">
        <v>122.34079482999999</v>
      </c>
      <c r="E18" s="240">
        <v>115.14768934999999</v>
      </c>
      <c r="F18" s="240">
        <v>112.86697767</v>
      </c>
      <c r="G18" s="240">
        <v>113.82070581000001</v>
      </c>
      <c r="H18" s="240">
        <v>128.93126899999999</v>
      </c>
      <c r="I18" s="240">
        <v>137.21537065000001</v>
      </c>
      <c r="J18" s="240">
        <v>141.94545902999999</v>
      </c>
      <c r="K18" s="240">
        <v>128.00853867000001</v>
      </c>
      <c r="L18" s="240">
        <v>116.56172773999999</v>
      </c>
      <c r="M18" s="240">
        <v>114.80363233</v>
      </c>
      <c r="N18" s="240">
        <v>117.94114484000001</v>
      </c>
      <c r="O18" s="240">
        <v>121.66158097</v>
      </c>
      <c r="P18" s="240">
        <v>128.24930286</v>
      </c>
      <c r="Q18" s="240">
        <v>115.15265515999999</v>
      </c>
      <c r="R18" s="240">
        <v>113.477402</v>
      </c>
      <c r="S18" s="240">
        <v>112.58502355</v>
      </c>
      <c r="T18" s="240">
        <v>129.38792333000001</v>
      </c>
      <c r="U18" s="240">
        <v>144.28486290000001</v>
      </c>
      <c r="V18" s="240">
        <v>132.40741097</v>
      </c>
      <c r="W18" s="240">
        <v>128.74512999999999</v>
      </c>
      <c r="X18" s="240">
        <v>116.20013032</v>
      </c>
      <c r="Y18" s="240">
        <v>115.42608199999999</v>
      </c>
      <c r="Z18" s="240">
        <v>120.16625387000001</v>
      </c>
      <c r="AA18" s="240">
        <v>148.98061709999999</v>
      </c>
      <c r="AB18" s="240">
        <v>157.35917499999999</v>
      </c>
      <c r="AC18" s="240">
        <v>141.01019805999999</v>
      </c>
      <c r="AD18" s="240">
        <v>135.61142067</v>
      </c>
      <c r="AE18" s="240">
        <v>132.45211774000001</v>
      </c>
      <c r="AF18" s="240">
        <v>147.85438866999999</v>
      </c>
      <c r="AG18" s="240">
        <v>159.52501355000001</v>
      </c>
      <c r="AH18" s="240">
        <v>150.20056581</v>
      </c>
      <c r="AI18" s="240">
        <v>155.35405299999999</v>
      </c>
      <c r="AJ18" s="240">
        <v>139.15450419000001</v>
      </c>
      <c r="AK18" s="240">
        <v>139.55467967000001</v>
      </c>
      <c r="AL18" s="240">
        <v>139.9590771</v>
      </c>
      <c r="AM18" s="240">
        <v>145.85926581000001</v>
      </c>
      <c r="AN18" s="240">
        <v>156.75633429000001</v>
      </c>
      <c r="AO18" s="240">
        <v>140.75126065000001</v>
      </c>
      <c r="AP18" s="240">
        <v>136.95484432999999</v>
      </c>
      <c r="AQ18" s="240">
        <v>130.93534097</v>
      </c>
      <c r="AR18" s="240">
        <v>149.59186299999999</v>
      </c>
      <c r="AS18" s="240">
        <v>158.89019193999999</v>
      </c>
      <c r="AT18" s="240">
        <v>160.52410452000001</v>
      </c>
      <c r="AU18" s="240">
        <v>158.54868232999999</v>
      </c>
      <c r="AV18" s="240">
        <v>139.44242968</v>
      </c>
      <c r="AW18" s="240">
        <v>134.25205800000001</v>
      </c>
      <c r="AX18" s="240">
        <v>136.13836194000001</v>
      </c>
      <c r="AY18" s="240">
        <v>144.56204581</v>
      </c>
      <c r="AZ18" s="240">
        <v>143.41302586</v>
      </c>
      <c r="BA18" s="240">
        <v>136.03605934999999</v>
      </c>
      <c r="BB18" s="240">
        <v>134.20949999999999</v>
      </c>
      <c r="BC18" s="240">
        <v>128.13740000000001</v>
      </c>
      <c r="BD18" s="333">
        <v>151.3167</v>
      </c>
      <c r="BE18" s="333">
        <v>162.91550000000001</v>
      </c>
      <c r="BF18" s="333">
        <v>158.6456</v>
      </c>
      <c r="BG18" s="333">
        <v>153.7783</v>
      </c>
      <c r="BH18" s="333">
        <v>138.31190000000001</v>
      </c>
      <c r="BI18" s="333">
        <v>135.72989999999999</v>
      </c>
      <c r="BJ18" s="333">
        <v>139.262</v>
      </c>
      <c r="BK18" s="333">
        <v>143.65100000000001</v>
      </c>
      <c r="BL18" s="333">
        <v>150.06729999999999</v>
      </c>
      <c r="BM18" s="333">
        <v>136.86519999999999</v>
      </c>
      <c r="BN18" s="333">
        <v>133.3552</v>
      </c>
      <c r="BO18" s="333">
        <v>131.11000000000001</v>
      </c>
      <c r="BP18" s="333">
        <v>149.50219999999999</v>
      </c>
      <c r="BQ18" s="333">
        <v>160.96170000000001</v>
      </c>
      <c r="BR18" s="333">
        <v>156.74279999999999</v>
      </c>
      <c r="BS18" s="333">
        <v>151.93379999999999</v>
      </c>
      <c r="BT18" s="333">
        <v>136.65270000000001</v>
      </c>
      <c r="BU18" s="333">
        <v>134.10169999999999</v>
      </c>
      <c r="BV18" s="333">
        <v>137.59129999999999</v>
      </c>
    </row>
    <row r="19" spans="1:74" ht="11.1" customHeight="1" x14ac:dyDescent="0.2">
      <c r="A19" s="111" t="s">
        <v>833</v>
      </c>
      <c r="B19" s="187" t="s">
        <v>623</v>
      </c>
      <c r="C19" s="240">
        <v>420.43081934999998</v>
      </c>
      <c r="D19" s="240">
        <v>430.75792138000003</v>
      </c>
      <c r="E19" s="240">
        <v>401.14368483999999</v>
      </c>
      <c r="F19" s="240">
        <v>396.63724200000001</v>
      </c>
      <c r="G19" s="240">
        <v>404.56319903000002</v>
      </c>
      <c r="H19" s="240">
        <v>451.12987399999997</v>
      </c>
      <c r="I19" s="240">
        <v>491.90100774000001</v>
      </c>
      <c r="J19" s="240">
        <v>486.65346935000002</v>
      </c>
      <c r="K19" s="240">
        <v>467.32315533000002</v>
      </c>
      <c r="L19" s="240">
        <v>405.81300871000002</v>
      </c>
      <c r="M19" s="240">
        <v>393.58854366999998</v>
      </c>
      <c r="N19" s="240">
        <v>406.45816096999999</v>
      </c>
      <c r="O19" s="240">
        <v>418.31679322999997</v>
      </c>
      <c r="P19" s="240">
        <v>459.29675714000001</v>
      </c>
      <c r="Q19" s="240">
        <v>407.88747031999998</v>
      </c>
      <c r="R19" s="240">
        <v>396.69394667</v>
      </c>
      <c r="S19" s="240">
        <v>395.88177096999999</v>
      </c>
      <c r="T19" s="240">
        <v>450.19736733000002</v>
      </c>
      <c r="U19" s="240">
        <v>492.57097806000002</v>
      </c>
      <c r="V19" s="240">
        <v>475.86944387</v>
      </c>
      <c r="W19" s="240">
        <v>454.97562467</v>
      </c>
      <c r="X19" s="240">
        <v>409.21728612999999</v>
      </c>
      <c r="Y19" s="240">
        <v>406.12466899999998</v>
      </c>
      <c r="Z19" s="240">
        <v>420.20372806</v>
      </c>
      <c r="AA19" s="240">
        <v>437.55661709999998</v>
      </c>
      <c r="AB19" s="240">
        <v>470.79638535999999</v>
      </c>
      <c r="AC19" s="240">
        <v>424.89121516</v>
      </c>
      <c r="AD19" s="240">
        <v>404.12835667000002</v>
      </c>
      <c r="AE19" s="240">
        <v>395.16462483999999</v>
      </c>
      <c r="AF19" s="240">
        <v>444.72388367000002</v>
      </c>
      <c r="AG19" s="240">
        <v>478.48258128999998</v>
      </c>
      <c r="AH19" s="240">
        <v>455.66055581000001</v>
      </c>
      <c r="AI19" s="240">
        <v>456.00898833000002</v>
      </c>
      <c r="AJ19" s="240">
        <v>408.23757354999998</v>
      </c>
      <c r="AK19" s="240">
        <v>403.47341999999998</v>
      </c>
      <c r="AL19" s="240">
        <v>419.69982613000002</v>
      </c>
      <c r="AM19" s="240">
        <v>433.42075806000003</v>
      </c>
      <c r="AN19" s="240">
        <v>471.76774856999998</v>
      </c>
      <c r="AO19" s="240">
        <v>429.01116452000002</v>
      </c>
      <c r="AP19" s="240">
        <v>399.70400132999998</v>
      </c>
      <c r="AQ19" s="240">
        <v>405.59752871000001</v>
      </c>
      <c r="AR19" s="240">
        <v>444.92879533000001</v>
      </c>
      <c r="AS19" s="240">
        <v>474.30771871000002</v>
      </c>
      <c r="AT19" s="240">
        <v>480.25961774000001</v>
      </c>
      <c r="AU19" s="240">
        <v>478.05760700000002</v>
      </c>
      <c r="AV19" s="240">
        <v>407.40734967999998</v>
      </c>
      <c r="AW19" s="240">
        <v>400.21551733000001</v>
      </c>
      <c r="AX19" s="240">
        <v>405.58908676999999</v>
      </c>
      <c r="AY19" s="240">
        <v>425.59191355000002</v>
      </c>
      <c r="AZ19" s="240">
        <v>442.45475897</v>
      </c>
      <c r="BA19" s="240">
        <v>406.15070419</v>
      </c>
      <c r="BB19" s="240">
        <v>394.88049999999998</v>
      </c>
      <c r="BC19" s="240">
        <v>390.46080000000001</v>
      </c>
      <c r="BD19" s="333">
        <v>451.71570000000003</v>
      </c>
      <c r="BE19" s="333">
        <v>488.69189999999998</v>
      </c>
      <c r="BF19" s="333">
        <v>478.637</v>
      </c>
      <c r="BG19" s="333">
        <v>465.83580000000001</v>
      </c>
      <c r="BH19" s="333">
        <v>410.04020000000003</v>
      </c>
      <c r="BI19" s="333">
        <v>401.27670000000001</v>
      </c>
      <c r="BJ19" s="333">
        <v>414.15129999999999</v>
      </c>
      <c r="BK19" s="333">
        <v>427.88470000000001</v>
      </c>
      <c r="BL19" s="333">
        <v>456.21929999999998</v>
      </c>
      <c r="BM19" s="333">
        <v>414.58249999999998</v>
      </c>
      <c r="BN19" s="333">
        <v>398.24290000000002</v>
      </c>
      <c r="BO19" s="333">
        <v>399.86529999999999</v>
      </c>
      <c r="BP19" s="333">
        <v>449.00529999999998</v>
      </c>
      <c r="BQ19" s="333">
        <v>485.75959999999998</v>
      </c>
      <c r="BR19" s="333">
        <v>475.76510000000002</v>
      </c>
      <c r="BS19" s="333">
        <v>463.04079999999999</v>
      </c>
      <c r="BT19" s="333">
        <v>407.58</v>
      </c>
      <c r="BU19" s="333">
        <v>398.86900000000003</v>
      </c>
      <c r="BV19" s="333">
        <v>411.66649999999998</v>
      </c>
    </row>
    <row r="20" spans="1:74" ht="11.1" customHeight="1" x14ac:dyDescent="0.2">
      <c r="A20" s="111" t="s">
        <v>837</v>
      </c>
      <c r="B20" s="205" t="s">
        <v>590</v>
      </c>
      <c r="C20" s="240">
        <v>489.35812644999999</v>
      </c>
      <c r="D20" s="240">
        <v>486.45177034</v>
      </c>
      <c r="E20" s="240">
        <v>464.05602613000002</v>
      </c>
      <c r="F20" s="240">
        <v>454.102664</v>
      </c>
      <c r="G20" s="240">
        <v>493.46835226000002</v>
      </c>
      <c r="H20" s="240">
        <v>547.78199099999995</v>
      </c>
      <c r="I20" s="240">
        <v>592.92763484</v>
      </c>
      <c r="J20" s="240">
        <v>554.04741548000004</v>
      </c>
      <c r="K20" s="240">
        <v>501.41870232999997</v>
      </c>
      <c r="L20" s="240">
        <v>488.00777613000002</v>
      </c>
      <c r="M20" s="240">
        <v>462.18000032999998</v>
      </c>
      <c r="N20" s="240">
        <v>474.95253613</v>
      </c>
      <c r="O20" s="240">
        <v>492.43371934999999</v>
      </c>
      <c r="P20" s="240">
        <v>501.00304499999999</v>
      </c>
      <c r="Q20" s="240">
        <v>478.95183742</v>
      </c>
      <c r="R20" s="240">
        <v>462.29001499999998</v>
      </c>
      <c r="S20" s="240">
        <v>481.00742613</v>
      </c>
      <c r="T20" s="240">
        <v>523.20800267000004</v>
      </c>
      <c r="U20" s="240">
        <v>549.60299902999998</v>
      </c>
      <c r="V20" s="240">
        <v>546.10239903000002</v>
      </c>
      <c r="W20" s="240">
        <v>513.25072899999998</v>
      </c>
      <c r="X20" s="240">
        <v>490.29091484000003</v>
      </c>
      <c r="Y20" s="240">
        <v>470.82496900000001</v>
      </c>
      <c r="Z20" s="240">
        <v>499.77752161000001</v>
      </c>
      <c r="AA20" s="240">
        <v>523.78030032000004</v>
      </c>
      <c r="AB20" s="240">
        <v>519.17550714000004</v>
      </c>
      <c r="AC20" s="240">
        <v>488.84558386999998</v>
      </c>
      <c r="AD20" s="240">
        <v>458.35539799999998</v>
      </c>
      <c r="AE20" s="240">
        <v>474.85867129000002</v>
      </c>
      <c r="AF20" s="240">
        <v>536.29964932999997</v>
      </c>
      <c r="AG20" s="240">
        <v>527.39555226000004</v>
      </c>
      <c r="AH20" s="240">
        <v>538.24536129000001</v>
      </c>
      <c r="AI20" s="240">
        <v>507.49825167</v>
      </c>
      <c r="AJ20" s="240">
        <v>474.22672387</v>
      </c>
      <c r="AK20" s="240">
        <v>479.68170333</v>
      </c>
      <c r="AL20" s="240">
        <v>484.52318774000003</v>
      </c>
      <c r="AM20" s="240">
        <v>512.53882161000001</v>
      </c>
      <c r="AN20" s="240">
        <v>531.02512000000002</v>
      </c>
      <c r="AO20" s="240">
        <v>486.77321805999998</v>
      </c>
      <c r="AP20" s="240">
        <v>458.03369600000002</v>
      </c>
      <c r="AQ20" s="240">
        <v>485.85310257999998</v>
      </c>
      <c r="AR20" s="240">
        <v>524.84659733000001</v>
      </c>
      <c r="AS20" s="240">
        <v>553.68661323000003</v>
      </c>
      <c r="AT20" s="240">
        <v>543.47368581000001</v>
      </c>
      <c r="AU20" s="240">
        <v>533.08166332999997</v>
      </c>
      <c r="AV20" s="240">
        <v>476.39669871000001</v>
      </c>
      <c r="AW20" s="240">
        <v>466.06994600000002</v>
      </c>
      <c r="AX20" s="240">
        <v>469.98398257999997</v>
      </c>
      <c r="AY20" s="240">
        <v>501.61993065000001</v>
      </c>
      <c r="AZ20" s="240">
        <v>496.83630897</v>
      </c>
      <c r="BA20" s="240">
        <v>469.27651257999997</v>
      </c>
      <c r="BB20" s="240">
        <v>464.28399999999999</v>
      </c>
      <c r="BC20" s="240">
        <v>474.8383</v>
      </c>
      <c r="BD20" s="333">
        <v>546.44069999999999</v>
      </c>
      <c r="BE20" s="333">
        <v>578.79669999999999</v>
      </c>
      <c r="BF20" s="333">
        <v>563.64329999999995</v>
      </c>
      <c r="BG20" s="333">
        <v>525.80340000000001</v>
      </c>
      <c r="BH20" s="333">
        <v>494.95530000000002</v>
      </c>
      <c r="BI20" s="333">
        <v>482.03070000000002</v>
      </c>
      <c r="BJ20" s="333">
        <v>494.5856</v>
      </c>
      <c r="BK20" s="333">
        <v>519.19349999999997</v>
      </c>
      <c r="BL20" s="333">
        <v>523.68709999999999</v>
      </c>
      <c r="BM20" s="333">
        <v>493.20330000000001</v>
      </c>
      <c r="BN20" s="333">
        <v>469.8186</v>
      </c>
      <c r="BO20" s="333">
        <v>496.82150000000001</v>
      </c>
      <c r="BP20" s="333">
        <v>547.005</v>
      </c>
      <c r="BQ20" s="333">
        <v>579.39859999999999</v>
      </c>
      <c r="BR20" s="333">
        <v>564.22590000000002</v>
      </c>
      <c r="BS20" s="333">
        <v>526.34929999999997</v>
      </c>
      <c r="BT20" s="333">
        <v>495.47809999999998</v>
      </c>
      <c r="BU20" s="333">
        <v>482.54509999999999</v>
      </c>
      <c r="BV20" s="333">
        <v>495.11989999999997</v>
      </c>
    </row>
    <row r="21" spans="1:74" ht="11.1" customHeight="1" x14ac:dyDescent="0.2">
      <c r="A21" s="111" t="s">
        <v>838</v>
      </c>
      <c r="B21" s="205" t="s">
        <v>591</v>
      </c>
      <c r="C21" s="240">
        <v>260.30461451999997</v>
      </c>
      <c r="D21" s="240">
        <v>267.16681</v>
      </c>
      <c r="E21" s="240">
        <v>248.22696194</v>
      </c>
      <c r="F21" s="240">
        <v>252.25254967000001</v>
      </c>
      <c r="G21" s="240">
        <v>264.69963710000002</v>
      </c>
      <c r="H21" s="240">
        <v>293.06220000000002</v>
      </c>
      <c r="I21" s="240">
        <v>320.23002031999999</v>
      </c>
      <c r="J21" s="240">
        <v>299.00358806000003</v>
      </c>
      <c r="K21" s="240">
        <v>277.97062933000001</v>
      </c>
      <c r="L21" s="240">
        <v>262.48598290000001</v>
      </c>
      <c r="M21" s="240">
        <v>255.227643</v>
      </c>
      <c r="N21" s="240">
        <v>262.43383096999997</v>
      </c>
      <c r="O21" s="240">
        <v>271.41328193999999</v>
      </c>
      <c r="P21" s="240">
        <v>279.88708429000002</v>
      </c>
      <c r="Q21" s="240">
        <v>261.84168258</v>
      </c>
      <c r="R21" s="240">
        <v>256.84903632999999</v>
      </c>
      <c r="S21" s="240">
        <v>257.85399805999998</v>
      </c>
      <c r="T21" s="240">
        <v>283.24045833000002</v>
      </c>
      <c r="U21" s="240">
        <v>298.08888903000002</v>
      </c>
      <c r="V21" s="240">
        <v>304.72591419000003</v>
      </c>
      <c r="W21" s="240">
        <v>291.31472200000002</v>
      </c>
      <c r="X21" s="240">
        <v>266.92707258000002</v>
      </c>
      <c r="Y21" s="240">
        <v>269.60146233</v>
      </c>
      <c r="Z21" s="240">
        <v>278.28326709999999</v>
      </c>
      <c r="AA21" s="240">
        <v>284.77835484000002</v>
      </c>
      <c r="AB21" s="240">
        <v>292.39871036</v>
      </c>
      <c r="AC21" s="240">
        <v>263.87892452</v>
      </c>
      <c r="AD21" s="240">
        <v>253.20446867000001</v>
      </c>
      <c r="AE21" s="240">
        <v>261.00004774000001</v>
      </c>
      <c r="AF21" s="240">
        <v>287.40642333</v>
      </c>
      <c r="AG21" s="240">
        <v>290.34049677000002</v>
      </c>
      <c r="AH21" s="240">
        <v>303.61049516000003</v>
      </c>
      <c r="AI21" s="240">
        <v>279.52962600000001</v>
      </c>
      <c r="AJ21" s="240">
        <v>258.90791387000002</v>
      </c>
      <c r="AK21" s="240">
        <v>268.72248232999999</v>
      </c>
      <c r="AL21" s="240">
        <v>268.55554483999998</v>
      </c>
      <c r="AM21" s="240">
        <v>285.49756289999999</v>
      </c>
      <c r="AN21" s="240">
        <v>295.19849356999998</v>
      </c>
      <c r="AO21" s="240">
        <v>264.69514064999998</v>
      </c>
      <c r="AP21" s="240">
        <v>255.24924267</v>
      </c>
      <c r="AQ21" s="240">
        <v>260.02126548000001</v>
      </c>
      <c r="AR21" s="240">
        <v>292.33982200000003</v>
      </c>
      <c r="AS21" s="240">
        <v>311.58811709999998</v>
      </c>
      <c r="AT21" s="240">
        <v>303.32556645</v>
      </c>
      <c r="AU21" s="240">
        <v>300.51413600000001</v>
      </c>
      <c r="AV21" s="240">
        <v>263.22028710000001</v>
      </c>
      <c r="AW21" s="240">
        <v>264.74895167</v>
      </c>
      <c r="AX21" s="240">
        <v>266.59407484000002</v>
      </c>
      <c r="AY21" s="240">
        <v>279.53029967999998</v>
      </c>
      <c r="AZ21" s="240">
        <v>278.71963378999999</v>
      </c>
      <c r="BA21" s="240">
        <v>257.32827773999998</v>
      </c>
      <c r="BB21" s="240">
        <v>259.53680000000003</v>
      </c>
      <c r="BC21" s="240">
        <v>261.02199999999999</v>
      </c>
      <c r="BD21" s="333">
        <v>302.87009999999998</v>
      </c>
      <c r="BE21" s="333">
        <v>321.41800000000001</v>
      </c>
      <c r="BF21" s="333">
        <v>317.6952</v>
      </c>
      <c r="BG21" s="333">
        <v>298.5675</v>
      </c>
      <c r="BH21" s="333">
        <v>275.03699999999998</v>
      </c>
      <c r="BI21" s="333">
        <v>274.91000000000003</v>
      </c>
      <c r="BJ21" s="333">
        <v>280.12009999999998</v>
      </c>
      <c r="BK21" s="333">
        <v>288.87520000000001</v>
      </c>
      <c r="BL21" s="333">
        <v>297.7149</v>
      </c>
      <c r="BM21" s="333">
        <v>272.3852</v>
      </c>
      <c r="BN21" s="333">
        <v>265.79820000000001</v>
      </c>
      <c r="BO21" s="333">
        <v>272.57929999999999</v>
      </c>
      <c r="BP21" s="333">
        <v>303.77879999999999</v>
      </c>
      <c r="BQ21" s="333">
        <v>322.38510000000002</v>
      </c>
      <c r="BR21" s="333">
        <v>318.65179999999998</v>
      </c>
      <c r="BS21" s="333">
        <v>299.4683</v>
      </c>
      <c r="BT21" s="333">
        <v>275.87020000000001</v>
      </c>
      <c r="BU21" s="333">
        <v>275.74509999999998</v>
      </c>
      <c r="BV21" s="333">
        <v>280.9735</v>
      </c>
    </row>
    <row r="22" spans="1:74" ht="11.1" customHeight="1" x14ac:dyDescent="0.2">
      <c r="A22" s="111" t="s">
        <v>839</v>
      </c>
      <c r="B22" s="205" t="s">
        <v>592</v>
      </c>
      <c r="C22" s="240">
        <v>765.19209322999995</v>
      </c>
      <c r="D22" s="240">
        <v>774.77408965999996</v>
      </c>
      <c r="E22" s="240">
        <v>747.70077805999995</v>
      </c>
      <c r="F22" s="240">
        <v>787.84115233</v>
      </c>
      <c r="G22" s="240">
        <v>844.25496773999998</v>
      </c>
      <c r="H22" s="240">
        <v>909.82347332999996</v>
      </c>
      <c r="I22" s="240">
        <v>953.25775032000001</v>
      </c>
      <c r="J22" s="240">
        <v>942.62725967999995</v>
      </c>
      <c r="K22" s="240">
        <v>886.80986667000002</v>
      </c>
      <c r="L22" s="240">
        <v>803.16175065000004</v>
      </c>
      <c r="M22" s="240">
        <v>774.76705067</v>
      </c>
      <c r="N22" s="240">
        <v>752.62756709999996</v>
      </c>
      <c r="O22" s="240">
        <v>775.42654871000002</v>
      </c>
      <c r="P22" s="240">
        <v>804.18120213999998</v>
      </c>
      <c r="Q22" s="240">
        <v>762.61200386999997</v>
      </c>
      <c r="R22" s="240">
        <v>758.42991832999996</v>
      </c>
      <c r="S22" s="240">
        <v>819.30703000000005</v>
      </c>
      <c r="T22" s="240">
        <v>915.65530966999995</v>
      </c>
      <c r="U22" s="240">
        <v>931.79958741999997</v>
      </c>
      <c r="V22" s="240">
        <v>925.26262644999997</v>
      </c>
      <c r="W22" s="240">
        <v>890.48349332999999</v>
      </c>
      <c r="X22" s="240">
        <v>824.16336290000004</v>
      </c>
      <c r="Y22" s="240">
        <v>791.24262767000005</v>
      </c>
      <c r="Z22" s="240">
        <v>775.70503097000005</v>
      </c>
      <c r="AA22" s="240">
        <v>834.66054902999997</v>
      </c>
      <c r="AB22" s="240">
        <v>800.97664856999995</v>
      </c>
      <c r="AC22" s="240">
        <v>776.24741871000003</v>
      </c>
      <c r="AD22" s="240">
        <v>774.52108899999996</v>
      </c>
      <c r="AE22" s="240">
        <v>833.53045386999997</v>
      </c>
      <c r="AF22" s="240">
        <v>920.65165366999997</v>
      </c>
      <c r="AG22" s="240">
        <v>927.55513226000005</v>
      </c>
      <c r="AH22" s="240">
        <v>939.11535709999998</v>
      </c>
      <c r="AI22" s="240">
        <v>895.52846499999998</v>
      </c>
      <c r="AJ22" s="240">
        <v>822.53653548</v>
      </c>
      <c r="AK22" s="240">
        <v>794.98112232999995</v>
      </c>
      <c r="AL22" s="240">
        <v>765.68506935000005</v>
      </c>
      <c r="AM22" s="240">
        <v>805.71044710000001</v>
      </c>
      <c r="AN22" s="240">
        <v>852.42019749999997</v>
      </c>
      <c r="AO22" s="240">
        <v>762.24954484</v>
      </c>
      <c r="AP22" s="240">
        <v>793.93111499999998</v>
      </c>
      <c r="AQ22" s="240">
        <v>845.59310871000002</v>
      </c>
      <c r="AR22" s="240">
        <v>938.14515500000005</v>
      </c>
      <c r="AS22" s="240">
        <v>954.35383677000004</v>
      </c>
      <c r="AT22" s="240">
        <v>949.51591644999996</v>
      </c>
      <c r="AU22" s="240">
        <v>913.66119100000003</v>
      </c>
      <c r="AV22" s="240">
        <v>819.20997806000003</v>
      </c>
      <c r="AW22" s="240">
        <v>798.24775233000003</v>
      </c>
      <c r="AX22" s="240">
        <v>766.34349968000004</v>
      </c>
      <c r="AY22" s="240">
        <v>816.89083065</v>
      </c>
      <c r="AZ22" s="240">
        <v>794.93121621</v>
      </c>
      <c r="BA22" s="240">
        <v>765.61091710000005</v>
      </c>
      <c r="BB22" s="240">
        <v>791.94230000000005</v>
      </c>
      <c r="BC22" s="240">
        <v>827.2011</v>
      </c>
      <c r="BD22" s="333">
        <v>954.89009999999996</v>
      </c>
      <c r="BE22" s="333">
        <v>976.73400000000004</v>
      </c>
      <c r="BF22" s="333">
        <v>971.27340000000004</v>
      </c>
      <c r="BG22" s="333">
        <v>928.34960000000001</v>
      </c>
      <c r="BH22" s="333">
        <v>840.17420000000004</v>
      </c>
      <c r="BI22" s="333">
        <v>809.48879999999997</v>
      </c>
      <c r="BJ22" s="333">
        <v>788.90200000000004</v>
      </c>
      <c r="BK22" s="333">
        <v>828.0136</v>
      </c>
      <c r="BL22" s="333">
        <v>836.21849999999995</v>
      </c>
      <c r="BM22" s="333">
        <v>791.05589999999995</v>
      </c>
      <c r="BN22" s="333">
        <v>811.59140000000002</v>
      </c>
      <c r="BO22" s="333">
        <v>869.36519999999996</v>
      </c>
      <c r="BP22" s="333">
        <v>962.57169999999996</v>
      </c>
      <c r="BQ22" s="333">
        <v>984.57169999999996</v>
      </c>
      <c r="BR22" s="333">
        <v>979.05150000000003</v>
      </c>
      <c r="BS22" s="333">
        <v>935.77</v>
      </c>
      <c r="BT22" s="333">
        <v>846.87609999999995</v>
      </c>
      <c r="BU22" s="333">
        <v>815.93499999999995</v>
      </c>
      <c r="BV22" s="333">
        <v>795.17420000000004</v>
      </c>
    </row>
    <row r="23" spans="1:74" ht="11.1" customHeight="1" x14ac:dyDescent="0.2">
      <c r="A23" s="111" t="s">
        <v>840</v>
      </c>
      <c r="B23" s="205" t="s">
        <v>593</v>
      </c>
      <c r="C23" s="240">
        <v>207.75462064999999</v>
      </c>
      <c r="D23" s="240">
        <v>213.00307240999999</v>
      </c>
      <c r="E23" s="240">
        <v>200.22995871000001</v>
      </c>
      <c r="F23" s="240">
        <v>210.22183100000001</v>
      </c>
      <c r="G23" s="240">
        <v>223.50008645</v>
      </c>
      <c r="H23" s="240">
        <v>248.40957732999999</v>
      </c>
      <c r="I23" s="240">
        <v>266.13412226000003</v>
      </c>
      <c r="J23" s="240">
        <v>262.61530839</v>
      </c>
      <c r="K23" s="240">
        <v>248.72392600000001</v>
      </c>
      <c r="L23" s="240">
        <v>214.42599709999999</v>
      </c>
      <c r="M23" s="240">
        <v>202.85057900000001</v>
      </c>
      <c r="N23" s="240">
        <v>199.74672967999999</v>
      </c>
      <c r="O23" s="240">
        <v>230.68263386999999</v>
      </c>
      <c r="P23" s="240">
        <v>243.38371000000001</v>
      </c>
      <c r="Q23" s="240">
        <v>219.52936484</v>
      </c>
      <c r="R23" s="240">
        <v>225.41630599999999</v>
      </c>
      <c r="S23" s="240">
        <v>232.44973257999999</v>
      </c>
      <c r="T23" s="240">
        <v>280.21416866999999</v>
      </c>
      <c r="U23" s="240">
        <v>292.45269805999999</v>
      </c>
      <c r="V23" s="240">
        <v>295.00209000000001</v>
      </c>
      <c r="W23" s="240">
        <v>287.25987832999999</v>
      </c>
      <c r="X23" s="240">
        <v>242.76980968000001</v>
      </c>
      <c r="Y23" s="240">
        <v>227.16715533000001</v>
      </c>
      <c r="Z23" s="240">
        <v>227.54505548</v>
      </c>
      <c r="AA23" s="240">
        <v>248.93891355</v>
      </c>
      <c r="AB23" s="240">
        <v>255.99963106999999</v>
      </c>
      <c r="AC23" s="240">
        <v>220.30429581000001</v>
      </c>
      <c r="AD23" s="240">
        <v>222.28055932999999</v>
      </c>
      <c r="AE23" s="240">
        <v>230.90748902999999</v>
      </c>
      <c r="AF23" s="240">
        <v>266.73219499999999</v>
      </c>
      <c r="AG23" s="240">
        <v>271.09589516</v>
      </c>
      <c r="AH23" s="240">
        <v>273.99578935</v>
      </c>
      <c r="AI23" s="240">
        <v>277.90358633</v>
      </c>
      <c r="AJ23" s="240">
        <v>236.40072226000001</v>
      </c>
      <c r="AK23" s="240">
        <v>225.51618432999999</v>
      </c>
      <c r="AL23" s="240">
        <v>222.12517355</v>
      </c>
      <c r="AM23" s="240">
        <v>234.45539774</v>
      </c>
      <c r="AN23" s="240">
        <v>249.77524536000001</v>
      </c>
      <c r="AO23" s="240">
        <v>222.64075613</v>
      </c>
      <c r="AP23" s="240">
        <v>222.09582233</v>
      </c>
      <c r="AQ23" s="240">
        <v>228.69339289999999</v>
      </c>
      <c r="AR23" s="240">
        <v>265.59502466999999</v>
      </c>
      <c r="AS23" s="240">
        <v>283.14058452</v>
      </c>
      <c r="AT23" s="240">
        <v>282.56440484000001</v>
      </c>
      <c r="AU23" s="240">
        <v>272.124191</v>
      </c>
      <c r="AV23" s="240">
        <v>231.02691161000001</v>
      </c>
      <c r="AW23" s="240">
        <v>220.01210867</v>
      </c>
      <c r="AX23" s="240">
        <v>213.96800773999999</v>
      </c>
      <c r="AY23" s="240">
        <v>230.00634871</v>
      </c>
      <c r="AZ23" s="240">
        <v>235.24349896999999</v>
      </c>
      <c r="BA23" s="240">
        <v>214.29315226</v>
      </c>
      <c r="BB23" s="240">
        <v>218.0847</v>
      </c>
      <c r="BC23" s="240">
        <v>220.54150000000001</v>
      </c>
      <c r="BD23" s="333">
        <v>273.30779999999999</v>
      </c>
      <c r="BE23" s="333">
        <v>286.83710000000002</v>
      </c>
      <c r="BF23" s="333">
        <v>288.66849999999999</v>
      </c>
      <c r="BG23" s="333">
        <v>276.88130000000001</v>
      </c>
      <c r="BH23" s="333">
        <v>235.7047</v>
      </c>
      <c r="BI23" s="333">
        <v>224.1352</v>
      </c>
      <c r="BJ23" s="333">
        <v>220.85749999999999</v>
      </c>
      <c r="BK23" s="333">
        <v>238.18780000000001</v>
      </c>
      <c r="BL23" s="333">
        <v>246.86009999999999</v>
      </c>
      <c r="BM23" s="333">
        <v>221.3408</v>
      </c>
      <c r="BN23" s="333">
        <v>226.87100000000001</v>
      </c>
      <c r="BO23" s="333">
        <v>235.411</v>
      </c>
      <c r="BP23" s="333">
        <v>273.88929999999999</v>
      </c>
      <c r="BQ23" s="333">
        <v>287.44720000000001</v>
      </c>
      <c r="BR23" s="333">
        <v>289.27330000000001</v>
      </c>
      <c r="BS23" s="333">
        <v>277.46069999999997</v>
      </c>
      <c r="BT23" s="333">
        <v>236.2054</v>
      </c>
      <c r="BU23" s="333">
        <v>224.61500000000001</v>
      </c>
      <c r="BV23" s="333">
        <v>221.33539999999999</v>
      </c>
    </row>
    <row r="24" spans="1:74" ht="11.1" customHeight="1" x14ac:dyDescent="0.2">
      <c r="A24" s="111" t="s">
        <v>841</v>
      </c>
      <c r="B24" s="205" t="s">
        <v>594</v>
      </c>
      <c r="C24" s="240">
        <v>451.51403773999999</v>
      </c>
      <c r="D24" s="240">
        <v>460.74348896999999</v>
      </c>
      <c r="E24" s="240">
        <v>447.43224128999998</v>
      </c>
      <c r="F24" s="240">
        <v>477.30865567000001</v>
      </c>
      <c r="G24" s="240">
        <v>516.34369226000001</v>
      </c>
      <c r="H24" s="240">
        <v>575.18011233000004</v>
      </c>
      <c r="I24" s="240">
        <v>607.30854902999999</v>
      </c>
      <c r="J24" s="240">
        <v>618.66391806000001</v>
      </c>
      <c r="K24" s="240">
        <v>591.68506266999998</v>
      </c>
      <c r="L24" s="240">
        <v>521.39462355000001</v>
      </c>
      <c r="M24" s="240">
        <v>484.38666000000001</v>
      </c>
      <c r="N24" s="240">
        <v>456.52171677000001</v>
      </c>
      <c r="O24" s="240">
        <v>469.69005484000002</v>
      </c>
      <c r="P24" s="240">
        <v>484.42896714</v>
      </c>
      <c r="Q24" s="240">
        <v>445.98238032</v>
      </c>
      <c r="R24" s="240">
        <v>475.15872867000002</v>
      </c>
      <c r="S24" s="240">
        <v>497.99641355</v>
      </c>
      <c r="T24" s="240">
        <v>583.21732832999999</v>
      </c>
      <c r="U24" s="240">
        <v>607.77722097000003</v>
      </c>
      <c r="V24" s="240">
        <v>620.64727645000005</v>
      </c>
      <c r="W24" s="240">
        <v>617.07787132999999</v>
      </c>
      <c r="X24" s="240">
        <v>547.58908968000003</v>
      </c>
      <c r="Y24" s="240">
        <v>489.25887967</v>
      </c>
      <c r="Z24" s="240">
        <v>487.91978160999997</v>
      </c>
      <c r="AA24" s="240">
        <v>506.74182129000002</v>
      </c>
      <c r="AB24" s="240">
        <v>522.14838213999997</v>
      </c>
      <c r="AC24" s="240">
        <v>467.33016580999998</v>
      </c>
      <c r="AD24" s="240">
        <v>478.07877732999998</v>
      </c>
      <c r="AE24" s="240">
        <v>511.34597710000003</v>
      </c>
      <c r="AF24" s="240">
        <v>590.45009067000001</v>
      </c>
      <c r="AG24" s="240">
        <v>599.57030354999995</v>
      </c>
      <c r="AH24" s="240">
        <v>618.89025484000001</v>
      </c>
      <c r="AI24" s="240">
        <v>632.68778832999999</v>
      </c>
      <c r="AJ24" s="240">
        <v>556.84240225999997</v>
      </c>
      <c r="AK24" s="240">
        <v>489.56877466999998</v>
      </c>
      <c r="AL24" s="240">
        <v>481.79389515999998</v>
      </c>
      <c r="AM24" s="240">
        <v>486.72544386999999</v>
      </c>
      <c r="AN24" s="240">
        <v>518.62731679000001</v>
      </c>
      <c r="AO24" s="240">
        <v>494.45628515999999</v>
      </c>
      <c r="AP24" s="240">
        <v>508.18350932999999</v>
      </c>
      <c r="AQ24" s="240">
        <v>499.02809581000002</v>
      </c>
      <c r="AR24" s="240">
        <v>595.04022699999996</v>
      </c>
      <c r="AS24" s="240">
        <v>626.28484129000003</v>
      </c>
      <c r="AT24" s="240">
        <v>637.90418774</v>
      </c>
      <c r="AU24" s="240">
        <v>624.73740633</v>
      </c>
      <c r="AV24" s="240">
        <v>557.10962160999998</v>
      </c>
      <c r="AW24" s="240">
        <v>489.45828699999998</v>
      </c>
      <c r="AX24" s="240">
        <v>470.16085644999998</v>
      </c>
      <c r="AY24" s="240">
        <v>493.32661741999999</v>
      </c>
      <c r="AZ24" s="240">
        <v>492.21917207000001</v>
      </c>
      <c r="BA24" s="240">
        <v>471.67884580999998</v>
      </c>
      <c r="BB24" s="240">
        <v>507.63510000000002</v>
      </c>
      <c r="BC24" s="240">
        <v>507.81990000000002</v>
      </c>
      <c r="BD24" s="333">
        <v>607.19849999999997</v>
      </c>
      <c r="BE24" s="333">
        <v>628.36540000000002</v>
      </c>
      <c r="BF24" s="333">
        <v>648.73659999999995</v>
      </c>
      <c r="BG24" s="333">
        <v>634.65949999999998</v>
      </c>
      <c r="BH24" s="333">
        <v>556.81479999999999</v>
      </c>
      <c r="BI24" s="333">
        <v>498.1628</v>
      </c>
      <c r="BJ24" s="333">
        <v>485.33780000000002</v>
      </c>
      <c r="BK24" s="333">
        <v>498.14139999999998</v>
      </c>
      <c r="BL24" s="333">
        <v>516.71669999999995</v>
      </c>
      <c r="BM24" s="333">
        <v>485.05889999999999</v>
      </c>
      <c r="BN24" s="333">
        <v>507.16140000000001</v>
      </c>
      <c r="BO24" s="333">
        <v>529.18550000000005</v>
      </c>
      <c r="BP24" s="333">
        <v>617.51900000000001</v>
      </c>
      <c r="BQ24" s="333">
        <v>639.04610000000002</v>
      </c>
      <c r="BR24" s="333">
        <v>659.76390000000004</v>
      </c>
      <c r="BS24" s="333">
        <v>645.44780000000003</v>
      </c>
      <c r="BT24" s="333">
        <v>566.28009999999995</v>
      </c>
      <c r="BU24" s="333">
        <v>506.63130000000001</v>
      </c>
      <c r="BV24" s="333">
        <v>493.5883</v>
      </c>
    </row>
    <row r="25" spans="1:74" ht="11.1" customHeight="1" x14ac:dyDescent="0.2">
      <c r="A25" s="111" t="s">
        <v>842</v>
      </c>
      <c r="B25" s="205" t="s">
        <v>595</v>
      </c>
      <c r="C25" s="240">
        <v>231.12603644999999</v>
      </c>
      <c r="D25" s="240">
        <v>241.50416759000001</v>
      </c>
      <c r="E25" s="240">
        <v>232.22412387</v>
      </c>
      <c r="F25" s="240">
        <v>241.93965</v>
      </c>
      <c r="G25" s="240">
        <v>257.41739160999998</v>
      </c>
      <c r="H25" s="240">
        <v>285.00448167000002</v>
      </c>
      <c r="I25" s="240">
        <v>289.76640097000001</v>
      </c>
      <c r="J25" s="240">
        <v>297.84521934999998</v>
      </c>
      <c r="K25" s="240">
        <v>278.65297800000002</v>
      </c>
      <c r="L25" s="240">
        <v>249.21844225999999</v>
      </c>
      <c r="M25" s="240">
        <v>239.82410032999999</v>
      </c>
      <c r="N25" s="240">
        <v>240.70063805999999</v>
      </c>
      <c r="O25" s="240">
        <v>241.94574581000001</v>
      </c>
      <c r="P25" s="240">
        <v>247.8228575</v>
      </c>
      <c r="Q25" s="240">
        <v>233.90110644999999</v>
      </c>
      <c r="R25" s="240">
        <v>245.853959</v>
      </c>
      <c r="S25" s="240">
        <v>256.66974902999999</v>
      </c>
      <c r="T25" s="240">
        <v>287.88326567000001</v>
      </c>
      <c r="U25" s="240">
        <v>291.31655194000001</v>
      </c>
      <c r="V25" s="240">
        <v>297.81781581000001</v>
      </c>
      <c r="W25" s="240">
        <v>275.61461932999998</v>
      </c>
      <c r="X25" s="240">
        <v>243.45157645</v>
      </c>
      <c r="Y25" s="240">
        <v>243.00835566999999</v>
      </c>
      <c r="Z25" s="240">
        <v>245.42771612999999</v>
      </c>
      <c r="AA25" s="240">
        <v>238.74373613</v>
      </c>
      <c r="AB25" s="240">
        <v>242.87916856999999</v>
      </c>
      <c r="AC25" s="240">
        <v>235.79272516</v>
      </c>
      <c r="AD25" s="240">
        <v>239.93411</v>
      </c>
      <c r="AE25" s="240">
        <v>256.42299322999997</v>
      </c>
      <c r="AF25" s="240">
        <v>275.91181332999997</v>
      </c>
      <c r="AG25" s="240">
        <v>294.06478548000001</v>
      </c>
      <c r="AH25" s="240">
        <v>284.20819225999998</v>
      </c>
      <c r="AI25" s="240">
        <v>280.78887166999999</v>
      </c>
      <c r="AJ25" s="240">
        <v>250.88912676999999</v>
      </c>
      <c r="AK25" s="240">
        <v>245.577935</v>
      </c>
      <c r="AL25" s="240">
        <v>240.88806742</v>
      </c>
      <c r="AM25" s="240">
        <v>240.32786709999999</v>
      </c>
      <c r="AN25" s="240">
        <v>244.86184714000001</v>
      </c>
      <c r="AO25" s="240">
        <v>236.65037871000001</v>
      </c>
      <c r="AP25" s="240">
        <v>241.15575132999999</v>
      </c>
      <c r="AQ25" s="240">
        <v>246.44602161</v>
      </c>
      <c r="AR25" s="240">
        <v>280.27270099999998</v>
      </c>
      <c r="AS25" s="240">
        <v>286.05689096999998</v>
      </c>
      <c r="AT25" s="240">
        <v>299.9211871</v>
      </c>
      <c r="AU25" s="240">
        <v>281.52133433</v>
      </c>
      <c r="AV25" s="240">
        <v>254.05883355</v>
      </c>
      <c r="AW25" s="240">
        <v>241.40729733000001</v>
      </c>
      <c r="AX25" s="240">
        <v>243.32082839</v>
      </c>
      <c r="AY25" s="240">
        <v>241.87169774</v>
      </c>
      <c r="AZ25" s="240">
        <v>242.37947897000001</v>
      </c>
      <c r="BA25" s="240">
        <v>237.01100452</v>
      </c>
      <c r="BB25" s="240">
        <v>242.81880000000001</v>
      </c>
      <c r="BC25" s="240">
        <v>261.65120000000002</v>
      </c>
      <c r="BD25" s="333">
        <v>291.34890000000001</v>
      </c>
      <c r="BE25" s="333">
        <v>302.08609999999999</v>
      </c>
      <c r="BF25" s="333">
        <v>308.35149999999999</v>
      </c>
      <c r="BG25" s="333">
        <v>290.7903</v>
      </c>
      <c r="BH25" s="333">
        <v>259.65289999999999</v>
      </c>
      <c r="BI25" s="333">
        <v>252.3355</v>
      </c>
      <c r="BJ25" s="333">
        <v>253.3109</v>
      </c>
      <c r="BK25" s="333">
        <v>253.00819999999999</v>
      </c>
      <c r="BL25" s="333">
        <v>260.09249999999997</v>
      </c>
      <c r="BM25" s="333">
        <v>248.23349999999999</v>
      </c>
      <c r="BN25" s="333">
        <v>256.47230000000002</v>
      </c>
      <c r="BO25" s="333">
        <v>267.17110000000002</v>
      </c>
      <c r="BP25" s="333">
        <v>296.59449999999998</v>
      </c>
      <c r="BQ25" s="333">
        <v>307.52460000000002</v>
      </c>
      <c r="BR25" s="333">
        <v>313.90260000000001</v>
      </c>
      <c r="BS25" s="333">
        <v>296.02499999999998</v>
      </c>
      <c r="BT25" s="333">
        <v>264.32690000000002</v>
      </c>
      <c r="BU25" s="333">
        <v>256.87759999999997</v>
      </c>
      <c r="BV25" s="333">
        <v>257.87040000000002</v>
      </c>
    </row>
    <row r="26" spans="1:74" ht="11.1" customHeight="1" x14ac:dyDescent="0.2">
      <c r="A26" s="111" t="s">
        <v>843</v>
      </c>
      <c r="B26" s="205" t="s">
        <v>259</v>
      </c>
      <c r="C26" s="240">
        <v>430.96121548000002</v>
      </c>
      <c r="D26" s="240">
        <v>436.51965207000001</v>
      </c>
      <c r="E26" s="240">
        <v>433.05841290000001</v>
      </c>
      <c r="F26" s="240">
        <v>418.28975066999999</v>
      </c>
      <c r="G26" s="240">
        <v>440.07532773999998</v>
      </c>
      <c r="H26" s="240">
        <v>478.20800200000002</v>
      </c>
      <c r="I26" s="240">
        <v>471.37754999999999</v>
      </c>
      <c r="J26" s="240">
        <v>512.28228774000002</v>
      </c>
      <c r="K26" s="240">
        <v>489.00457232999997</v>
      </c>
      <c r="L26" s="240">
        <v>485.74202742</v>
      </c>
      <c r="M26" s="240">
        <v>443.20737832999998</v>
      </c>
      <c r="N26" s="240">
        <v>430.19972483999999</v>
      </c>
      <c r="O26" s="240">
        <v>437.03263484000001</v>
      </c>
      <c r="P26" s="240">
        <v>442.39384928999999</v>
      </c>
      <c r="Q26" s="240">
        <v>413.31925774000001</v>
      </c>
      <c r="R26" s="240">
        <v>429.25256532999998</v>
      </c>
      <c r="S26" s="240">
        <v>435.76489128999998</v>
      </c>
      <c r="T26" s="240">
        <v>444.44980533</v>
      </c>
      <c r="U26" s="240">
        <v>482.35152128999999</v>
      </c>
      <c r="V26" s="240">
        <v>483.96872934999999</v>
      </c>
      <c r="W26" s="240">
        <v>471.27716466999999</v>
      </c>
      <c r="X26" s="240">
        <v>452.59250226</v>
      </c>
      <c r="Y26" s="240">
        <v>416.58199033</v>
      </c>
      <c r="Z26" s="240">
        <v>435.71251129000001</v>
      </c>
      <c r="AA26" s="240">
        <v>432.70862323</v>
      </c>
      <c r="AB26" s="240">
        <v>447.86236214000002</v>
      </c>
      <c r="AC26" s="240">
        <v>416.45568902999997</v>
      </c>
      <c r="AD26" s="240">
        <v>433.24051366999998</v>
      </c>
      <c r="AE26" s="240">
        <v>426.13650000000001</v>
      </c>
      <c r="AF26" s="240">
        <v>461.53780899999998</v>
      </c>
      <c r="AG26" s="240">
        <v>482.16546258</v>
      </c>
      <c r="AH26" s="240">
        <v>471.21183547999999</v>
      </c>
      <c r="AI26" s="240">
        <v>499.35225566999998</v>
      </c>
      <c r="AJ26" s="240">
        <v>481.95863613</v>
      </c>
      <c r="AK26" s="240">
        <v>411.16794666999999</v>
      </c>
      <c r="AL26" s="240">
        <v>446.61125806000001</v>
      </c>
      <c r="AM26" s="240">
        <v>418.34925742000001</v>
      </c>
      <c r="AN26" s="240">
        <v>430.67706857000002</v>
      </c>
      <c r="AO26" s="240">
        <v>423.96282065000003</v>
      </c>
      <c r="AP26" s="240">
        <v>434.23393633000001</v>
      </c>
      <c r="AQ26" s="240">
        <v>402.50848031999999</v>
      </c>
      <c r="AR26" s="240">
        <v>463.63431566999998</v>
      </c>
      <c r="AS26" s="240">
        <v>478.68370548000001</v>
      </c>
      <c r="AT26" s="240">
        <v>467.50999741999999</v>
      </c>
      <c r="AU26" s="240">
        <v>491.28857133000002</v>
      </c>
      <c r="AV26" s="240">
        <v>473.29843742000003</v>
      </c>
      <c r="AW26" s="240">
        <v>433.28873367</v>
      </c>
      <c r="AX26" s="240">
        <v>440.89019612999999</v>
      </c>
      <c r="AY26" s="240">
        <v>409.95579709999998</v>
      </c>
      <c r="AZ26" s="240">
        <v>420.61049309999999</v>
      </c>
      <c r="BA26" s="240">
        <v>424.6816129</v>
      </c>
      <c r="BB26" s="240">
        <v>437.83949999999999</v>
      </c>
      <c r="BC26" s="240">
        <v>412.29480000000001</v>
      </c>
      <c r="BD26" s="333">
        <v>464.13780000000003</v>
      </c>
      <c r="BE26" s="333">
        <v>476.81779999999998</v>
      </c>
      <c r="BF26" s="333">
        <v>490.97910000000002</v>
      </c>
      <c r="BG26" s="333">
        <v>493.14400000000001</v>
      </c>
      <c r="BH26" s="333">
        <v>470.66370000000001</v>
      </c>
      <c r="BI26" s="333">
        <v>431.21249999999998</v>
      </c>
      <c r="BJ26" s="333">
        <v>440.97109999999998</v>
      </c>
      <c r="BK26" s="333">
        <v>430.46179999999998</v>
      </c>
      <c r="BL26" s="333">
        <v>442.23829999999998</v>
      </c>
      <c r="BM26" s="333">
        <v>427.58420000000001</v>
      </c>
      <c r="BN26" s="333">
        <v>428.38720000000001</v>
      </c>
      <c r="BO26" s="333">
        <v>428.18490000000003</v>
      </c>
      <c r="BP26" s="333">
        <v>464.60219999999998</v>
      </c>
      <c r="BQ26" s="333">
        <v>477.29500000000002</v>
      </c>
      <c r="BR26" s="333">
        <v>491.47039999999998</v>
      </c>
      <c r="BS26" s="333">
        <v>493.63740000000001</v>
      </c>
      <c r="BT26" s="333">
        <v>471.13459999999998</v>
      </c>
      <c r="BU26" s="333">
        <v>431.64389999999997</v>
      </c>
      <c r="BV26" s="333">
        <v>441.41230000000002</v>
      </c>
    </row>
    <row r="27" spans="1:74" ht="11.1" customHeight="1" x14ac:dyDescent="0.2">
      <c r="A27" s="111" t="s">
        <v>855</v>
      </c>
      <c r="B27" s="205" t="s">
        <v>260</v>
      </c>
      <c r="C27" s="240">
        <v>16.999525161000001</v>
      </c>
      <c r="D27" s="240">
        <v>17.776980689999998</v>
      </c>
      <c r="E27" s="240">
        <v>16.406670323</v>
      </c>
      <c r="F27" s="240">
        <v>16.429781999999999</v>
      </c>
      <c r="G27" s="240">
        <v>16.064612580999999</v>
      </c>
      <c r="H27" s="240">
        <v>16.115402667000001</v>
      </c>
      <c r="I27" s="240">
        <v>16.181835484</v>
      </c>
      <c r="J27" s="240">
        <v>16.781163871</v>
      </c>
      <c r="K27" s="240">
        <v>16.568253667</v>
      </c>
      <c r="L27" s="240">
        <v>16.769631613000001</v>
      </c>
      <c r="M27" s="240">
        <v>17.189021</v>
      </c>
      <c r="N27" s="240">
        <v>17.203392903000001</v>
      </c>
      <c r="O27" s="240">
        <v>16.517864839000001</v>
      </c>
      <c r="P27" s="240">
        <v>17.054449999999999</v>
      </c>
      <c r="Q27" s="240">
        <v>16.027354839000001</v>
      </c>
      <c r="R27" s="240">
        <v>16.409516</v>
      </c>
      <c r="S27" s="240">
        <v>16.374481613</v>
      </c>
      <c r="T27" s="240">
        <v>16.226800999999998</v>
      </c>
      <c r="U27" s="240">
        <v>16.547464516000002</v>
      </c>
      <c r="V27" s="240">
        <v>17.011595805999999</v>
      </c>
      <c r="W27" s="240">
        <v>16.924819667000001</v>
      </c>
      <c r="X27" s="240">
        <v>16.689273226000001</v>
      </c>
      <c r="Y27" s="240">
        <v>16.913101333</v>
      </c>
      <c r="Z27" s="240">
        <v>17.723811935000001</v>
      </c>
      <c r="AA27" s="240">
        <v>16.204818710000001</v>
      </c>
      <c r="AB27" s="240">
        <v>17.284118213999999</v>
      </c>
      <c r="AC27" s="240">
        <v>15.820776452</v>
      </c>
      <c r="AD27" s="240">
        <v>15.943636333000001</v>
      </c>
      <c r="AE27" s="240">
        <v>15.779477096999999</v>
      </c>
      <c r="AF27" s="240">
        <v>15.849774332999999</v>
      </c>
      <c r="AG27" s="240">
        <v>16.067584516</v>
      </c>
      <c r="AH27" s="240">
        <v>16.571389676999999</v>
      </c>
      <c r="AI27" s="240">
        <v>16.975203333</v>
      </c>
      <c r="AJ27" s="240">
        <v>16.752406451999999</v>
      </c>
      <c r="AK27" s="240">
        <v>16.604730332999999</v>
      </c>
      <c r="AL27" s="240">
        <v>16.295817742000001</v>
      </c>
      <c r="AM27" s="240">
        <v>15.842081613</v>
      </c>
      <c r="AN27" s="240">
        <v>17.246983214</v>
      </c>
      <c r="AO27" s="240">
        <v>15.789684839</v>
      </c>
      <c r="AP27" s="240">
        <v>16.215378333</v>
      </c>
      <c r="AQ27" s="240">
        <v>15.554830000000001</v>
      </c>
      <c r="AR27" s="240">
        <v>16.011244333</v>
      </c>
      <c r="AS27" s="240">
        <v>16.487698386999998</v>
      </c>
      <c r="AT27" s="240">
        <v>16.531078387000001</v>
      </c>
      <c r="AU27" s="240">
        <v>16.994399333</v>
      </c>
      <c r="AV27" s="240">
        <v>16.266909032000001</v>
      </c>
      <c r="AW27" s="240">
        <v>17.020392333</v>
      </c>
      <c r="AX27" s="240">
        <v>16.441112580999999</v>
      </c>
      <c r="AY27" s="240">
        <v>15.797237097</v>
      </c>
      <c r="AZ27" s="240">
        <v>16.639087240999999</v>
      </c>
      <c r="BA27" s="240">
        <v>15.791313548</v>
      </c>
      <c r="BB27" s="240">
        <v>16.052119999999999</v>
      </c>
      <c r="BC27" s="240">
        <v>15.77051</v>
      </c>
      <c r="BD27" s="333">
        <v>16.087070000000001</v>
      </c>
      <c r="BE27" s="333">
        <v>16.313980000000001</v>
      </c>
      <c r="BF27" s="333">
        <v>16.775880000000001</v>
      </c>
      <c r="BG27" s="333">
        <v>16.89594</v>
      </c>
      <c r="BH27" s="333">
        <v>16.641770000000001</v>
      </c>
      <c r="BI27" s="333">
        <v>17.000779999999999</v>
      </c>
      <c r="BJ27" s="333">
        <v>16.880839999999999</v>
      </c>
      <c r="BK27" s="333">
        <v>16.455400000000001</v>
      </c>
      <c r="BL27" s="333">
        <v>17.437819999999999</v>
      </c>
      <c r="BM27" s="333">
        <v>16.16564</v>
      </c>
      <c r="BN27" s="333">
        <v>16.30368</v>
      </c>
      <c r="BO27" s="333">
        <v>15.97495</v>
      </c>
      <c r="BP27" s="333">
        <v>16.00665</v>
      </c>
      <c r="BQ27" s="333">
        <v>16.232430000000001</v>
      </c>
      <c r="BR27" s="333">
        <v>16.692029999999999</v>
      </c>
      <c r="BS27" s="333">
        <v>16.811489999999999</v>
      </c>
      <c r="BT27" s="333">
        <v>16.558589999999999</v>
      </c>
      <c r="BU27" s="333">
        <v>16.91582</v>
      </c>
      <c r="BV27" s="333">
        <v>16.796469999999999</v>
      </c>
    </row>
    <row r="28" spans="1:74" ht="11.1" customHeight="1" x14ac:dyDescent="0.2">
      <c r="A28" s="111" t="s">
        <v>856</v>
      </c>
      <c r="B28" s="205" t="s">
        <v>597</v>
      </c>
      <c r="C28" s="240">
        <v>3394.8164587000001</v>
      </c>
      <c r="D28" s="240">
        <v>3451.0387479000001</v>
      </c>
      <c r="E28" s="240">
        <v>3305.6265474000002</v>
      </c>
      <c r="F28" s="240">
        <v>3367.8902549999998</v>
      </c>
      <c r="G28" s="240">
        <v>3574.2079726000002</v>
      </c>
      <c r="H28" s="240">
        <v>3933.6463832999998</v>
      </c>
      <c r="I28" s="240">
        <v>4146.3002415999999</v>
      </c>
      <c r="J28" s="240">
        <v>4132.4650890000003</v>
      </c>
      <c r="K28" s="240">
        <v>3886.1656849999999</v>
      </c>
      <c r="L28" s="240">
        <v>3563.5809681000001</v>
      </c>
      <c r="M28" s="240">
        <v>3388.0246087</v>
      </c>
      <c r="N28" s="240">
        <v>3358.7854422999999</v>
      </c>
      <c r="O28" s="240">
        <v>3475.1208584000001</v>
      </c>
      <c r="P28" s="240">
        <v>3607.7012254000001</v>
      </c>
      <c r="Q28" s="240">
        <v>3355.2051135000002</v>
      </c>
      <c r="R28" s="240">
        <v>3379.8313932999999</v>
      </c>
      <c r="S28" s="240">
        <v>3505.8905168000001</v>
      </c>
      <c r="T28" s="240">
        <v>3913.6804302999999</v>
      </c>
      <c r="U28" s="240">
        <v>4106.7927731999998</v>
      </c>
      <c r="V28" s="240">
        <v>4098.8153019000001</v>
      </c>
      <c r="W28" s="240">
        <v>3946.9240522999999</v>
      </c>
      <c r="X28" s="240">
        <v>3609.8910181000001</v>
      </c>
      <c r="Y28" s="240">
        <v>3446.1492923000001</v>
      </c>
      <c r="Z28" s="240">
        <v>3508.4646781000001</v>
      </c>
      <c r="AA28" s="240">
        <v>3673.0943513000002</v>
      </c>
      <c r="AB28" s="240">
        <v>3726.8800885999999</v>
      </c>
      <c r="AC28" s="240">
        <v>3450.5769925999998</v>
      </c>
      <c r="AD28" s="240">
        <v>3415.2983297000001</v>
      </c>
      <c r="AE28" s="240">
        <v>3537.5983519000001</v>
      </c>
      <c r="AF28" s="240">
        <v>3947.4176809999999</v>
      </c>
      <c r="AG28" s="240">
        <v>4046.2628073999999</v>
      </c>
      <c r="AH28" s="240">
        <v>4051.7097967999998</v>
      </c>
      <c r="AI28" s="240">
        <v>4001.6270893000001</v>
      </c>
      <c r="AJ28" s="240">
        <v>3645.9065448000001</v>
      </c>
      <c r="AK28" s="240">
        <v>3474.8489786999999</v>
      </c>
      <c r="AL28" s="240">
        <v>3486.1369171000001</v>
      </c>
      <c r="AM28" s="240">
        <v>3578.7269031999999</v>
      </c>
      <c r="AN28" s="240">
        <v>3768.3563549999999</v>
      </c>
      <c r="AO28" s="240">
        <v>3476.9802542000002</v>
      </c>
      <c r="AP28" s="240">
        <v>3465.7572970000001</v>
      </c>
      <c r="AQ28" s="240">
        <v>3520.2311671000002</v>
      </c>
      <c r="AR28" s="240">
        <v>3970.4057453</v>
      </c>
      <c r="AS28" s="240">
        <v>4143.4801983999996</v>
      </c>
      <c r="AT28" s="240">
        <v>4141.5297465000003</v>
      </c>
      <c r="AU28" s="240">
        <v>4070.5291820000002</v>
      </c>
      <c r="AV28" s="240">
        <v>3637.4374564999998</v>
      </c>
      <c r="AW28" s="240">
        <v>3464.7210442999999</v>
      </c>
      <c r="AX28" s="240">
        <v>3429.4300070999998</v>
      </c>
      <c r="AY28" s="240">
        <v>3559.1527184000001</v>
      </c>
      <c r="AZ28" s="240">
        <v>3563.4466741000001</v>
      </c>
      <c r="BA28" s="240">
        <v>3397.8584003000001</v>
      </c>
      <c r="BB28" s="240">
        <v>3467.2829999999999</v>
      </c>
      <c r="BC28" s="240">
        <v>3499.7370000000001</v>
      </c>
      <c r="BD28" s="333">
        <v>4059.3130000000001</v>
      </c>
      <c r="BE28" s="333">
        <v>4238.9769999999999</v>
      </c>
      <c r="BF28" s="333">
        <v>4243.4059999999999</v>
      </c>
      <c r="BG28" s="333">
        <v>4084.7060000000001</v>
      </c>
      <c r="BH28" s="333">
        <v>3697.9960000000001</v>
      </c>
      <c r="BI28" s="333">
        <v>3526.2829999999999</v>
      </c>
      <c r="BJ28" s="333">
        <v>3534.3789999999999</v>
      </c>
      <c r="BK28" s="333">
        <v>3643.873</v>
      </c>
      <c r="BL28" s="333">
        <v>3747.2530000000002</v>
      </c>
      <c r="BM28" s="333">
        <v>3506.4749999999999</v>
      </c>
      <c r="BN28" s="333">
        <v>3514.002</v>
      </c>
      <c r="BO28" s="333">
        <v>3645.6689999999999</v>
      </c>
      <c r="BP28" s="333">
        <v>4080.4749999999999</v>
      </c>
      <c r="BQ28" s="333">
        <v>4260.6220000000003</v>
      </c>
      <c r="BR28" s="333">
        <v>4265.5389999999998</v>
      </c>
      <c r="BS28" s="333">
        <v>4105.9440000000004</v>
      </c>
      <c r="BT28" s="333">
        <v>3716.9630000000002</v>
      </c>
      <c r="BU28" s="333">
        <v>3543.88</v>
      </c>
      <c r="BV28" s="333">
        <v>3551.5279999999998</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844</v>
      </c>
      <c r="B30" s="205" t="s">
        <v>589</v>
      </c>
      <c r="C30" s="240">
        <v>73.239149677</v>
      </c>
      <c r="D30" s="240">
        <v>75.508939310000002</v>
      </c>
      <c r="E30" s="240">
        <v>72.393218387000005</v>
      </c>
      <c r="F30" s="240">
        <v>75.415548333000004</v>
      </c>
      <c r="G30" s="240">
        <v>70.965724839000003</v>
      </c>
      <c r="H30" s="240">
        <v>78.868705667</v>
      </c>
      <c r="I30" s="240">
        <v>81.369873225999996</v>
      </c>
      <c r="J30" s="240">
        <v>83.401436774000004</v>
      </c>
      <c r="K30" s="240">
        <v>80.307503667000006</v>
      </c>
      <c r="L30" s="240">
        <v>73.139783871000006</v>
      </c>
      <c r="M30" s="240">
        <v>74.915262666999993</v>
      </c>
      <c r="N30" s="240">
        <v>72.684819355000002</v>
      </c>
      <c r="O30" s="240">
        <v>73.184688065000003</v>
      </c>
      <c r="P30" s="240">
        <v>78.631416786000003</v>
      </c>
      <c r="Q30" s="240">
        <v>71.798460645000006</v>
      </c>
      <c r="R30" s="240">
        <v>74.389045999999993</v>
      </c>
      <c r="S30" s="240">
        <v>73.151979354999995</v>
      </c>
      <c r="T30" s="240">
        <v>77.262512333000004</v>
      </c>
      <c r="U30" s="240">
        <v>81.894760000000005</v>
      </c>
      <c r="V30" s="240">
        <v>78.102388065</v>
      </c>
      <c r="W30" s="240">
        <v>79.359330999999997</v>
      </c>
      <c r="X30" s="240">
        <v>73.026150645000001</v>
      </c>
      <c r="Y30" s="240">
        <v>72.091735333000003</v>
      </c>
      <c r="Z30" s="240">
        <v>70.683206773999999</v>
      </c>
      <c r="AA30" s="240">
        <v>49.186399999999999</v>
      </c>
      <c r="AB30" s="240">
        <v>53.378075357</v>
      </c>
      <c r="AC30" s="240">
        <v>50.126160323000001</v>
      </c>
      <c r="AD30" s="240">
        <v>51.105955000000002</v>
      </c>
      <c r="AE30" s="240">
        <v>50.627939355000002</v>
      </c>
      <c r="AF30" s="240">
        <v>53.389336999999998</v>
      </c>
      <c r="AG30" s="240">
        <v>54.283130968000002</v>
      </c>
      <c r="AH30" s="240">
        <v>56.384354193999997</v>
      </c>
      <c r="AI30" s="240">
        <v>53.172728333000002</v>
      </c>
      <c r="AJ30" s="240">
        <v>52.799747418999999</v>
      </c>
      <c r="AK30" s="240">
        <v>53.890611333000003</v>
      </c>
      <c r="AL30" s="240">
        <v>50.01446129</v>
      </c>
      <c r="AM30" s="240">
        <v>46.006244516000002</v>
      </c>
      <c r="AN30" s="240">
        <v>49.751413214000003</v>
      </c>
      <c r="AO30" s="240">
        <v>50.056952903000003</v>
      </c>
      <c r="AP30" s="240">
        <v>48.252021999999997</v>
      </c>
      <c r="AQ30" s="240">
        <v>48.870674839000003</v>
      </c>
      <c r="AR30" s="240">
        <v>52.889975333000002</v>
      </c>
      <c r="AS30" s="240">
        <v>51.321647742000003</v>
      </c>
      <c r="AT30" s="240">
        <v>53.040640000000003</v>
      </c>
      <c r="AU30" s="240">
        <v>51.511591666999998</v>
      </c>
      <c r="AV30" s="240">
        <v>51.985816129</v>
      </c>
      <c r="AW30" s="240">
        <v>48.214707333</v>
      </c>
      <c r="AX30" s="240">
        <v>45.770792581000002</v>
      </c>
      <c r="AY30" s="240">
        <v>45.862708065</v>
      </c>
      <c r="AZ30" s="240">
        <v>47.875872414</v>
      </c>
      <c r="BA30" s="240">
        <v>44.965455484000003</v>
      </c>
      <c r="BB30" s="240">
        <v>46.763500000000001</v>
      </c>
      <c r="BC30" s="240">
        <v>46.27458</v>
      </c>
      <c r="BD30" s="333">
        <v>51.257750000000001</v>
      </c>
      <c r="BE30" s="333">
        <v>52.396540000000002</v>
      </c>
      <c r="BF30" s="333">
        <v>52.736870000000003</v>
      </c>
      <c r="BG30" s="333">
        <v>52.04739</v>
      </c>
      <c r="BH30" s="333">
        <v>49.316789999999997</v>
      </c>
      <c r="BI30" s="333">
        <v>48.658569999999997</v>
      </c>
      <c r="BJ30" s="333">
        <v>46.515979999999999</v>
      </c>
      <c r="BK30" s="333">
        <v>46.28369</v>
      </c>
      <c r="BL30" s="333">
        <v>49.624169999999999</v>
      </c>
      <c r="BM30" s="333">
        <v>47.402540000000002</v>
      </c>
      <c r="BN30" s="333">
        <v>48.045490000000001</v>
      </c>
      <c r="BO30" s="333">
        <v>47.027949999999997</v>
      </c>
      <c r="BP30" s="333">
        <v>50.538730000000001</v>
      </c>
      <c r="BQ30" s="333">
        <v>51.660939999999997</v>
      </c>
      <c r="BR30" s="333">
        <v>51.996200000000002</v>
      </c>
      <c r="BS30" s="333">
        <v>51.31644</v>
      </c>
      <c r="BT30" s="333">
        <v>48.62435</v>
      </c>
      <c r="BU30" s="333">
        <v>47.975819999999999</v>
      </c>
      <c r="BV30" s="333">
        <v>45.863599999999998</v>
      </c>
    </row>
    <row r="31" spans="1:74" ht="11.1" customHeight="1" x14ac:dyDescent="0.2">
      <c r="A31" s="111" t="s">
        <v>845</v>
      </c>
      <c r="B31" s="187" t="s">
        <v>623</v>
      </c>
      <c r="C31" s="240">
        <v>181.16948097</v>
      </c>
      <c r="D31" s="240">
        <v>191.30480137999999</v>
      </c>
      <c r="E31" s="240">
        <v>191.58088742000001</v>
      </c>
      <c r="F31" s="240">
        <v>185.46053567000001</v>
      </c>
      <c r="G31" s="240">
        <v>196.94607902999999</v>
      </c>
      <c r="H31" s="240">
        <v>186.14411367</v>
      </c>
      <c r="I31" s="240">
        <v>196.15049386999999</v>
      </c>
      <c r="J31" s="240">
        <v>196.55838032</v>
      </c>
      <c r="K31" s="240">
        <v>199.77828400000001</v>
      </c>
      <c r="L31" s="240">
        <v>187.66050161000001</v>
      </c>
      <c r="M31" s="240">
        <v>184.13551333000001</v>
      </c>
      <c r="N31" s="240">
        <v>181.97051096999999</v>
      </c>
      <c r="O31" s="240">
        <v>194.60872516000001</v>
      </c>
      <c r="P31" s="240">
        <v>213.49511892999999</v>
      </c>
      <c r="Q31" s="240">
        <v>196.02506258</v>
      </c>
      <c r="R31" s="240">
        <v>198.93848399999999</v>
      </c>
      <c r="S31" s="240">
        <v>196.54155194000001</v>
      </c>
      <c r="T31" s="240">
        <v>203.46499033000001</v>
      </c>
      <c r="U31" s="240">
        <v>210.39825257999999</v>
      </c>
      <c r="V31" s="240">
        <v>204.36027806000001</v>
      </c>
      <c r="W31" s="240">
        <v>205.87962167000001</v>
      </c>
      <c r="X31" s="240">
        <v>201.76034451999999</v>
      </c>
      <c r="Y31" s="240">
        <v>198.90254100000001</v>
      </c>
      <c r="Z31" s="240">
        <v>193.93019032000001</v>
      </c>
      <c r="AA31" s="240">
        <v>203.91885676999999</v>
      </c>
      <c r="AB31" s="240">
        <v>212.92430929</v>
      </c>
      <c r="AC31" s="240">
        <v>195.34200645000001</v>
      </c>
      <c r="AD31" s="240">
        <v>196.96682000000001</v>
      </c>
      <c r="AE31" s="240">
        <v>199.51546451999999</v>
      </c>
      <c r="AF31" s="240">
        <v>205.80874632999999</v>
      </c>
      <c r="AG31" s="240">
        <v>205.41987194000001</v>
      </c>
      <c r="AH31" s="240">
        <v>209.97893902999999</v>
      </c>
      <c r="AI31" s="240">
        <v>209.061924</v>
      </c>
      <c r="AJ31" s="240">
        <v>203.13082097</v>
      </c>
      <c r="AK31" s="240">
        <v>195.98579767000001</v>
      </c>
      <c r="AL31" s="240">
        <v>190.45874065000001</v>
      </c>
      <c r="AM31" s="240">
        <v>189.40318676999999</v>
      </c>
      <c r="AN31" s="240">
        <v>209.79993820999999</v>
      </c>
      <c r="AO31" s="240">
        <v>196.44999902999999</v>
      </c>
      <c r="AP31" s="240">
        <v>194.16071500000001</v>
      </c>
      <c r="AQ31" s="240">
        <v>176.31794581</v>
      </c>
      <c r="AR31" s="240">
        <v>217.48471433</v>
      </c>
      <c r="AS31" s="240">
        <v>207.56286097</v>
      </c>
      <c r="AT31" s="240">
        <v>198.36541452</v>
      </c>
      <c r="AU31" s="240">
        <v>205.66124966999999</v>
      </c>
      <c r="AV31" s="240">
        <v>193.58252870999999</v>
      </c>
      <c r="AW31" s="240">
        <v>188.33082766999999</v>
      </c>
      <c r="AX31" s="240">
        <v>182.90354323</v>
      </c>
      <c r="AY31" s="240">
        <v>190.04422774</v>
      </c>
      <c r="AZ31" s="240">
        <v>202.59870344999999</v>
      </c>
      <c r="BA31" s="240">
        <v>185.66050677000001</v>
      </c>
      <c r="BB31" s="240">
        <v>194.92080000000001</v>
      </c>
      <c r="BC31" s="240">
        <v>182.8741</v>
      </c>
      <c r="BD31" s="333">
        <v>205.9255</v>
      </c>
      <c r="BE31" s="333">
        <v>205.88310000000001</v>
      </c>
      <c r="BF31" s="333">
        <v>204.38900000000001</v>
      </c>
      <c r="BG31" s="333">
        <v>206.6046</v>
      </c>
      <c r="BH31" s="333">
        <v>198.2885</v>
      </c>
      <c r="BI31" s="333">
        <v>194.465</v>
      </c>
      <c r="BJ31" s="333">
        <v>188.8321</v>
      </c>
      <c r="BK31" s="333">
        <v>198.00620000000001</v>
      </c>
      <c r="BL31" s="333">
        <v>210.86359999999999</v>
      </c>
      <c r="BM31" s="333">
        <v>197.5112</v>
      </c>
      <c r="BN31" s="333">
        <v>196.613</v>
      </c>
      <c r="BO31" s="333">
        <v>195.32650000000001</v>
      </c>
      <c r="BP31" s="333">
        <v>206.95670000000001</v>
      </c>
      <c r="BQ31" s="333">
        <v>206.916</v>
      </c>
      <c r="BR31" s="333">
        <v>205.41210000000001</v>
      </c>
      <c r="BS31" s="333">
        <v>207.6369</v>
      </c>
      <c r="BT31" s="333">
        <v>199.27950000000001</v>
      </c>
      <c r="BU31" s="333">
        <v>195.43639999999999</v>
      </c>
      <c r="BV31" s="333">
        <v>189.77610000000001</v>
      </c>
    </row>
    <row r="32" spans="1:74" ht="11.1" customHeight="1" x14ac:dyDescent="0.2">
      <c r="A32" s="111" t="s">
        <v>846</v>
      </c>
      <c r="B32" s="205" t="s">
        <v>590</v>
      </c>
      <c r="C32" s="240">
        <v>534.69845935000001</v>
      </c>
      <c r="D32" s="240">
        <v>573.88435069000002</v>
      </c>
      <c r="E32" s="240">
        <v>545.57354194000004</v>
      </c>
      <c r="F32" s="240">
        <v>565.35083967000003</v>
      </c>
      <c r="G32" s="240">
        <v>564.36048031999997</v>
      </c>
      <c r="H32" s="240">
        <v>571.10283067</v>
      </c>
      <c r="I32" s="240">
        <v>576.27275741999995</v>
      </c>
      <c r="J32" s="240">
        <v>577.70720484000003</v>
      </c>
      <c r="K32" s="240">
        <v>548.16560032999996</v>
      </c>
      <c r="L32" s="240">
        <v>541.40157032000002</v>
      </c>
      <c r="M32" s="240">
        <v>529.40084000000002</v>
      </c>
      <c r="N32" s="240">
        <v>503.78722806000002</v>
      </c>
      <c r="O32" s="240">
        <v>538.41857709999999</v>
      </c>
      <c r="P32" s="240">
        <v>572.03192571</v>
      </c>
      <c r="Q32" s="240">
        <v>540.21515032000002</v>
      </c>
      <c r="R32" s="240">
        <v>540.66545932999998</v>
      </c>
      <c r="S32" s="240">
        <v>554.08784806000006</v>
      </c>
      <c r="T32" s="240">
        <v>552.77725167000006</v>
      </c>
      <c r="U32" s="240">
        <v>547.82900934999998</v>
      </c>
      <c r="V32" s="240">
        <v>562.01689612999996</v>
      </c>
      <c r="W32" s="240">
        <v>543.50373966999996</v>
      </c>
      <c r="X32" s="240">
        <v>535.16573289999997</v>
      </c>
      <c r="Y32" s="240">
        <v>525.94609466999998</v>
      </c>
      <c r="Z32" s="240">
        <v>508.36097096999998</v>
      </c>
      <c r="AA32" s="240">
        <v>535.57714194000005</v>
      </c>
      <c r="AB32" s="240">
        <v>557.53808786000002</v>
      </c>
      <c r="AC32" s="240">
        <v>540.04335129000003</v>
      </c>
      <c r="AD32" s="240">
        <v>529.01048533000005</v>
      </c>
      <c r="AE32" s="240">
        <v>552.63490967999996</v>
      </c>
      <c r="AF32" s="240">
        <v>570.78816700000004</v>
      </c>
      <c r="AG32" s="240">
        <v>558.86453547999997</v>
      </c>
      <c r="AH32" s="240">
        <v>574.60682839000003</v>
      </c>
      <c r="AI32" s="240">
        <v>559.25786667</v>
      </c>
      <c r="AJ32" s="240">
        <v>549.20133194000005</v>
      </c>
      <c r="AK32" s="240">
        <v>546.26076999999998</v>
      </c>
      <c r="AL32" s="240">
        <v>519.20931805999999</v>
      </c>
      <c r="AM32" s="240">
        <v>504.99177871000001</v>
      </c>
      <c r="AN32" s="240">
        <v>540.69820320999997</v>
      </c>
      <c r="AO32" s="240">
        <v>515.47236323000004</v>
      </c>
      <c r="AP32" s="240">
        <v>507.13210866999998</v>
      </c>
      <c r="AQ32" s="240">
        <v>523.84354289999999</v>
      </c>
      <c r="AR32" s="240">
        <v>543.99711933000003</v>
      </c>
      <c r="AS32" s="240">
        <v>530.00491806000002</v>
      </c>
      <c r="AT32" s="240">
        <v>529.90033805999997</v>
      </c>
      <c r="AU32" s="240">
        <v>532.32386133</v>
      </c>
      <c r="AV32" s="240">
        <v>504.58475902999999</v>
      </c>
      <c r="AW32" s="240">
        <v>492.33908432999999</v>
      </c>
      <c r="AX32" s="240">
        <v>481.72959226</v>
      </c>
      <c r="AY32" s="240">
        <v>488.32910935000001</v>
      </c>
      <c r="AZ32" s="240">
        <v>519.04434517000004</v>
      </c>
      <c r="BA32" s="240">
        <v>504.52440096999999</v>
      </c>
      <c r="BB32" s="240">
        <v>506.21679999999998</v>
      </c>
      <c r="BC32" s="240">
        <v>509.14</v>
      </c>
      <c r="BD32" s="333">
        <v>531.76239999999996</v>
      </c>
      <c r="BE32" s="333">
        <v>528.60699999999997</v>
      </c>
      <c r="BF32" s="333">
        <v>534.41359999999997</v>
      </c>
      <c r="BG32" s="333">
        <v>524.47109999999998</v>
      </c>
      <c r="BH32" s="333">
        <v>510.30549999999999</v>
      </c>
      <c r="BI32" s="333">
        <v>501.48919999999998</v>
      </c>
      <c r="BJ32" s="333">
        <v>481.66699999999997</v>
      </c>
      <c r="BK32" s="333">
        <v>501.01350000000002</v>
      </c>
      <c r="BL32" s="333">
        <v>530.32370000000003</v>
      </c>
      <c r="BM32" s="333">
        <v>511.70119999999997</v>
      </c>
      <c r="BN32" s="333">
        <v>508.38299999999998</v>
      </c>
      <c r="BO32" s="333">
        <v>518.4556</v>
      </c>
      <c r="BP32" s="333">
        <v>530.82889999999998</v>
      </c>
      <c r="BQ32" s="333">
        <v>527.70429999999999</v>
      </c>
      <c r="BR32" s="333">
        <v>533.43669999999997</v>
      </c>
      <c r="BS32" s="333">
        <v>523.46100000000001</v>
      </c>
      <c r="BT32" s="333">
        <v>509.32549999999998</v>
      </c>
      <c r="BU32" s="333">
        <v>500.50839999999999</v>
      </c>
      <c r="BV32" s="333">
        <v>480.7337</v>
      </c>
    </row>
    <row r="33" spans="1:74" ht="11.1" customHeight="1" x14ac:dyDescent="0.2">
      <c r="A33" s="111" t="s">
        <v>847</v>
      </c>
      <c r="B33" s="205" t="s">
        <v>591</v>
      </c>
      <c r="C33" s="240">
        <v>235.17452194000001</v>
      </c>
      <c r="D33" s="240">
        <v>244.54878034000001</v>
      </c>
      <c r="E33" s="240">
        <v>236.41741515999999</v>
      </c>
      <c r="F33" s="240">
        <v>243.10885833</v>
      </c>
      <c r="G33" s="240">
        <v>252.2162471</v>
      </c>
      <c r="H33" s="240">
        <v>263.19532700000002</v>
      </c>
      <c r="I33" s="240">
        <v>272.83789612999999</v>
      </c>
      <c r="J33" s="240">
        <v>267.55400484</v>
      </c>
      <c r="K33" s="240">
        <v>253.07402766999999</v>
      </c>
      <c r="L33" s="240">
        <v>242.23796580999999</v>
      </c>
      <c r="M33" s="240">
        <v>245.81914699999999</v>
      </c>
      <c r="N33" s="240">
        <v>237.99803226</v>
      </c>
      <c r="O33" s="240">
        <v>233.61234160999999</v>
      </c>
      <c r="P33" s="240">
        <v>245.60110714000001</v>
      </c>
      <c r="Q33" s="240">
        <v>234.12874452</v>
      </c>
      <c r="R33" s="240">
        <v>235.77477833</v>
      </c>
      <c r="S33" s="240">
        <v>247.27059129</v>
      </c>
      <c r="T33" s="240">
        <v>255.64404433000001</v>
      </c>
      <c r="U33" s="240">
        <v>260.82631097000001</v>
      </c>
      <c r="V33" s="240">
        <v>267.40975386999997</v>
      </c>
      <c r="W33" s="240">
        <v>251.77029866999999</v>
      </c>
      <c r="X33" s="240">
        <v>243.26404160999999</v>
      </c>
      <c r="Y33" s="240">
        <v>251.62250667000001</v>
      </c>
      <c r="Z33" s="240">
        <v>239.05663999999999</v>
      </c>
      <c r="AA33" s="240">
        <v>240.41507580999999</v>
      </c>
      <c r="AB33" s="240">
        <v>254.71086356999999</v>
      </c>
      <c r="AC33" s="240">
        <v>242.45956967999999</v>
      </c>
      <c r="AD33" s="240">
        <v>248.49663633</v>
      </c>
      <c r="AE33" s="240">
        <v>256.43468483999999</v>
      </c>
      <c r="AF33" s="240">
        <v>262.43474866999998</v>
      </c>
      <c r="AG33" s="240">
        <v>270.29889386999997</v>
      </c>
      <c r="AH33" s="240">
        <v>270.57627031999999</v>
      </c>
      <c r="AI33" s="240">
        <v>266.40245433000001</v>
      </c>
      <c r="AJ33" s="240">
        <v>255.12660516</v>
      </c>
      <c r="AK33" s="240">
        <v>257.89787200000001</v>
      </c>
      <c r="AL33" s="240">
        <v>249.15607806</v>
      </c>
      <c r="AM33" s="240">
        <v>230.12530935000001</v>
      </c>
      <c r="AN33" s="240">
        <v>248.99575179000001</v>
      </c>
      <c r="AO33" s="240">
        <v>232.22174484000001</v>
      </c>
      <c r="AP33" s="240">
        <v>238.49959200000001</v>
      </c>
      <c r="AQ33" s="240">
        <v>234.47718129</v>
      </c>
      <c r="AR33" s="240">
        <v>247.66831432999999</v>
      </c>
      <c r="AS33" s="240">
        <v>250.21830484</v>
      </c>
      <c r="AT33" s="240">
        <v>260.47439967999998</v>
      </c>
      <c r="AU33" s="240">
        <v>244.13582733000001</v>
      </c>
      <c r="AV33" s="240">
        <v>234.00356226</v>
      </c>
      <c r="AW33" s="240">
        <v>237.07813300000001</v>
      </c>
      <c r="AX33" s="240">
        <v>223.56650096999999</v>
      </c>
      <c r="AY33" s="240">
        <v>219.33340580999999</v>
      </c>
      <c r="AZ33" s="240">
        <v>232.04539482999999</v>
      </c>
      <c r="BA33" s="240">
        <v>219.07690289999999</v>
      </c>
      <c r="BB33" s="240">
        <v>232.30080000000001</v>
      </c>
      <c r="BC33" s="240">
        <v>236.24789999999999</v>
      </c>
      <c r="BD33" s="333">
        <v>252.72309999999999</v>
      </c>
      <c r="BE33" s="333">
        <v>260.61860000000001</v>
      </c>
      <c r="BF33" s="333">
        <v>262.25020000000001</v>
      </c>
      <c r="BG33" s="333">
        <v>251.14429999999999</v>
      </c>
      <c r="BH33" s="333">
        <v>240.89570000000001</v>
      </c>
      <c r="BI33" s="333">
        <v>245.4735</v>
      </c>
      <c r="BJ33" s="333">
        <v>234.32220000000001</v>
      </c>
      <c r="BK33" s="333">
        <v>233.53370000000001</v>
      </c>
      <c r="BL33" s="333">
        <v>247.22829999999999</v>
      </c>
      <c r="BM33" s="333">
        <v>235.6114</v>
      </c>
      <c r="BN33" s="333">
        <v>240.33090000000001</v>
      </c>
      <c r="BO33" s="333">
        <v>244.3339</v>
      </c>
      <c r="BP33" s="333">
        <v>254.77690000000001</v>
      </c>
      <c r="BQ33" s="333">
        <v>262.74360000000001</v>
      </c>
      <c r="BR33" s="333">
        <v>264.37099999999998</v>
      </c>
      <c r="BS33" s="333">
        <v>253.1617</v>
      </c>
      <c r="BT33" s="333">
        <v>242.83170000000001</v>
      </c>
      <c r="BU33" s="333">
        <v>247.4417</v>
      </c>
      <c r="BV33" s="333">
        <v>236.2037</v>
      </c>
    </row>
    <row r="34" spans="1:74" ht="11.1" customHeight="1" x14ac:dyDescent="0.2">
      <c r="A34" s="111" t="s">
        <v>848</v>
      </c>
      <c r="B34" s="205" t="s">
        <v>592</v>
      </c>
      <c r="C34" s="240">
        <v>351.85412774000002</v>
      </c>
      <c r="D34" s="240">
        <v>387.65914276000001</v>
      </c>
      <c r="E34" s="240">
        <v>371.62058870999999</v>
      </c>
      <c r="F34" s="240">
        <v>392.14156333</v>
      </c>
      <c r="G34" s="240">
        <v>396.60014129000001</v>
      </c>
      <c r="H34" s="240">
        <v>394.58690799999999</v>
      </c>
      <c r="I34" s="240">
        <v>392.70016419000001</v>
      </c>
      <c r="J34" s="240">
        <v>393.42037548000002</v>
      </c>
      <c r="K34" s="240">
        <v>378.03280799999999</v>
      </c>
      <c r="L34" s="240">
        <v>391.11942935000002</v>
      </c>
      <c r="M34" s="240">
        <v>369.65895899999998</v>
      </c>
      <c r="N34" s="240">
        <v>350.41639226000001</v>
      </c>
      <c r="O34" s="240">
        <v>356.24190548000001</v>
      </c>
      <c r="P34" s="240">
        <v>382.89991500000002</v>
      </c>
      <c r="Q34" s="240">
        <v>366.29870419000002</v>
      </c>
      <c r="R34" s="240">
        <v>371.98785500000002</v>
      </c>
      <c r="S34" s="240">
        <v>392.80262677000002</v>
      </c>
      <c r="T34" s="240">
        <v>399.11668866999997</v>
      </c>
      <c r="U34" s="240">
        <v>402.74913322999998</v>
      </c>
      <c r="V34" s="240">
        <v>397.85993516000002</v>
      </c>
      <c r="W34" s="240">
        <v>389.72378033000001</v>
      </c>
      <c r="X34" s="240">
        <v>388.46306806000001</v>
      </c>
      <c r="Y34" s="240">
        <v>390.64891633000002</v>
      </c>
      <c r="Z34" s="240">
        <v>343.05315096999999</v>
      </c>
      <c r="AA34" s="240">
        <v>364.55347612999998</v>
      </c>
      <c r="AB34" s="240">
        <v>370.30245036000002</v>
      </c>
      <c r="AC34" s="240">
        <v>377.32566773999997</v>
      </c>
      <c r="AD34" s="240">
        <v>378.88040733000003</v>
      </c>
      <c r="AE34" s="240">
        <v>399.21790032000001</v>
      </c>
      <c r="AF34" s="240">
        <v>409.75391033</v>
      </c>
      <c r="AG34" s="240">
        <v>390.68613484000002</v>
      </c>
      <c r="AH34" s="240">
        <v>416.46705644999997</v>
      </c>
      <c r="AI34" s="240">
        <v>401.82701967000003</v>
      </c>
      <c r="AJ34" s="240">
        <v>392.08790386999999</v>
      </c>
      <c r="AK34" s="240">
        <v>398.34877267000002</v>
      </c>
      <c r="AL34" s="240">
        <v>358.62660613000003</v>
      </c>
      <c r="AM34" s="240">
        <v>366.65584323000002</v>
      </c>
      <c r="AN34" s="240">
        <v>404.89070500000003</v>
      </c>
      <c r="AO34" s="240">
        <v>355.01885935000001</v>
      </c>
      <c r="AP34" s="240">
        <v>391.99271966999999</v>
      </c>
      <c r="AQ34" s="240">
        <v>409.07285581000002</v>
      </c>
      <c r="AR34" s="240">
        <v>416.70256032999998</v>
      </c>
      <c r="AS34" s="240">
        <v>402.18709612999999</v>
      </c>
      <c r="AT34" s="240">
        <v>411.84843354999998</v>
      </c>
      <c r="AU34" s="240">
        <v>403.02233632999997</v>
      </c>
      <c r="AV34" s="240">
        <v>387.94782580999998</v>
      </c>
      <c r="AW34" s="240">
        <v>389.16051567</v>
      </c>
      <c r="AX34" s="240">
        <v>360.96254677000002</v>
      </c>
      <c r="AY34" s="240">
        <v>359.77403451999999</v>
      </c>
      <c r="AZ34" s="240">
        <v>372.1152869</v>
      </c>
      <c r="BA34" s="240">
        <v>355.17868709999999</v>
      </c>
      <c r="BB34" s="240">
        <v>384.166</v>
      </c>
      <c r="BC34" s="240">
        <v>388.35550000000001</v>
      </c>
      <c r="BD34" s="333">
        <v>404.72379999999998</v>
      </c>
      <c r="BE34" s="333">
        <v>399.911</v>
      </c>
      <c r="BF34" s="333">
        <v>407.6617</v>
      </c>
      <c r="BG34" s="333">
        <v>395.10770000000002</v>
      </c>
      <c r="BH34" s="333">
        <v>390.7063</v>
      </c>
      <c r="BI34" s="333">
        <v>387.12369999999999</v>
      </c>
      <c r="BJ34" s="333">
        <v>355.70370000000003</v>
      </c>
      <c r="BK34" s="333">
        <v>362.74630000000002</v>
      </c>
      <c r="BL34" s="333">
        <v>392.53050000000002</v>
      </c>
      <c r="BM34" s="333">
        <v>374.39949999999999</v>
      </c>
      <c r="BN34" s="333">
        <v>390.19920000000002</v>
      </c>
      <c r="BO34" s="333">
        <v>405.57709999999997</v>
      </c>
      <c r="BP34" s="333">
        <v>408.86770000000001</v>
      </c>
      <c r="BQ34" s="333">
        <v>404.02289999999999</v>
      </c>
      <c r="BR34" s="333">
        <v>411.79820000000001</v>
      </c>
      <c r="BS34" s="333">
        <v>399.07479999999998</v>
      </c>
      <c r="BT34" s="333">
        <v>394.63339999999999</v>
      </c>
      <c r="BU34" s="333">
        <v>391.00209999999998</v>
      </c>
      <c r="BV34" s="333">
        <v>359.27670000000001</v>
      </c>
    </row>
    <row r="35" spans="1:74" ht="11.1" customHeight="1" x14ac:dyDescent="0.2">
      <c r="A35" s="111" t="s">
        <v>849</v>
      </c>
      <c r="B35" s="205" t="s">
        <v>593</v>
      </c>
      <c r="C35" s="240">
        <v>333.97382677000002</v>
      </c>
      <c r="D35" s="240">
        <v>348.95326862000002</v>
      </c>
      <c r="E35" s="240">
        <v>345.21188612999998</v>
      </c>
      <c r="F35" s="240">
        <v>350.04818633000002</v>
      </c>
      <c r="G35" s="240">
        <v>343.96737774000002</v>
      </c>
      <c r="H35" s="240">
        <v>330.33484866999999</v>
      </c>
      <c r="I35" s="240">
        <v>329.64213870999998</v>
      </c>
      <c r="J35" s="240">
        <v>336.08332225999999</v>
      </c>
      <c r="K35" s="240">
        <v>335.10528067000001</v>
      </c>
      <c r="L35" s="240">
        <v>333.89148547999997</v>
      </c>
      <c r="M35" s="240">
        <v>331.33691866999999</v>
      </c>
      <c r="N35" s="240">
        <v>322.67687225999998</v>
      </c>
      <c r="O35" s="240">
        <v>316.04298225999997</v>
      </c>
      <c r="P35" s="240">
        <v>328.04474106999999</v>
      </c>
      <c r="Q35" s="240">
        <v>315.77504902999999</v>
      </c>
      <c r="R35" s="240">
        <v>325.12620800000002</v>
      </c>
      <c r="S35" s="240">
        <v>317.47947935000002</v>
      </c>
      <c r="T35" s="240">
        <v>299.87116166999999</v>
      </c>
      <c r="U35" s="240">
        <v>283.05044451999999</v>
      </c>
      <c r="V35" s="240">
        <v>294.59212226</v>
      </c>
      <c r="W35" s="240">
        <v>286.86213033000001</v>
      </c>
      <c r="X35" s="240">
        <v>285.05008290000001</v>
      </c>
      <c r="Y35" s="240">
        <v>281.98951933000001</v>
      </c>
      <c r="Z35" s="240">
        <v>266.54237934999998</v>
      </c>
      <c r="AA35" s="240">
        <v>280.92821193999998</v>
      </c>
      <c r="AB35" s="240">
        <v>293.98782820999998</v>
      </c>
      <c r="AC35" s="240">
        <v>285.89626128999998</v>
      </c>
      <c r="AD35" s="240">
        <v>286.63021966999997</v>
      </c>
      <c r="AE35" s="240">
        <v>293.98008742000002</v>
      </c>
      <c r="AF35" s="240">
        <v>304.85124400000001</v>
      </c>
      <c r="AG35" s="240">
        <v>301.36512742000002</v>
      </c>
      <c r="AH35" s="240">
        <v>305.41203452000002</v>
      </c>
      <c r="AI35" s="240">
        <v>306.11462833000002</v>
      </c>
      <c r="AJ35" s="240">
        <v>296.44011096999998</v>
      </c>
      <c r="AK35" s="240">
        <v>291.20256899999998</v>
      </c>
      <c r="AL35" s="240">
        <v>284.88906935</v>
      </c>
      <c r="AM35" s="240">
        <v>277.81072968000001</v>
      </c>
      <c r="AN35" s="240">
        <v>286.80159142999997</v>
      </c>
      <c r="AO35" s="240">
        <v>272.31252645000001</v>
      </c>
      <c r="AP35" s="240">
        <v>283.08930866999998</v>
      </c>
      <c r="AQ35" s="240">
        <v>284.56855194000002</v>
      </c>
      <c r="AR35" s="240">
        <v>293.73760433000001</v>
      </c>
      <c r="AS35" s="240">
        <v>287.36240386999998</v>
      </c>
      <c r="AT35" s="240">
        <v>292.21746805999999</v>
      </c>
      <c r="AU35" s="240">
        <v>289.33110567</v>
      </c>
      <c r="AV35" s="240">
        <v>273.65894226</v>
      </c>
      <c r="AW35" s="240">
        <v>265.02623567000001</v>
      </c>
      <c r="AX35" s="240">
        <v>257.22418128999999</v>
      </c>
      <c r="AY35" s="240">
        <v>262.46633902999997</v>
      </c>
      <c r="AZ35" s="240">
        <v>274.49880759000001</v>
      </c>
      <c r="BA35" s="240">
        <v>260.76401742000002</v>
      </c>
      <c r="BB35" s="240">
        <v>274.99979999999999</v>
      </c>
      <c r="BC35" s="240">
        <v>270.59100000000001</v>
      </c>
      <c r="BD35" s="333">
        <v>289.5154</v>
      </c>
      <c r="BE35" s="333">
        <v>284.42309999999998</v>
      </c>
      <c r="BF35" s="333">
        <v>291.01119999999997</v>
      </c>
      <c r="BG35" s="333">
        <v>290.8913</v>
      </c>
      <c r="BH35" s="333">
        <v>283.69409999999999</v>
      </c>
      <c r="BI35" s="333">
        <v>280.17250000000001</v>
      </c>
      <c r="BJ35" s="333">
        <v>271.2534</v>
      </c>
      <c r="BK35" s="333">
        <v>285.06180000000001</v>
      </c>
      <c r="BL35" s="333">
        <v>296.30599999999998</v>
      </c>
      <c r="BM35" s="333">
        <v>288.17169999999999</v>
      </c>
      <c r="BN35" s="333">
        <v>290.7106</v>
      </c>
      <c r="BO35" s="333">
        <v>285.61059999999998</v>
      </c>
      <c r="BP35" s="333">
        <v>287.5283</v>
      </c>
      <c r="BQ35" s="333">
        <v>282.47879999999998</v>
      </c>
      <c r="BR35" s="333">
        <v>289.0009</v>
      </c>
      <c r="BS35" s="333">
        <v>288.86529999999999</v>
      </c>
      <c r="BT35" s="333">
        <v>281.71940000000001</v>
      </c>
      <c r="BU35" s="333">
        <v>278.21690000000001</v>
      </c>
      <c r="BV35" s="333">
        <v>269.36349999999999</v>
      </c>
    </row>
    <row r="36" spans="1:74" ht="11.1" customHeight="1" x14ac:dyDescent="0.2">
      <c r="A36" s="111" t="s">
        <v>850</v>
      </c>
      <c r="B36" s="205" t="s">
        <v>594</v>
      </c>
      <c r="C36" s="240">
        <v>414.19810065000001</v>
      </c>
      <c r="D36" s="240">
        <v>424.63271137999999</v>
      </c>
      <c r="E36" s="240">
        <v>421.80492515999998</v>
      </c>
      <c r="F36" s="240">
        <v>433.16148099999998</v>
      </c>
      <c r="G36" s="240">
        <v>432.23497484000001</v>
      </c>
      <c r="H36" s="240">
        <v>454.26660167</v>
      </c>
      <c r="I36" s="240">
        <v>448.90282934999999</v>
      </c>
      <c r="J36" s="240">
        <v>461.15705871</v>
      </c>
      <c r="K36" s="240">
        <v>444.32297267000001</v>
      </c>
      <c r="L36" s="240">
        <v>426.52972548000002</v>
      </c>
      <c r="M36" s="240">
        <v>427.15768666999998</v>
      </c>
      <c r="N36" s="240">
        <v>404.91768000000002</v>
      </c>
      <c r="O36" s="240">
        <v>431.92322258000002</v>
      </c>
      <c r="P36" s="240">
        <v>448.54840393000001</v>
      </c>
      <c r="Q36" s="240">
        <v>420.64021580999997</v>
      </c>
      <c r="R36" s="240">
        <v>456.06486767000001</v>
      </c>
      <c r="S36" s="240">
        <v>452.79283257999998</v>
      </c>
      <c r="T36" s="240">
        <v>476.64063900000002</v>
      </c>
      <c r="U36" s="240">
        <v>462.31465226</v>
      </c>
      <c r="V36" s="240">
        <v>480.46178322999998</v>
      </c>
      <c r="W36" s="240">
        <v>488.79331832999998</v>
      </c>
      <c r="X36" s="240">
        <v>460.09147323000002</v>
      </c>
      <c r="Y36" s="240">
        <v>452.68988632999998</v>
      </c>
      <c r="Z36" s="240">
        <v>435.89570322999998</v>
      </c>
      <c r="AA36" s="240">
        <v>456.19172967999998</v>
      </c>
      <c r="AB36" s="240">
        <v>475.01414392999999</v>
      </c>
      <c r="AC36" s="240">
        <v>462.20287547999999</v>
      </c>
      <c r="AD36" s="240">
        <v>504.52165767000002</v>
      </c>
      <c r="AE36" s="240">
        <v>494.61899161000002</v>
      </c>
      <c r="AF36" s="240">
        <v>503.67480799999998</v>
      </c>
      <c r="AG36" s="240">
        <v>500.71096194</v>
      </c>
      <c r="AH36" s="240">
        <v>513.56677774000002</v>
      </c>
      <c r="AI36" s="240">
        <v>513.10549666999998</v>
      </c>
      <c r="AJ36" s="240">
        <v>489.44966903</v>
      </c>
      <c r="AK36" s="240">
        <v>485.48658633000002</v>
      </c>
      <c r="AL36" s="240">
        <v>464.19323742</v>
      </c>
      <c r="AM36" s="240">
        <v>426.14182645</v>
      </c>
      <c r="AN36" s="240">
        <v>452.33910286000003</v>
      </c>
      <c r="AO36" s="240">
        <v>421.55319742</v>
      </c>
      <c r="AP36" s="240">
        <v>448.924622</v>
      </c>
      <c r="AQ36" s="240">
        <v>448.99745968000002</v>
      </c>
      <c r="AR36" s="240">
        <v>487.86110832999998</v>
      </c>
      <c r="AS36" s="240">
        <v>492.14883322999998</v>
      </c>
      <c r="AT36" s="240">
        <v>486.58667484</v>
      </c>
      <c r="AU36" s="240">
        <v>496.16893399999998</v>
      </c>
      <c r="AV36" s="240">
        <v>472.31929452000003</v>
      </c>
      <c r="AW36" s="240">
        <v>455.00698967</v>
      </c>
      <c r="AX36" s="240">
        <v>447.77820258000003</v>
      </c>
      <c r="AY36" s="240">
        <v>465.46182322999999</v>
      </c>
      <c r="AZ36" s="240">
        <v>465.58318966000002</v>
      </c>
      <c r="BA36" s="240">
        <v>439.47161806000003</v>
      </c>
      <c r="BB36" s="240">
        <v>463.25150000000002</v>
      </c>
      <c r="BC36" s="240">
        <v>474.93770000000001</v>
      </c>
      <c r="BD36" s="333">
        <v>501.7124</v>
      </c>
      <c r="BE36" s="333">
        <v>495.39210000000003</v>
      </c>
      <c r="BF36" s="333">
        <v>508.40449999999998</v>
      </c>
      <c r="BG36" s="333">
        <v>505.59469999999999</v>
      </c>
      <c r="BH36" s="333">
        <v>480.89479999999998</v>
      </c>
      <c r="BI36" s="333">
        <v>473.50689999999997</v>
      </c>
      <c r="BJ36" s="333">
        <v>454.80720000000002</v>
      </c>
      <c r="BK36" s="333">
        <v>446.80380000000002</v>
      </c>
      <c r="BL36" s="333">
        <v>464.21069999999997</v>
      </c>
      <c r="BM36" s="333">
        <v>445.47129999999999</v>
      </c>
      <c r="BN36" s="333">
        <v>475.52179999999998</v>
      </c>
      <c r="BO36" s="333">
        <v>470.57859999999999</v>
      </c>
      <c r="BP36" s="333">
        <v>496.70170000000002</v>
      </c>
      <c r="BQ36" s="333">
        <v>490.44549999999998</v>
      </c>
      <c r="BR36" s="333">
        <v>503.32470000000001</v>
      </c>
      <c r="BS36" s="333">
        <v>500.54050000000001</v>
      </c>
      <c r="BT36" s="333">
        <v>476.08760000000001</v>
      </c>
      <c r="BU36" s="333">
        <v>468.77260000000001</v>
      </c>
      <c r="BV36" s="333">
        <v>450.26049999999998</v>
      </c>
    </row>
    <row r="37" spans="1:74" s="116" customFormat="1" ht="11.1" customHeight="1" x14ac:dyDescent="0.2">
      <c r="A37" s="111" t="s">
        <v>851</v>
      </c>
      <c r="B37" s="205" t="s">
        <v>595</v>
      </c>
      <c r="C37" s="240">
        <v>204.12337515999999</v>
      </c>
      <c r="D37" s="240">
        <v>213.51581827999999</v>
      </c>
      <c r="E37" s="240">
        <v>202.96411484000001</v>
      </c>
      <c r="F37" s="240">
        <v>215.69732400000001</v>
      </c>
      <c r="G37" s="240">
        <v>227.61786677000001</v>
      </c>
      <c r="H37" s="240">
        <v>248.70556300000001</v>
      </c>
      <c r="I37" s="240">
        <v>248.66953065000001</v>
      </c>
      <c r="J37" s="240">
        <v>251.85985226</v>
      </c>
      <c r="K37" s="240">
        <v>232.19870533</v>
      </c>
      <c r="L37" s="240">
        <v>221.81103902999999</v>
      </c>
      <c r="M37" s="240">
        <v>216.25010867</v>
      </c>
      <c r="N37" s="240">
        <v>214.40536065000001</v>
      </c>
      <c r="O37" s="240">
        <v>207.70155516</v>
      </c>
      <c r="P37" s="240">
        <v>212.87952713999999</v>
      </c>
      <c r="Q37" s="240">
        <v>204.81160968</v>
      </c>
      <c r="R37" s="240">
        <v>215.06400332999999</v>
      </c>
      <c r="S37" s="240">
        <v>229.93071032</v>
      </c>
      <c r="T37" s="240">
        <v>252.52150567000001</v>
      </c>
      <c r="U37" s="240">
        <v>254.66413323</v>
      </c>
      <c r="V37" s="240">
        <v>245.89194742000001</v>
      </c>
      <c r="W37" s="240">
        <v>231.48486732999999</v>
      </c>
      <c r="X37" s="240">
        <v>213.29233805999999</v>
      </c>
      <c r="Y37" s="240">
        <v>218.55711532999999</v>
      </c>
      <c r="Z37" s="240">
        <v>209.99846613</v>
      </c>
      <c r="AA37" s="240">
        <v>212.77561645</v>
      </c>
      <c r="AB37" s="240">
        <v>217.4633</v>
      </c>
      <c r="AC37" s="240">
        <v>205.94018129</v>
      </c>
      <c r="AD37" s="240">
        <v>224.090067</v>
      </c>
      <c r="AE37" s="240">
        <v>237.12578225999999</v>
      </c>
      <c r="AF37" s="240">
        <v>257.89023366999999</v>
      </c>
      <c r="AG37" s="240">
        <v>265.86759903000001</v>
      </c>
      <c r="AH37" s="240">
        <v>252.18750194</v>
      </c>
      <c r="AI37" s="240">
        <v>244.69889599999999</v>
      </c>
      <c r="AJ37" s="240">
        <v>223.67970806</v>
      </c>
      <c r="AK37" s="240">
        <v>219.86140266999999</v>
      </c>
      <c r="AL37" s="240">
        <v>218.33821258</v>
      </c>
      <c r="AM37" s="240">
        <v>218.8407071</v>
      </c>
      <c r="AN37" s="240">
        <v>220.87367</v>
      </c>
      <c r="AO37" s="240">
        <v>210.91052644999999</v>
      </c>
      <c r="AP37" s="240">
        <v>224.65479132999999</v>
      </c>
      <c r="AQ37" s="240">
        <v>226.74842613000001</v>
      </c>
      <c r="AR37" s="240">
        <v>255.13450767</v>
      </c>
      <c r="AS37" s="240">
        <v>252.95952935</v>
      </c>
      <c r="AT37" s="240">
        <v>256.82662773999999</v>
      </c>
      <c r="AU37" s="240">
        <v>243.58277233000001</v>
      </c>
      <c r="AV37" s="240">
        <v>226.40307258000001</v>
      </c>
      <c r="AW37" s="240">
        <v>227.45883767000001</v>
      </c>
      <c r="AX37" s="240">
        <v>215.67126580999999</v>
      </c>
      <c r="AY37" s="240">
        <v>213.00646581000001</v>
      </c>
      <c r="AZ37" s="240">
        <v>220.84216240999999</v>
      </c>
      <c r="BA37" s="240">
        <v>208.01910226000001</v>
      </c>
      <c r="BB37" s="240">
        <v>223.80080000000001</v>
      </c>
      <c r="BC37" s="240">
        <v>230.7704</v>
      </c>
      <c r="BD37" s="333">
        <v>262.24380000000002</v>
      </c>
      <c r="BE37" s="333">
        <v>266.13529999999997</v>
      </c>
      <c r="BF37" s="333">
        <v>263.44049999999999</v>
      </c>
      <c r="BG37" s="333">
        <v>246.8099</v>
      </c>
      <c r="BH37" s="333">
        <v>230.99870000000001</v>
      </c>
      <c r="BI37" s="333">
        <v>230.82060000000001</v>
      </c>
      <c r="BJ37" s="333">
        <v>224.58320000000001</v>
      </c>
      <c r="BK37" s="333">
        <v>224.41480000000001</v>
      </c>
      <c r="BL37" s="333">
        <v>231.44569999999999</v>
      </c>
      <c r="BM37" s="333">
        <v>221.04580000000001</v>
      </c>
      <c r="BN37" s="333">
        <v>233.87719999999999</v>
      </c>
      <c r="BO37" s="333">
        <v>244.27529999999999</v>
      </c>
      <c r="BP37" s="333">
        <v>268.74829999999997</v>
      </c>
      <c r="BQ37" s="333">
        <v>272.7552</v>
      </c>
      <c r="BR37" s="333">
        <v>270.00850000000003</v>
      </c>
      <c r="BS37" s="333">
        <v>252.97620000000001</v>
      </c>
      <c r="BT37" s="333">
        <v>236.78100000000001</v>
      </c>
      <c r="BU37" s="333">
        <v>236.6063</v>
      </c>
      <c r="BV37" s="333">
        <v>230.21700000000001</v>
      </c>
    </row>
    <row r="38" spans="1:74" s="116" customFormat="1" ht="11.1" customHeight="1" x14ac:dyDescent="0.2">
      <c r="A38" s="111" t="s">
        <v>852</v>
      </c>
      <c r="B38" s="205" t="s">
        <v>259</v>
      </c>
      <c r="C38" s="240">
        <v>213.04874677000001</v>
      </c>
      <c r="D38" s="240">
        <v>226.05755171999999</v>
      </c>
      <c r="E38" s="240">
        <v>221.50893483999999</v>
      </c>
      <c r="F38" s="240">
        <v>227.27052033000001</v>
      </c>
      <c r="G38" s="240">
        <v>233.26354323000001</v>
      </c>
      <c r="H38" s="240">
        <v>246.65862933</v>
      </c>
      <c r="I38" s="240">
        <v>253.16804225999999</v>
      </c>
      <c r="J38" s="240">
        <v>259.94498355000002</v>
      </c>
      <c r="K38" s="240">
        <v>250.36505867</v>
      </c>
      <c r="L38" s="240">
        <v>245.40686968</v>
      </c>
      <c r="M38" s="240">
        <v>235.53297266999999</v>
      </c>
      <c r="N38" s="240">
        <v>224.81089710000001</v>
      </c>
      <c r="O38" s="240">
        <v>231.88543806000001</v>
      </c>
      <c r="P38" s="240">
        <v>243.97512642999999</v>
      </c>
      <c r="Q38" s="240">
        <v>233.39931935000001</v>
      </c>
      <c r="R38" s="240">
        <v>242.48907199999999</v>
      </c>
      <c r="S38" s="240">
        <v>261.07508354999999</v>
      </c>
      <c r="T38" s="240">
        <v>274.63547867</v>
      </c>
      <c r="U38" s="240">
        <v>285.00739613000002</v>
      </c>
      <c r="V38" s="240">
        <v>287.31811386999999</v>
      </c>
      <c r="W38" s="240">
        <v>275.97935733000003</v>
      </c>
      <c r="X38" s="240">
        <v>262.61992032000001</v>
      </c>
      <c r="Y38" s="240">
        <v>248.28614899999999</v>
      </c>
      <c r="Z38" s="240">
        <v>237.66933419</v>
      </c>
      <c r="AA38" s="240">
        <v>228.63989871000001</v>
      </c>
      <c r="AB38" s="240">
        <v>244.19211464</v>
      </c>
      <c r="AC38" s="240">
        <v>225.29671612999999</v>
      </c>
      <c r="AD38" s="240">
        <v>250.36637332999999</v>
      </c>
      <c r="AE38" s="240">
        <v>256.49510935000001</v>
      </c>
      <c r="AF38" s="240">
        <v>274.71548066999998</v>
      </c>
      <c r="AG38" s="240">
        <v>290.41523096999998</v>
      </c>
      <c r="AH38" s="240">
        <v>283.42374225999998</v>
      </c>
      <c r="AI38" s="240">
        <v>281.25007633000001</v>
      </c>
      <c r="AJ38" s="240">
        <v>265.61628225999999</v>
      </c>
      <c r="AK38" s="240">
        <v>238.80594067000001</v>
      </c>
      <c r="AL38" s="240">
        <v>236.37639677000001</v>
      </c>
      <c r="AM38" s="240">
        <v>219.09212065</v>
      </c>
      <c r="AN38" s="240">
        <v>233.56617179</v>
      </c>
      <c r="AO38" s="240">
        <v>229.60593355</v>
      </c>
      <c r="AP38" s="240">
        <v>251.73193166999999</v>
      </c>
      <c r="AQ38" s="240">
        <v>238.52090935000001</v>
      </c>
      <c r="AR38" s="240">
        <v>263.402286</v>
      </c>
      <c r="AS38" s="240">
        <v>267.00648934999998</v>
      </c>
      <c r="AT38" s="240">
        <v>266.07200096999998</v>
      </c>
      <c r="AU38" s="240">
        <v>264.48258033000002</v>
      </c>
      <c r="AV38" s="240">
        <v>251.55206322999999</v>
      </c>
      <c r="AW38" s="240">
        <v>229.15965333</v>
      </c>
      <c r="AX38" s="240">
        <v>219.86285129000001</v>
      </c>
      <c r="AY38" s="240">
        <v>203.25928289999999</v>
      </c>
      <c r="AZ38" s="240">
        <v>213.58796552000001</v>
      </c>
      <c r="BA38" s="240">
        <v>227.73772484</v>
      </c>
      <c r="BB38" s="240">
        <v>242.12100000000001</v>
      </c>
      <c r="BC38" s="240">
        <v>243.767</v>
      </c>
      <c r="BD38" s="333">
        <v>266.45650000000001</v>
      </c>
      <c r="BE38" s="333">
        <v>271.36790000000002</v>
      </c>
      <c r="BF38" s="333">
        <v>275.03230000000002</v>
      </c>
      <c r="BG38" s="333">
        <v>269.18060000000003</v>
      </c>
      <c r="BH38" s="333">
        <v>256.70519999999999</v>
      </c>
      <c r="BI38" s="333">
        <v>240.6806</v>
      </c>
      <c r="BJ38" s="333">
        <v>232.77010000000001</v>
      </c>
      <c r="BK38" s="333">
        <v>227.68950000000001</v>
      </c>
      <c r="BL38" s="333">
        <v>242.70509999999999</v>
      </c>
      <c r="BM38" s="333">
        <v>233.5932</v>
      </c>
      <c r="BN38" s="333">
        <v>247.58179999999999</v>
      </c>
      <c r="BO38" s="333">
        <v>249.3914</v>
      </c>
      <c r="BP38" s="333">
        <v>269.60820000000001</v>
      </c>
      <c r="BQ38" s="333">
        <v>274.57310000000001</v>
      </c>
      <c r="BR38" s="333">
        <v>278.3175</v>
      </c>
      <c r="BS38" s="333">
        <v>272.42250000000001</v>
      </c>
      <c r="BT38" s="333">
        <v>259.79419999999999</v>
      </c>
      <c r="BU38" s="333">
        <v>243.5821</v>
      </c>
      <c r="BV38" s="333">
        <v>235.56880000000001</v>
      </c>
    </row>
    <row r="39" spans="1:74" s="116" customFormat="1" ht="11.1" customHeight="1" x14ac:dyDescent="0.2">
      <c r="A39" s="111" t="s">
        <v>857</v>
      </c>
      <c r="B39" s="205" t="s">
        <v>260</v>
      </c>
      <c r="C39" s="240">
        <v>13.509113548</v>
      </c>
      <c r="D39" s="240">
        <v>13.875112414</v>
      </c>
      <c r="E39" s="240">
        <v>13.448455161</v>
      </c>
      <c r="F39" s="240">
        <v>13.334307666999999</v>
      </c>
      <c r="G39" s="240">
        <v>13.364645161</v>
      </c>
      <c r="H39" s="240">
        <v>13.436786667</v>
      </c>
      <c r="I39" s="240">
        <v>13.808223548000001</v>
      </c>
      <c r="J39" s="240">
        <v>14.398303225999999</v>
      </c>
      <c r="K39" s="240">
        <v>13.979771</v>
      </c>
      <c r="L39" s="240">
        <v>14.081941613</v>
      </c>
      <c r="M39" s="240">
        <v>14.037264333</v>
      </c>
      <c r="N39" s="240">
        <v>14.061377741999999</v>
      </c>
      <c r="O39" s="240">
        <v>13.331283226</v>
      </c>
      <c r="P39" s="240">
        <v>12.894462857000001</v>
      </c>
      <c r="Q39" s="240">
        <v>12.855726129000001</v>
      </c>
      <c r="R39" s="240">
        <v>13.382603333</v>
      </c>
      <c r="S39" s="240">
        <v>13.477858386999999</v>
      </c>
      <c r="T39" s="240">
        <v>13.727622667</v>
      </c>
      <c r="U39" s="240">
        <v>14.069395483999999</v>
      </c>
      <c r="V39" s="240">
        <v>14.450277742000001</v>
      </c>
      <c r="W39" s="240">
        <v>14.143265667</v>
      </c>
      <c r="X39" s="240">
        <v>14.033506128999999</v>
      </c>
      <c r="Y39" s="240">
        <v>13.651336000000001</v>
      </c>
      <c r="Z39" s="240">
        <v>13.103508387</v>
      </c>
      <c r="AA39" s="240">
        <v>13.26027</v>
      </c>
      <c r="AB39" s="240">
        <v>13.819701071000001</v>
      </c>
      <c r="AC39" s="240">
        <v>13.401702258</v>
      </c>
      <c r="AD39" s="240">
        <v>13.442264333000001</v>
      </c>
      <c r="AE39" s="240">
        <v>13.639043548</v>
      </c>
      <c r="AF39" s="240">
        <v>13.729857666999999</v>
      </c>
      <c r="AG39" s="240">
        <v>14.253040323</v>
      </c>
      <c r="AH39" s="240">
        <v>14.441919031999999</v>
      </c>
      <c r="AI39" s="240">
        <v>14.747503</v>
      </c>
      <c r="AJ39" s="240">
        <v>14.215139677</v>
      </c>
      <c r="AK39" s="240">
        <v>13.732890333</v>
      </c>
      <c r="AL39" s="240">
        <v>13.335238065</v>
      </c>
      <c r="AM39" s="240">
        <v>12.615748387</v>
      </c>
      <c r="AN39" s="240">
        <v>13.432503571</v>
      </c>
      <c r="AO39" s="240">
        <v>12.965164516</v>
      </c>
      <c r="AP39" s="240">
        <v>13.430013000000001</v>
      </c>
      <c r="AQ39" s="240">
        <v>13.031998387</v>
      </c>
      <c r="AR39" s="240">
        <v>13.535167667</v>
      </c>
      <c r="AS39" s="240">
        <v>14.070903226</v>
      </c>
      <c r="AT39" s="240">
        <v>15.345628065</v>
      </c>
      <c r="AU39" s="240">
        <v>14.513025000000001</v>
      </c>
      <c r="AV39" s="240">
        <v>14.119764194</v>
      </c>
      <c r="AW39" s="240">
        <v>14.155428333</v>
      </c>
      <c r="AX39" s="240">
        <v>13.663481613</v>
      </c>
      <c r="AY39" s="240">
        <v>13.320879677000001</v>
      </c>
      <c r="AZ39" s="240">
        <v>13.583052414000001</v>
      </c>
      <c r="BA39" s="240">
        <v>13.325410968</v>
      </c>
      <c r="BB39" s="240">
        <v>13.60857</v>
      </c>
      <c r="BC39" s="240">
        <v>13.119949999999999</v>
      </c>
      <c r="BD39" s="333">
        <v>13.78889</v>
      </c>
      <c r="BE39" s="333">
        <v>14.22381</v>
      </c>
      <c r="BF39" s="333">
        <v>14.767720000000001</v>
      </c>
      <c r="BG39" s="333">
        <v>14.568960000000001</v>
      </c>
      <c r="BH39" s="333">
        <v>14.39953</v>
      </c>
      <c r="BI39" s="333">
        <v>14.151210000000001</v>
      </c>
      <c r="BJ39" s="333">
        <v>13.796720000000001</v>
      </c>
      <c r="BK39" s="333">
        <v>13.44341</v>
      </c>
      <c r="BL39" s="333">
        <v>13.820029999999999</v>
      </c>
      <c r="BM39" s="333">
        <v>13.46266</v>
      </c>
      <c r="BN39" s="333">
        <v>13.66835</v>
      </c>
      <c r="BO39" s="333">
        <v>13.61896</v>
      </c>
      <c r="BP39" s="333">
        <v>13.761340000000001</v>
      </c>
      <c r="BQ39" s="333">
        <v>14.19539</v>
      </c>
      <c r="BR39" s="333">
        <v>14.738200000000001</v>
      </c>
      <c r="BS39" s="333">
        <v>14.53983</v>
      </c>
      <c r="BT39" s="333">
        <v>14.37074</v>
      </c>
      <c r="BU39" s="333">
        <v>14.122909999999999</v>
      </c>
      <c r="BV39" s="333">
        <v>13.769130000000001</v>
      </c>
    </row>
    <row r="40" spans="1:74" s="116" customFormat="1" ht="11.1" customHeight="1" x14ac:dyDescent="0.2">
      <c r="A40" s="111" t="s">
        <v>858</v>
      </c>
      <c r="B40" s="205" t="s">
        <v>597</v>
      </c>
      <c r="C40" s="240">
        <v>2554.9889026000001</v>
      </c>
      <c r="D40" s="240">
        <v>2699.9404768999998</v>
      </c>
      <c r="E40" s="240">
        <v>2622.5239677</v>
      </c>
      <c r="F40" s="240">
        <v>2700.9891646999999</v>
      </c>
      <c r="G40" s="240">
        <v>2731.5370803000001</v>
      </c>
      <c r="H40" s="240">
        <v>2787.3003143000001</v>
      </c>
      <c r="I40" s="240">
        <v>2813.5219493999998</v>
      </c>
      <c r="J40" s="240">
        <v>2842.0849223</v>
      </c>
      <c r="K40" s="240">
        <v>2735.3300119999999</v>
      </c>
      <c r="L40" s="240">
        <v>2677.2803122999999</v>
      </c>
      <c r="M40" s="240">
        <v>2628.2446730000001</v>
      </c>
      <c r="N40" s="240">
        <v>2527.7291706000001</v>
      </c>
      <c r="O40" s="240">
        <v>2596.9507186999999</v>
      </c>
      <c r="P40" s="240">
        <v>2739.001745</v>
      </c>
      <c r="Q40" s="240">
        <v>2595.9480423</v>
      </c>
      <c r="R40" s="240">
        <v>2673.8823769999999</v>
      </c>
      <c r="S40" s="240">
        <v>2738.6105616</v>
      </c>
      <c r="T40" s="240">
        <v>2805.6618950000002</v>
      </c>
      <c r="U40" s="240">
        <v>2802.8034877</v>
      </c>
      <c r="V40" s="240">
        <v>2832.4634958000001</v>
      </c>
      <c r="W40" s="240">
        <v>2767.4997103000001</v>
      </c>
      <c r="X40" s="240">
        <v>2676.7666583999999</v>
      </c>
      <c r="Y40" s="240">
        <v>2654.3858</v>
      </c>
      <c r="Z40" s="240">
        <v>2518.2935502999999</v>
      </c>
      <c r="AA40" s="240">
        <v>2585.4466774000002</v>
      </c>
      <c r="AB40" s="240">
        <v>2693.3308742999998</v>
      </c>
      <c r="AC40" s="240">
        <v>2598.0344918999999</v>
      </c>
      <c r="AD40" s="240">
        <v>2683.510886</v>
      </c>
      <c r="AE40" s="240">
        <v>2754.2899129000002</v>
      </c>
      <c r="AF40" s="240">
        <v>2857.0365333</v>
      </c>
      <c r="AG40" s="240">
        <v>2852.1645268000002</v>
      </c>
      <c r="AH40" s="240">
        <v>2897.0454239000001</v>
      </c>
      <c r="AI40" s="240">
        <v>2849.6385933000001</v>
      </c>
      <c r="AJ40" s="240">
        <v>2741.7473193999999</v>
      </c>
      <c r="AK40" s="240">
        <v>2701.4732127000002</v>
      </c>
      <c r="AL40" s="240">
        <v>2584.5973583999998</v>
      </c>
      <c r="AM40" s="240">
        <v>2491.6834948000001</v>
      </c>
      <c r="AN40" s="240">
        <v>2661.1490511000002</v>
      </c>
      <c r="AO40" s="240">
        <v>2496.5672676999998</v>
      </c>
      <c r="AP40" s="240">
        <v>2601.8678239999999</v>
      </c>
      <c r="AQ40" s="240">
        <v>2604.4495461000001</v>
      </c>
      <c r="AR40" s="240">
        <v>2792.4133576999998</v>
      </c>
      <c r="AS40" s="240">
        <v>2754.8429867999998</v>
      </c>
      <c r="AT40" s="240">
        <v>2770.6776255</v>
      </c>
      <c r="AU40" s="240">
        <v>2744.7332836999999</v>
      </c>
      <c r="AV40" s="240">
        <v>2610.1576286999998</v>
      </c>
      <c r="AW40" s="240">
        <v>2545.9304127</v>
      </c>
      <c r="AX40" s="240">
        <v>2449.1329584</v>
      </c>
      <c r="AY40" s="240">
        <v>2460.8582760999998</v>
      </c>
      <c r="AZ40" s="240">
        <v>2561.7747800000002</v>
      </c>
      <c r="BA40" s="240">
        <v>2458.7238268000001</v>
      </c>
      <c r="BB40" s="240">
        <v>2582.15</v>
      </c>
      <c r="BC40" s="240">
        <v>2596.078</v>
      </c>
      <c r="BD40" s="333">
        <v>2780.11</v>
      </c>
      <c r="BE40" s="333">
        <v>2778.9580000000001</v>
      </c>
      <c r="BF40" s="333">
        <v>2814.1080000000002</v>
      </c>
      <c r="BG40" s="333">
        <v>2756.42</v>
      </c>
      <c r="BH40" s="333">
        <v>2656.2049999999999</v>
      </c>
      <c r="BI40" s="333">
        <v>2616.5419999999999</v>
      </c>
      <c r="BJ40" s="333">
        <v>2504.252</v>
      </c>
      <c r="BK40" s="333">
        <v>2538.9969999999998</v>
      </c>
      <c r="BL40" s="333">
        <v>2679.058</v>
      </c>
      <c r="BM40" s="333">
        <v>2568.3710000000001</v>
      </c>
      <c r="BN40" s="333">
        <v>2644.931</v>
      </c>
      <c r="BO40" s="333">
        <v>2674.1959999999999</v>
      </c>
      <c r="BP40" s="333">
        <v>2788.317</v>
      </c>
      <c r="BQ40" s="333">
        <v>2787.4960000000001</v>
      </c>
      <c r="BR40" s="333">
        <v>2822.404</v>
      </c>
      <c r="BS40" s="333">
        <v>2763.9949999999999</v>
      </c>
      <c r="BT40" s="333">
        <v>2663.4470000000001</v>
      </c>
      <c r="BU40" s="333">
        <v>2623.665</v>
      </c>
      <c r="BV40" s="333">
        <v>2511.0329999999999</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859</v>
      </c>
      <c r="B42" s="205" t="s">
        <v>589</v>
      </c>
      <c r="C42" s="259">
        <v>340.60761418999999</v>
      </c>
      <c r="D42" s="259">
        <v>335.28346655000001</v>
      </c>
      <c r="E42" s="259">
        <v>309.45262838999997</v>
      </c>
      <c r="F42" s="259">
        <v>296.62883667</v>
      </c>
      <c r="G42" s="259">
        <v>290.85977064999997</v>
      </c>
      <c r="H42" s="259">
        <v>333.62732267000001</v>
      </c>
      <c r="I42" s="259">
        <v>377.11437129000001</v>
      </c>
      <c r="J42" s="259">
        <v>387.56686612999999</v>
      </c>
      <c r="K42" s="259">
        <v>341.17299532999999</v>
      </c>
      <c r="L42" s="259">
        <v>298.72904741999997</v>
      </c>
      <c r="M42" s="259">
        <v>309.64854166999999</v>
      </c>
      <c r="N42" s="259">
        <v>327.94478902999998</v>
      </c>
      <c r="O42" s="259">
        <v>346.81562355</v>
      </c>
      <c r="P42" s="259">
        <v>361.13081749999998</v>
      </c>
      <c r="Q42" s="259">
        <v>319.52331193999999</v>
      </c>
      <c r="R42" s="259">
        <v>307.38990332999998</v>
      </c>
      <c r="S42" s="259">
        <v>289.73192741999998</v>
      </c>
      <c r="T42" s="259">
        <v>335.75485800000001</v>
      </c>
      <c r="U42" s="259">
        <v>396.47448742</v>
      </c>
      <c r="V42" s="259">
        <v>355.91115710000003</v>
      </c>
      <c r="W42" s="259">
        <v>338.05245266999998</v>
      </c>
      <c r="X42" s="259">
        <v>296.10085644999998</v>
      </c>
      <c r="Y42" s="259">
        <v>306.76038533000002</v>
      </c>
      <c r="Z42" s="259">
        <v>337.58316096999999</v>
      </c>
      <c r="AA42" s="259">
        <v>361.15158903000003</v>
      </c>
      <c r="AB42" s="259">
        <v>372.35171214000002</v>
      </c>
      <c r="AC42" s="259">
        <v>330.49318097000003</v>
      </c>
      <c r="AD42" s="259">
        <v>304.43012267</v>
      </c>
      <c r="AE42" s="259">
        <v>288.97245613000001</v>
      </c>
      <c r="AF42" s="259">
        <v>316.28478232999998</v>
      </c>
      <c r="AG42" s="259">
        <v>361.0604629</v>
      </c>
      <c r="AH42" s="259">
        <v>341.00100064999998</v>
      </c>
      <c r="AI42" s="259">
        <v>339.07176033000002</v>
      </c>
      <c r="AJ42" s="259">
        <v>295.53883096999999</v>
      </c>
      <c r="AK42" s="259">
        <v>311.04099732999998</v>
      </c>
      <c r="AL42" s="259">
        <v>326.06581096999997</v>
      </c>
      <c r="AM42" s="259">
        <v>348.24992871000001</v>
      </c>
      <c r="AN42" s="259">
        <v>374.42701463999998</v>
      </c>
      <c r="AO42" s="259">
        <v>329.49666258000002</v>
      </c>
      <c r="AP42" s="259">
        <v>304.83950233000002</v>
      </c>
      <c r="AQ42" s="259">
        <v>281.67301806</v>
      </c>
      <c r="AR42" s="259">
        <v>320.44865933</v>
      </c>
      <c r="AS42" s="259">
        <v>352.11687160999998</v>
      </c>
      <c r="AT42" s="259">
        <v>365.71553032000003</v>
      </c>
      <c r="AU42" s="259">
        <v>352.74327833000001</v>
      </c>
      <c r="AV42" s="259">
        <v>299.38809677</v>
      </c>
      <c r="AW42" s="259">
        <v>291.24320032999998</v>
      </c>
      <c r="AX42" s="259">
        <v>305.56463258000002</v>
      </c>
      <c r="AY42" s="259">
        <v>332.66118483999998</v>
      </c>
      <c r="AZ42" s="259">
        <v>331.29427516999999</v>
      </c>
      <c r="BA42" s="259">
        <v>302.34874129000002</v>
      </c>
      <c r="BB42" s="259">
        <v>297.32260000000002</v>
      </c>
      <c r="BC42" s="259">
        <v>276.12220000000002</v>
      </c>
      <c r="BD42" s="374">
        <v>326.84449999999998</v>
      </c>
      <c r="BE42" s="374">
        <v>366.49459999999999</v>
      </c>
      <c r="BF42" s="374">
        <v>360.23309999999998</v>
      </c>
      <c r="BG42" s="374">
        <v>335.2106</v>
      </c>
      <c r="BH42" s="374">
        <v>294.64260000000002</v>
      </c>
      <c r="BI42" s="374">
        <v>299.59719999999999</v>
      </c>
      <c r="BJ42" s="374">
        <v>325.37189999999998</v>
      </c>
      <c r="BK42" s="374">
        <v>340.9083</v>
      </c>
      <c r="BL42" s="374">
        <v>348.98079999999999</v>
      </c>
      <c r="BM42" s="374">
        <v>315.12540000000001</v>
      </c>
      <c r="BN42" s="374">
        <v>297.1619</v>
      </c>
      <c r="BO42" s="374">
        <v>283.0093</v>
      </c>
      <c r="BP42" s="374">
        <v>321.02140000000003</v>
      </c>
      <c r="BQ42" s="374">
        <v>359.81639999999999</v>
      </c>
      <c r="BR42" s="374">
        <v>353.68090000000001</v>
      </c>
      <c r="BS42" s="374">
        <v>329.25720000000001</v>
      </c>
      <c r="BT42" s="374">
        <v>293.97930000000002</v>
      </c>
      <c r="BU42" s="374">
        <v>299.1189</v>
      </c>
      <c r="BV42" s="374">
        <v>325.9187</v>
      </c>
    </row>
    <row r="43" spans="1:74" s="116" customFormat="1" ht="11.1" customHeight="1" x14ac:dyDescent="0.2">
      <c r="A43" s="111" t="s">
        <v>860</v>
      </c>
      <c r="B43" s="187" t="s">
        <v>623</v>
      </c>
      <c r="C43" s="259">
        <v>1010.51503</v>
      </c>
      <c r="D43" s="259">
        <v>1011.5178476</v>
      </c>
      <c r="E43" s="259">
        <v>919.98600902999999</v>
      </c>
      <c r="F43" s="259">
        <v>880.87702233000005</v>
      </c>
      <c r="G43" s="259">
        <v>902.08092968000005</v>
      </c>
      <c r="H43" s="259">
        <v>1014.1996093</v>
      </c>
      <c r="I43" s="259">
        <v>1172.9237115999999</v>
      </c>
      <c r="J43" s="259">
        <v>1158.0650576999999</v>
      </c>
      <c r="K43" s="259">
        <v>1063.2828773000001</v>
      </c>
      <c r="L43" s="259">
        <v>894.89936838999995</v>
      </c>
      <c r="M43" s="259">
        <v>908.06076732999998</v>
      </c>
      <c r="N43" s="259">
        <v>960.84231741999997</v>
      </c>
      <c r="O43" s="259">
        <v>1026.0559828999999</v>
      </c>
      <c r="P43" s="259">
        <v>1102.0192382</v>
      </c>
      <c r="Q43" s="259">
        <v>972.68072902999995</v>
      </c>
      <c r="R43" s="259">
        <v>924.14435900000001</v>
      </c>
      <c r="S43" s="259">
        <v>893.02045710000004</v>
      </c>
      <c r="T43" s="259">
        <v>1031.0002612999999</v>
      </c>
      <c r="U43" s="259">
        <v>1187.0230881</v>
      </c>
      <c r="V43" s="259">
        <v>1107.3194771000001</v>
      </c>
      <c r="W43" s="259">
        <v>1031.9859113</v>
      </c>
      <c r="X43" s="259">
        <v>912.14778225999999</v>
      </c>
      <c r="Y43" s="259">
        <v>929.47487466999996</v>
      </c>
      <c r="Z43" s="259">
        <v>1012.6101671</v>
      </c>
      <c r="AA43" s="259">
        <v>1096.1731193999999</v>
      </c>
      <c r="AB43" s="259">
        <v>1141.8388596</v>
      </c>
      <c r="AC43" s="259">
        <v>1015.1864548</v>
      </c>
      <c r="AD43" s="259">
        <v>931.08124999999995</v>
      </c>
      <c r="AE43" s="259">
        <v>887.24286805999998</v>
      </c>
      <c r="AF43" s="259">
        <v>1006.9443517</v>
      </c>
      <c r="AG43" s="259">
        <v>1112.5656119</v>
      </c>
      <c r="AH43" s="259">
        <v>1062.1315135</v>
      </c>
      <c r="AI43" s="259">
        <v>1030.1924446999999</v>
      </c>
      <c r="AJ43" s="259">
        <v>903.38941193999995</v>
      </c>
      <c r="AK43" s="259">
        <v>927.81637066999997</v>
      </c>
      <c r="AL43" s="259">
        <v>990.18752065000001</v>
      </c>
      <c r="AM43" s="259">
        <v>1062.5822684</v>
      </c>
      <c r="AN43" s="259">
        <v>1144.8383275000001</v>
      </c>
      <c r="AO43" s="259">
        <v>1028.9969341999999</v>
      </c>
      <c r="AP43" s="259">
        <v>914.19613432999995</v>
      </c>
      <c r="AQ43" s="259">
        <v>885.45233355000005</v>
      </c>
      <c r="AR43" s="259">
        <v>1034.1503276999999</v>
      </c>
      <c r="AS43" s="259">
        <v>1115.9992377000001</v>
      </c>
      <c r="AT43" s="259">
        <v>1130.3100135</v>
      </c>
      <c r="AU43" s="259">
        <v>1098.5815990000001</v>
      </c>
      <c r="AV43" s="259">
        <v>905.68426968000006</v>
      </c>
      <c r="AW43" s="259">
        <v>888.31697133</v>
      </c>
      <c r="AX43" s="259">
        <v>933.70486516000005</v>
      </c>
      <c r="AY43" s="259">
        <v>1013.9896316000001</v>
      </c>
      <c r="AZ43" s="259">
        <v>1047.9889900000001</v>
      </c>
      <c r="BA43" s="259">
        <v>926.59178870999995</v>
      </c>
      <c r="BB43" s="259">
        <v>899.5684</v>
      </c>
      <c r="BC43" s="259">
        <v>858.32889999999998</v>
      </c>
      <c r="BD43" s="374">
        <v>1033.895</v>
      </c>
      <c r="BE43" s="374">
        <v>1152.854</v>
      </c>
      <c r="BF43" s="374">
        <v>1138.9860000000001</v>
      </c>
      <c r="BG43" s="374">
        <v>1059.6510000000001</v>
      </c>
      <c r="BH43" s="374">
        <v>904.89840000000004</v>
      </c>
      <c r="BI43" s="374">
        <v>907.6404</v>
      </c>
      <c r="BJ43" s="374">
        <v>992.02949999999998</v>
      </c>
      <c r="BK43" s="374">
        <v>1055.816</v>
      </c>
      <c r="BL43" s="374">
        <v>1097.27</v>
      </c>
      <c r="BM43" s="374">
        <v>967.96079999999995</v>
      </c>
      <c r="BN43" s="374">
        <v>905.06910000000005</v>
      </c>
      <c r="BO43" s="374">
        <v>884.4529</v>
      </c>
      <c r="BP43" s="374">
        <v>1026</v>
      </c>
      <c r="BQ43" s="374">
        <v>1143.066</v>
      </c>
      <c r="BR43" s="374">
        <v>1129.1990000000001</v>
      </c>
      <c r="BS43" s="374">
        <v>1051.18</v>
      </c>
      <c r="BT43" s="374">
        <v>905.5231</v>
      </c>
      <c r="BU43" s="374">
        <v>908.35709999999995</v>
      </c>
      <c r="BV43" s="374">
        <v>998.04010000000005</v>
      </c>
    </row>
    <row r="44" spans="1:74" s="116" customFormat="1" ht="11.1" customHeight="1" x14ac:dyDescent="0.2">
      <c r="A44" s="111" t="s">
        <v>861</v>
      </c>
      <c r="B44" s="205" t="s">
        <v>590</v>
      </c>
      <c r="C44" s="259">
        <v>1613.5234255</v>
      </c>
      <c r="D44" s="259">
        <v>1588.7492990000001</v>
      </c>
      <c r="E44" s="259">
        <v>1451.4411006</v>
      </c>
      <c r="F44" s="259">
        <v>1400.4231443000001</v>
      </c>
      <c r="G44" s="259">
        <v>1493.1892581</v>
      </c>
      <c r="H44" s="259">
        <v>1692.7244929999999</v>
      </c>
      <c r="I44" s="259">
        <v>1924.5925703</v>
      </c>
      <c r="J44" s="259">
        <v>1751.725719</v>
      </c>
      <c r="K44" s="259">
        <v>1517.3603923000001</v>
      </c>
      <c r="L44" s="259">
        <v>1424.7420454999999</v>
      </c>
      <c r="M44" s="259">
        <v>1459.2287822999999</v>
      </c>
      <c r="N44" s="259">
        <v>1522.8097203</v>
      </c>
      <c r="O44" s="259">
        <v>1624.9407306000001</v>
      </c>
      <c r="P44" s="259">
        <v>1645.9802706999999</v>
      </c>
      <c r="Q44" s="259">
        <v>1548.6948361</v>
      </c>
      <c r="R44" s="259">
        <v>1437.3075269999999</v>
      </c>
      <c r="S44" s="259">
        <v>1454.3889529</v>
      </c>
      <c r="T44" s="259">
        <v>1572.2843399999999</v>
      </c>
      <c r="U44" s="259">
        <v>1712.3018509999999</v>
      </c>
      <c r="V44" s="259">
        <v>1677.7813329000001</v>
      </c>
      <c r="W44" s="259">
        <v>1536.6006123</v>
      </c>
      <c r="X44" s="259">
        <v>1436.6171764999999</v>
      </c>
      <c r="Y44" s="259">
        <v>1476.7182097</v>
      </c>
      <c r="Z44" s="259">
        <v>1609.3678232</v>
      </c>
      <c r="AA44" s="259">
        <v>1733.7768894000001</v>
      </c>
      <c r="AB44" s="259">
        <v>1728.151415</v>
      </c>
      <c r="AC44" s="259">
        <v>1568.3676581</v>
      </c>
      <c r="AD44" s="259">
        <v>1402.8368717000001</v>
      </c>
      <c r="AE44" s="259">
        <v>1435.8089229</v>
      </c>
      <c r="AF44" s="259">
        <v>1630.7464797</v>
      </c>
      <c r="AG44" s="259">
        <v>1619.6758993999999</v>
      </c>
      <c r="AH44" s="259">
        <v>1670.7735894</v>
      </c>
      <c r="AI44" s="259">
        <v>1522.274735</v>
      </c>
      <c r="AJ44" s="259">
        <v>1417.7202448</v>
      </c>
      <c r="AK44" s="259">
        <v>1516.8270107000001</v>
      </c>
      <c r="AL44" s="259">
        <v>1566.8627835</v>
      </c>
      <c r="AM44" s="259">
        <v>1640.2362942</v>
      </c>
      <c r="AN44" s="259">
        <v>1702.6492475</v>
      </c>
      <c r="AO44" s="259">
        <v>1520.273291</v>
      </c>
      <c r="AP44" s="259">
        <v>1356.8121679999999</v>
      </c>
      <c r="AQ44" s="259">
        <v>1415.290381</v>
      </c>
      <c r="AR44" s="259">
        <v>1559.7362052999999</v>
      </c>
      <c r="AS44" s="259">
        <v>1671.363701</v>
      </c>
      <c r="AT44" s="259">
        <v>1650.2330061</v>
      </c>
      <c r="AU44" s="259">
        <v>1571.446649</v>
      </c>
      <c r="AV44" s="259">
        <v>1363.0805965</v>
      </c>
      <c r="AW44" s="259">
        <v>1384.5361513</v>
      </c>
      <c r="AX44" s="259">
        <v>1449.6408981</v>
      </c>
      <c r="AY44" s="259">
        <v>1576.4446247999999</v>
      </c>
      <c r="AZ44" s="259">
        <v>1559.8110666</v>
      </c>
      <c r="BA44" s="259">
        <v>1415.4375371000001</v>
      </c>
      <c r="BB44" s="259">
        <v>1363.191</v>
      </c>
      <c r="BC44" s="259">
        <v>1371.1990000000001</v>
      </c>
      <c r="BD44" s="374">
        <v>1600.3689999999999</v>
      </c>
      <c r="BE44" s="374">
        <v>1740.61</v>
      </c>
      <c r="BF44" s="374">
        <v>1716.354</v>
      </c>
      <c r="BG44" s="374">
        <v>1528.876</v>
      </c>
      <c r="BH44" s="374">
        <v>1393.4079999999999</v>
      </c>
      <c r="BI44" s="374">
        <v>1426.223</v>
      </c>
      <c r="BJ44" s="374">
        <v>1542.7380000000001</v>
      </c>
      <c r="BK44" s="374">
        <v>1635.864</v>
      </c>
      <c r="BL44" s="374">
        <v>1636.7570000000001</v>
      </c>
      <c r="BM44" s="374">
        <v>1483.26</v>
      </c>
      <c r="BN44" s="374">
        <v>1374.02</v>
      </c>
      <c r="BO44" s="374">
        <v>1408.579</v>
      </c>
      <c r="BP44" s="374">
        <v>1592.52</v>
      </c>
      <c r="BQ44" s="374">
        <v>1731.2729999999999</v>
      </c>
      <c r="BR44" s="374">
        <v>1707.175</v>
      </c>
      <c r="BS44" s="374">
        <v>1521.652</v>
      </c>
      <c r="BT44" s="374">
        <v>1396.4649999999999</v>
      </c>
      <c r="BU44" s="374">
        <v>1429.7950000000001</v>
      </c>
      <c r="BV44" s="374">
        <v>1555.8019999999999</v>
      </c>
    </row>
    <row r="45" spans="1:74" s="116" customFormat="1" ht="11.1" customHeight="1" x14ac:dyDescent="0.2">
      <c r="A45" s="111" t="s">
        <v>862</v>
      </c>
      <c r="B45" s="205" t="s">
        <v>591</v>
      </c>
      <c r="C45" s="259">
        <v>814.38836258000003</v>
      </c>
      <c r="D45" s="259">
        <v>812.85224516999995</v>
      </c>
      <c r="E45" s="259">
        <v>734.23755355000003</v>
      </c>
      <c r="F45" s="259">
        <v>703.79077232999998</v>
      </c>
      <c r="G45" s="259">
        <v>748.06402290000005</v>
      </c>
      <c r="H45" s="259">
        <v>865.03169100000002</v>
      </c>
      <c r="I45" s="259">
        <v>999.68948451999995</v>
      </c>
      <c r="J45" s="259">
        <v>902.2963929</v>
      </c>
      <c r="K45" s="259">
        <v>783.19540467000002</v>
      </c>
      <c r="L45" s="259">
        <v>713.49489934999997</v>
      </c>
      <c r="M45" s="259">
        <v>747.86951699999997</v>
      </c>
      <c r="N45" s="259">
        <v>801.90157968000005</v>
      </c>
      <c r="O45" s="259">
        <v>855.69782548000001</v>
      </c>
      <c r="P45" s="259">
        <v>854.31585142999995</v>
      </c>
      <c r="Q45" s="259">
        <v>793.18747839000002</v>
      </c>
      <c r="R45" s="259">
        <v>744.30284732999996</v>
      </c>
      <c r="S45" s="259">
        <v>731.67265225999995</v>
      </c>
      <c r="T45" s="259">
        <v>810.08213433000003</v>
      </c>
      <c r="U45" s="259">
        <v>892.17884451999998</v>
      </c>
      <c r="V45" s="259">
        <v>890.74261000000001</v>
      </c>
      <c r="W45" s="259">
        <v>828.59899932999997</v>
      </c>
      <c r="X45" s="259">
        <v>733.81094194000002</v>
      </c>
      <c r="Y45" s="259">
        <v>780.039354</v>
      </c>
      <c r="Z45" s="259">
        <v>868.37094193999997</v>
      </c>
      <c r="AA45" s="259">
        <v>916.16369999999995</v>
      </c>
      <c r="AB45" s="259">
        <v>927.55791107000005</v>
      </c>
      <c r="AC45" s="259">
        <v>808.99001386999998</v>
      </c>
      <c r="AD45" s="259">
        <v>738.80112899999995</v>
      </c>
      <c r="AE45" s="259">
        <v>746.04764</v>
      </c>
      <c r="AF45" s="259">
        <v>834.33410700000002</v>
      </c>
      <c r="AG45" s="259">
        <v>868.18060838999997</v>
      </c>
      <c r="AH45" s="259">
        <v>895.18311418999997</v>
      </c>
      <c r="AI45" s="259">
        <v>805.82019966999997</v>
      </c>
      <c r="AJ45" s="259">
        <v>728.91375129000005</v>
      </c>
      <c r="AK45" s="259">
        <v>792.06571667000003</v>
      </c>
      <c r="AL45" s="259">
        <v>845.41123645000005</v>
      </c>
      <c r="AM45" s="259">
        <v>868.50171064999995</v>
      </c>
      <c r="AN45" s="259">
        <v>891.60830142999998</v>
      </c>
      <c r="AO45" s="259">
        <v>775.10046870999997</v>
      </c>
      <c r="AP45" s="259">
        <v>705.55168866999998</v>
      </c>
      <c r="AQ45" s="259">
        <v>701.81867903</v>
      </c>
      <c r="AR45" s="259">
        <v>818.86467432999996</v>
      </c>
      <c r="AS45" s="259">
        <v>897.43256581000003</v>
      </c>
      <c r="AT45" s="259">
        <v>875.92046774000005</v>
      </c>
      <c r="AU45" s="259">
        <v>822.03443500000003</v>
      </c>
      <c r="AV45" s="259">
        <v>707.33372096999994</v>
      </c>
      <c r="AW45" s="259">
        <v>727.04244532999996</v>
      </c>
      <c r="AX45" s="259">
        <v>782.95104645000004</v>
      </c>
      <c r="AY45" s="259">
        <v>840.50857710000002</v>
      </c>
      <c r="AZ45" s="259">
        <v>818.85113862000003</v>
      </c>
      <c r="BA45" s="259">
        <v>720.85906838999995</v>
      </c>
      <c r="BB45" s="259">
        <v>701.11689999999999</v>
      </c>
      <c r="BC45" s="259">
        <v>701.93880000000001</v>
      </c>
      <c r="BD45" s="374">
        <v>837.29190000000006</v>
      </c>
      <c r="BE45" s="374">
        <v>925.24670000000003</v>
      </c>
      <c r="BF45" s="374">
        <v>913.46839999999997</v>
      </c>
      <c r="BG45" s="374">
        <v>812.58870000000002</v>
      </c>
      <c r="BH45" s="374">
        <v>725.05769999999995</v>
      </c>
      <c r="BI45" s="374">
        <v>756.91759999999999</v>
      </c>
      <c r="BJ45" s="374">
        <v>844.30840000000001</v>
      </c>
      <c r="BK45" s="374">
        <v>884.26030000000003</v>
      </c>
      <c r="BL45" s="374">
        <v>889.00049999999999</v>
      </c>
      <c r="BM45" s="374">
        <v>769.15120000000002</v>
      </c>
      <c r="BN45" s="374">
        <v>723.01580000000001</v>
      </c>
      <c r="BO45" s="374">
        <v>727.59780000000001</v>
      </c>
      <c r="BP45" s="374">
        <v>837.09730000000002</v>
      </c>
      <c r="BQ45" s="374">
        <v>924.47360000000003</v>
      </c>
      <c r="BR45" s="374">
        <v>912.76409999999998</v>
      </c>
      <c r="BS45" s="374">
        <v>812.51170000000002</v>
      </c>
      <c r="BT45" s="374">
        <v>730.90869999999995</v>
      </c>
      <c r="BU45" s="374">
        <v>763.19539999999995</v>
      </c>
      <c r="BV45" s="374">
        <v>857.51459999999997</v>
      </c>
    </row>
    <row r="46" spans="1:74" s="116" customFormat="1" ht="11.1" customHeight="1" x14ac:dyDescent="0.2">
      <c r="A46" s="111" t="s">
        <v>863</v>
      </c>
      <c r="B46" s="205" t="s">
        <v>592</v>
      </c>
      <c r="C46" s="259">
        <v>2105.5361071000002</v>
      </c>
      <c r="D46" s="259">
        <v>2053.5195171999999</v>
      </c>
      <c r="E46" s="259">
        <v>1893.8172148000001</v>
      </c>
      <c r="F46" s="259">
        <v>1896.636084</v>
      </c>
      <c r="G46" s="259">
        <v>2071.6246606</v>
      </c>
      <c r="H46" s="259">
        <v>2313.4757453000002</v>
      </c>
      <c r="I46" s="259">
        <v>2572.5715006</v>
      </c>
      <c r="J46" s="259">
        <v>2503.1564822999999</v>
      </c>
      <c r="K46" s="259">
        <v>2254.2060956999999</v>
      </c>
      <c r="L46" s="259">
        <v>1971.8379706000001</v>
      </c>
      <c r="M46" s="259">
        <v>1957.1778346999999</v>
      </c>
      <c r="N46" s="259">
        <v>1995.2001719</v>
      </c>
      <c r="O46" s="259">
        <v>2131.7008234999998</v>
      </c>
      <c r="P46" s="259">
        <v>2179.1019449999999</v>
      </c>
      <c r="Q46" s="259">
        <v>2036.9004829</v>
      </c>
      <c r="R46" s="259">
        <v>1917.607602</v>
      </c>
      <c r="S46" s="259">
        <v>1969.5436668</v>
      </c>
      <c r="T46" s="259">
        <v>2323.8620727000002</v>
      </c>
      <c r="U46" s="259">
        <v>2460.6484365000001</v>
      </c>
      <c r="V46" s="259">
        <v>2427.1095997000002</v>
      </c>
      <c r="W46" s="259">
        <v>2284.6279017000002</v>
      </c>
      <c r="X46" s="259">
        <v>2016.8666784</v>
      </c>
      <c r="Y46" s="259">
        <v>2012.8191019999999</v>
      </c>
      <c r="Z46" s="259">
        <v>2114.0419671</v>
      </c>
      <c r="AA46" s="259">
        <v>2397.1944210000001</v>
      </c>
      <c r="AB46" s="259">
        <v>2319.7690868</v>
      </c>
      <c r="AC46" s="259">
        <v>2072.0891919000001</v>
      </c>
      <c r="AD46" s="259">
        <v>1916.7132942999999</v>
      </c>
      <c r="AE46" s="259">
        <v>2039.7186594</v>
      </c>
      <c r="AF46" s="259">
        <v>2353.0508682999998</v>
      </c>
      <c r="AG46" s="259">
        <v>2459.5541535000002</v>
      </c>
      <c r="AH46" s="259">
        <v>2469.4710877000002</v>
      </c>
      <c r="AI46" s="259">
        <v>2328.5561520000001</v>
      </c>
      <c r="AJ46" s="259">
        <v>2003.0938541999999</v>
      </c>
      <c r="AK46" s="259">
        <v>2030.0027097</v>
      </c>
      <c r="AL46" s="259">
        <v>2101.7102432000001</v>
      </c>
      <c r="AM46" s="259">
        <v>2295.2202351999999</v>
      </c>
      <c r="AN46" s="259">
        <v>2416.1046578999999</v>
      </c>
      <c r="AO46" s="259">
        <v>2088.4680048</v>
      </c>
      <c r="AP46" s="259">
        <v>1943.2871070000001</v>
      </c>
      <c r="AQ46" s="259">
        <v>2089.7691865000002</v>
      </c>
      <c r="AR46" s="259">
        <v>2441.9778252999999</v>
      </c>
      <c r="AS46" s="259">
        <v>2579.3234326000002</v>
      </c>
      <c r="AT46" s="259">
        <v>2528.5553964999999</v>
      </c>
      <c r="AU46" s="259">
        <v>2344.7621213000002</v>
      </c>
      <c r="AV46" s="259">
        <v>1999.3084403</v>
      </c>
      <c r="AW46" s="259">
        <v>1977.499047</v>
      </c>
      <c r="AX46" s="259">
        <v>1980.6326277000001</v>
      </c>
      <c r="AY46" s="259">
        <v>2241.2235126</v>
      </c>
      <c r="AZ46" s="259">
        <v>2211.3805014</v>
      </c>
      <c r="BA46" s="259">
        <v>1933.9981428999999</v>
      </c>
      <c r="BB46" s="259">
        <v>1899.4590000000001</v>
      </c>
      <c r="BC46" s="259">
        <v>2030.432</v>
      </c>
      <c r="BD46" s="374">
        <v>2412.4140000000002</v>
      </c>
      <c r="BE46" s="374">
        <v>2575.1320000000001</v>
      </c>
      <c r="BF46" s="374">
        <v>2574.4009999999998</v>
      </c>
      <c r="BG46" s="374">
        <v>2381.1120000000001</v>
      </c>
      <c r="BH46" s="374">
        <v>2037.857</v>
      </c>
      <c r="BI46" s="374">
        <v>1995.0719999999999</v>
      </c>
      <c r="BJ46" s="374">
        <v>2148.4589999999998</v>
      </c>
      <c r="BK46" s="374">
        <v>2342.7869999999998</v>
      </c>
      <c r="BL46" s="374">
        <v>2342.8809999999999</v>
      </c>
      <c r="BM46" s="374">
        <v>2022.7070000000001</v>
      </c>
      <c r="BN46" s="374">
        <v>1945.9380000000001</v>
      </c>
      <c r="BO46" s="374">
        <v>2061.3440000000001</v>
      </c>
      <c r="BP46" s="374">
        <v>2424.3049999999998</v>
      </c>
      <c r="BQ46" s="374">
        <v>2587.136</v>
      </c>
      <c r="BR46" s="374">
        <v>2586.35</v>
      </c>
      <c r="BS46" s="374">
        <v>2392.5070000000001</v>
      </c>
      <c r="BT46" s="374">
        <v>2058.2289999999998</v>
      </c>
      <c r="BU46" s="374">
        <v>2015.011</v>
      </c>
      <c r="BV46" s="374">
        <v>2186.9059999999999</v>
      </c>
    </row>
    <row r="47" spans="1:74" s="116" customFormat="1" ht="11.1" customHeight="1" x14ac:dyDescent="0.2">
      <c r="A47" s="111" t="s">
        <v>864</v>
      </c>
      <c r="B47" s="205" t="s">
        <v>593</v>
      </c>
      <c r="C47" s="259">
        <v>887.52385871000001</v>
      </c>
      <c r="D47" s="259">
        <v>882.70974206999995</v>
      </c>
      <c r="E47" s="259">
        <v>801.44096064999997</v>
      </c>
      <c r="F47" s="259">
        <v>796.295028</v>
      </c>
      <c r="G47" s="259">
        <v>837.07707289999996</v>
      </c>
      <c r="H47" s="259">
        <v>924.63078967000001</v>
      </c>
      <c r="I47" s="259">
        <v>1020.33222</v>
      </c>
      <c r="J47" s="259">
        <v>1000.0008913</v>
      </c>
      <c r="K47" s="259">
        <v>925.09598332999997</v>
      </c>
      <c r="L47" s="259">
        <v>789.93136934999995</v>
      </c>
      <c r="M47" s="259">
        <v>801.22187499999995</v>
      </c>
      <c r="N47" s="259">
        <v>824.47724805999997</v>
      </c>
      <c r="O47" s="259">
        <v>911.42645742000002</v>
      </c>
      <c r="P47" s="259">
        <v>924.13858035999999</v>
      </c>
      <c r="Q47" s="259">
        <v>854.80108194000002</v>
      </c>
      <c r="R47" s="259">
        <v>820.90436299999999</v>
      </c>
      <c r="S47" s="259">
        <v>794.30313032000004</v>
      </c>
      <c r="T47" s="259">
        <v>910.13407299999994</v>
      </c>
      <c r="U47" s="259">
        <v>948.68834547999995</v>
      </c>
      <c r="V47" s="259">
        <v>961.94145129000003</v>
      </c>
      <c r="W47" s="259">
        <v>928.55058332999999</v>
      </c>
      <c r="X47" s="259">
        <v>788.00255000000004</v>
      </c>
      <c r="Y47" s="259">
        <v>776.65246666999997</v>
      </c>
      <c r="Z47" s="259">
        <v>849.83147676999999</v>
      </c>
      <c r="AA47" s="259">
        <v>976.47876065000003</v>
      </c>
      <c r="AB47" s="259">
        <v>1002.238285</v>
      </c>
      <c r="AC47" s="259">
        <v>825.44218290000003</v>
      </c>
      <c r="AD47" s="259">
        <v>760.52557300000001</v>
      </c>
      <c r="AE47" s="259">
        <v>773.93288323000002</v>
      </c>
      <c r="AF47" s="259">
        <v>904.85996999999998</v>
      </c>
      <c r="AG47" s="259">
        <v>939.32594289999997</v>
      </c>
      <c r="AH47" s="259">
        <v>947.96276225999998</v>
      </c>
      <c r="AI47" s="259">
        <v>941.39599399999997</v>
      </c>
      <c r="AJ47" s="259">
        <v>786.54853387000003</v>
      </c>
      <c r="AK47" s="259">
        <v>798.70077600000002</v>
      </c>
      <c r="AL47" s="259">
        <v>838.48214968000002</v>
      </c>
      <c r="AM47" s="259">
        <v>909.05235645000005</v>
      </c>
      <c r="AN47" s="259">
        <v>971.21627821000004</v>
      </c>
      <c r="AO47" s="259">
        <v>839.27784741999994</v>
      </c>
      <c r="AP47" s="259">
        <v>745.85718667000003</v>
      </c>
      <c r="AQ47" s="259">
        <v>761.28374871000005</v>
      </c>
      <c r="AR47" s="259">
        <v>898.03463266999995</v>
      </c>
      <c r="AS47" s="259">
        <v>973.83928289999994</v>
      </c>
      <c r="AT47" s="259">
        <v>977.69388418999995</v>
      </c>
      <c r="AU47" s="259">
        <v>905.35980732999997</v>
      </c>
      <c r="AV47" s="259">
        <v>753.40056742000002</v>
      </c>
      <c r="AW47" s="259">
        <v>722.91735100000005</v>
      </c>
      <c r="AX47" s="259">
        <v>746.37975097000003</v>
      </c>
      <c r="AY47" s="259">
        <v>859.48402128999999</v>
      </c>
      <c r="AZ47" s="259">
        <v>886.18540724000002</v>
      </c>
      <c r="BA47" s="259">
        <v>746.50568323000005</v>
      </c>
      <c r="BB47" s="259">
        <v>721.95370000000003</v>
      </c>
      <c r="BC47" s="259">
        <v>734.10530000000006</v>
      </c>
      <c r="BD47" s="374">
        <v>902.90089999999998</v>
      </c>
      <c r="BE47" s="374">
        <v>968.75559999999996</v>
      </c>
      <c r="BF47" s="374">
        <v>985.83609999999999</v>
      </c>
      <c r="BG47" s="374">
        <v>928.14319999999998</v>
      </c>
      <c r="BH47" s="374">
        <v>772.97770000000003</v>
      </c>
      <c r="BI47" s="374">
        <v>756.21810000000005</v>
      </c>
      <c r="BJ47" s="374">
        <v>829.24929999999995</v>
      </c>
      <c r="BK47" s="374">
        <v>922.96289999999999</v>
      </c>
      <c r="BL47" s="374">
        <v>944.9932</v>
      </c>
      <c r="BM47" s="374">
        <v>801.27530000000002</v>
      </c>
      <c r="BN47" s="374">
        <v>760.14089999999999</v>
      </c>
      <c r="BO47" s="374">
        <v>765.5213</v>
      </c>
      <c r="BP47" s="374">
        <v>901.32500000000005</v>
      </c>
      <c r="BQ47" s="374">
        <v>967.24649999999997</v>
      </c>
      <c r="BR47" s="374">
        <v>984.26930000000004</v>
      </c>
      <c r="BS47" s="374">
        <v>926.57560000000001</v>
      </c>
      <c r="BT47" s="374">
        <v>774.00040000000001</v>
      </c>
      <c r="BU47" s="374">
        <v>757.24130000000002</v>
      </c>
      <c r="BV47" s="374">
        <v>841.21289999999999</v>
      </c>
    </row>
    <row r="48" spans="1:74" s="116" customFormat="1" ht="11.1" customHeight="1" x14ac:dyDescent="0.2">
      <c r="A48" s="111" t="s">
        <v>865</v>
      </c>
      <c r="B48" s="205" t="s">
        <v>594</v>
      </c>
      <c r="C48" s="259">
        <v>1412.8299923</v>
      </c>
      <c r="D48" s="259">
        <v>1379.5453393</v>
      </c>
      <c r="E48" s="259">
        <v>1295.9776539</v>
      </c>
      <c r="F48" s="259">
        <v>1341.3848556999999</v>
      </c>
      <c r="G48" s="259">
        <v>1466.1883826000001</v>
      </c>
      <c r="H48" s="259">
        <v>1726.565323</v>
      </c>
      <c r="I48" s="259">
        <v>1850.8494184000001</v>
      </c>
      <c r="J48" s="259">
        <v>1896.9608215999999</v>
      </c>
      <c r="K48" s="259">
        <v>1729.7433490000001</v>
      </c>
      <c r="L48" s="259">
        <v>1439.4932326000001</v>
      </c>
      <c r="M48" s="259">
        <v>1342.4795509999999</v>
      </c>
      <c r="N48" s="259">
        <v>1341.6701074</v>
      </c>
      <c r="O48" s="259">
        <v>1503.6029142</v>
      </c>
      <c r="P48" s="259">
        <v>1454.7409886</v>
      </c>
      <c r="Q48" s="259">
        <v>1333.6576639</v>
      </c>
      <c r="R48" s="259">
        <v>1371.411746</v>
      </c>
      <c r="S48" s="259">
        <v>1406.5786705999999</v>
      </c>
      <c r="T48" s="259">
        <v>1723.6444300000001</v>
      </c>
      <c r="U48" s="259">
        <v>1826.2843706000001</v>
      </c>
      <c r="V48" s="259">
        <v>1884.8356025999999</v>
      </c>
      <c r="W48" s="259">
        <v>1838.3128437</v>
      </c>
      <c r="X48" s="259">
        <v>1536.1244729</v>
      </c>
      <c r="Y48" s="259">
        <v>1375.5064877</v>
      </c>
      <c r="Z48" s="259">
        <v>1516.6060229</v>
      </c>
      <c r="AA48" s="259">
        <v>1643.8234181</v>
      </c>
      <c r="AB48" s="259">
        <v>1669.3786436</v>
      </c>
      <c r="AC48" s="259">
        <v>1429.7977100000001</v>
      </c>
      <c r="AD48" s="259">
        <v>1399.3777520000001</v>
      </c>
      <c r="AE48" s="259">
        <v>1457.5629799999999</v>
      </c>
      <c r="AF48" s="259">
        <v>1730.5330260000001</v>
      </c>
      <c r="AG48" s="259">
        <v>1824.548871</v>
      </c>
      <c r="AH48" s="259">
        <v>1883.3043531999999</v>
      </c>
      <c r="AI48" s="259">
        <v>1866.8823709999999</v>
      </c>
      <c r="AJ48" s="259">
        <v>1570.3505164999999</v>
      </c>
      <c r="AK48" s="259">
        <v>1428.5267533000001</v>
      </c>
      <c r="AL48" s="259">
        <v>1463.180151</v>
      </c>
      <c r="AM48" s="259">
        <v>1559.2925777</v>
      </c>
      <c r="AN48" s="259">
        <v>1581.2125395999999</v>
      </c>
      <c r="AO48" s="259">
        <v>1467.5380342000001</v>
      </c>
      <c r="AP48" s="259">
        <v>1377.247652</v>
      </c>
      <c r="AQ48" s="259">
        <v>1398.9436968</v>
      </c>
      <c r="AR48" s="259">
        <v>1724.858837</v>
      </c>
      <c r="AS48" s="259">
        <v>1912.9108535</v>
      </c>
      <c r="AT48" s="259">
        <v>1950.0971876999999</v>
      </c>
      <c r="AU48" s="259">
        <v>1846.3401497</v>
      </c>
      <c r="AV48" s="259">
        <v>1565.4337155000001</v>
      </c>
      <c r="AW48" s="259">
        <v>1362.627741</v>
      </c>
      <c r="AX48" s="259">
        <v>1401.1092599999999</v>
      </c>
      <c r="AY48" s="259">
        <v>1555.9255625999999</v>
      </c>
      <c r="AZ48" s="259">
        <v>1509.5878966</v>
      </c>
      <c r="BA48" s="259">
        <v>1342.4794231999999</v>
      </c>
      <c r="BB48" s="259">
        <v>1386.884</v>
      </c>
      <c r="BC48" s="259">
        <v>1448.5360000000001</v>
      </c>
      <c r="BD48" s="374">
        <v>1774.41</v>
      </c>
      <c r="BE48" s="374">
        <v>1894.23</v>
      </c>
      <c r="BF48" s="374">
        <v>1953.5450000000001</v>
      </c>
      <c r="BG48" s="374">
        <v>1843.636</v>
      </c>
      <c r="BH48" s="374">
        <v>1553.9459999999999</v>
      </c>
      <c r="BI48" s="374">
        <v>1395.954</v>
      </c>
      <c r="BJ48" s="374">
        <v>1473.278</v>
      </c>
      <c r="BK48" s="374">
        <v>1571.7719999999999</v>
      </c>
      <c r="BL48" s="374">
        <v>1578.7550000000001</v>
      </c>
      <c r="BM48" s="374">
        <v>1384.2159999999999</v>
      </c>
      <c r="BN48" s="374">
        <v>1400.248</v>
      </c>
      <c r="BO48" s="374">
        <v>1464.037</v>
      </c>
      <c r="BP48" s="374">
        <v>1782.3689999999999</v>
      </c>
      <c r="BQ48" s="374">
        <v>1902.999</v>
      </c>
      <c r="BR48" s="374">
        <v>1962.5989999999999</v>
      </c>
      <c r="BS48" s="374">
        <v>1852.088</v>
      </c>
      <c r="BT48" s="374">
        <v>1562.1420000000001</v>
      </c>
      <c r="BU48" s="374">
        <v>1402.58</v>
      </c>
      <c r="BV48" s="374">
        <v>1488.251</v>
      </c>
    </row>
    <row r="49" spans="1:74" s="116" customFormat="1" ht="11.1" customHeight="1" x14ac:dyDescent="0.2">
      <c r="A49" s="111" t="s">
        <v>866</v>
      </c>
      <c r="B49" s="205" t="s">
        <v>595</v>
      </c>
      <c r="C49" s="259">
        <v>695.05964902999995</v>
      </c>
      <c r="D49" s="259">
        <v>692.14954896999996</v>
      </c>
      <c r="E49" s="259">
        <v>647.61841967999999</v>
      </c>
      <c r="F49" s="259">
        <v>660.67933866999999</v>
      </c>
      <c r="G49" s="259">
        <v>715.93161161</v>
      </c>
      <c r="H49" s="259">
        <v>839.51156933000004</v>
      </c>
      <c r="I49" s="259">
        <v>890.34922226000003</v>
      </c>
      <c r="J49" s="259">
        <v>907.11648064999997</v>
      </c>
      <c r="K49" s="259">
        <v>796.29677232999995</v>
      </c>
      <c r="L49" s="259">
        <v>688.08656355000005</v>
      </c>
      <c r="M49" s="259">
        <v>662.13388567000004</v>
      </c>
      <c r="N49" s="259">
        <v>699.26089870999999</v>
      </c>
      <c r="O49" s="259">
        <v>739.17392515999995</v>
      </c>
      <c r="P49" s="259">
        <v>713.74874750000004</v>
      </c>
      <c r="Q49" s="259">
        <v>655.05115193999995</v>
      </c>
      <c r="R49" s="259">
        <v>667.99101267000003</v>
      </c>
      <c r="S49" s="259">
        <v>716.41082065000001</v>
      </c>
      <c r="T49" s="259">
        <v>850.63220133000004</v>
      </c>
      <c r="U49" s="259">
        <v>908.25910161000002</v>
      </c>
      <c r="V49" s="259">
        <v>881.91937742000005</v>
      </c>
      <c r="W49" s="259">
        <v>789.16808232999995</v>
      </c>
      <c r="X49" s="259">
        <v>662.57137935000003</v>
      </c>
      <c r="Y49" s="259">
        <v>668.24557566999999</v>
      </c>
      <c r="Z49" s="259">
        <v>723.53786258000002</v>
      </c>
      <c r="AA49" s="259">
        <v>716.94657934999998</v>
      </c>
      <c r="AB49" s="259">
        <v>700.74965393000002</v>
      </c>
      <c r="AC49" s="259">
        <v>650.84863839000002</v>
      </c>
      <c r="AD49" s="259">
        <v>667.02381066999999</v>
      </c>
      <c r="AE49" s="259">
        <v>718.11725451999996</v>
      </c>
      <c r="AF49" s="259">
        <v>835.28984366999998</v>
      </c>
      <c r="AG49" s="259">
        <v>916.13385031999996</v>
      </c>
      <c r="AH49" s="259">
        <v>856.03849226</v>
      </c>
      <c r="AI49" s="259">
        <v>812.54515000000004</v>
      </c>
      <c r="AJ49" s="259">
        <v>693.82163645000003</v>
      </c>
      <c r="AK49" s="259">
        <v>675.95258200000001</v>
      </c>
      <c r="AL49" s="259">
        <v>707.8507171</v>
      </c>
      <c r="AM49" s="259">
        <v>726.40842194000004</v>
      </c>
      <c r="AN49" s="259">
        <v>689.49826679</v>
      </c>
      <c r="AO49" s="259">
        <v>660.89264387000003</v>
      </c>
      <c r="AP49" s="259">
        <v>666.47493233</v>
      </c>
      <c r="AQ49" s="259">
        <v>680.96888258000001</v>
      </c>
      <c r="AR49" s="259">
        <v>848.56938366999998</v>
      </c>
      <c r="AS49" s="259">
        <v>886.61604451999995</v>
      </c>
      <c r="AT49" s="259">
        <v>908.58393709999996</v>
      </c>
      <c r="AU49" s="259">
        <v>825.14881032999995</v>
      </c>
      <c r="AV49" s="259">
        <v>711.54871032000005</v>
      </c>
      <c r="AW49" s="259">
        <v>681.07804133000002</v>
      </c>
      <c r="AX49" s="259">
        <v>727.70112194000001</v>
      </c>
      <c r="AY49" s="259">
        <v>732.14552516000003</v>
      </c>
      <c r="AZ49" s="259">
        <v>699.89254552</v>
      </c>
      <c r="BA49" s="259">
        <v>651.85042194000005</v>
      </c>
      <c r="BB49" s="259">
        <v>669.07780000000002</v>
      </c>
      <c r="BC49" s="259">
        <v>710.06579999999997</v>
      </c>
      <c r="BD49" s="374">
        <v>857.07939999999996</v>
      </c>
      <c r="BE49" s="374">
        <v>940.36850000000004</v>
      </c>
      <c r="BF49" s="374">
        <v>930.90269999999998</v>
      </c>
      <c r="BG49" s="374">
        <v>841.35969999999998</v>
      </c>
      <c r="BH49" s="374">
        <v>722.12109999999996</v>
      </c>
      <c r="BI49" s="374">
        <v>702.34739999999999</v>
      </c>
      <c r="BJ49" s="374">
        <v>744.46510000000001</v>
      </c>
      <c r="BK49" s="374">
        <v>758.64930000000004</v>
      </c>
      <c r="BL49" s="374">
        <v>745.15279999999996</v>
      </c>
      <c r="BM49" s="374">
        <v>689.19399999999996</v>
      </c>
      <c r="BN49" s="374">
        <v>698.96010000000001</v>
      </c>
      <c r="BO49" s="374">
        <v>737.80759999999998</v>
      </c>
      <c r="BP49" s="374">
        <v>869.21249999999998</v>
      </c>
      <c r="BQ49" s="374">
        <v>952.90940000000001</v>
      </c>
      <c r="BR49" s="374">
        <v>943.50390000000004</v>
      </c>
      <c r="BS49" s="374">
        <v>853.18399999999997</v>
      </c>
      <c r="BT49" s="374">
        <v>736.66420000000005</v>
      </c>
      <c r="BU49" s="374">
        <v>716.5548</v>
      </c>
      <c r="BV49" s="374">
        <v>758.6884</v>
      </c>
    </row>
    <row r="50" spans="1:74" s="116" customFormat="1" ht="11.1" customHeight="1" x14ac:dyDescent="0.2">
      <c r="A50" s="111" t="s">
        <v>867</v>
      </c>
      <c r="B50" s="205" t="s">
        <v>259</v>
      </c>
      <c r="C50" s="259">
        <v>1105.2616668000001</v>
      </c>
      <c r="D50" s="259">
        <v>1093.1562793000001</v>
      </c>
      <c r="E50" s="259">
        <v>1055.1840818999999</v>
      </c>
      <c r="F50" s="259">
        <v>1005.8142810000001</v>
      </c>
      <c r="G50" s="259">
        <v>1013.0798334999999</v>
      </c>
      <c r="H50" s="259">
        <v>1087.0698887000001</v>
      </c>
      <c r="I50" s="259">
        <v>1115.7513389999999</v>
      </c>
      <c r="J50" s="259">
        <v>1216.6945241999999</v>
      </c>
      <c r="K50" s="259">
        <v>1149.7893369999999</v>
      </c>
      <c r="L50" s="259">
        <v>1113.6307334999999</v>
      </c>
      <c r="M50" s="259">
        <v>1040.7084159999999</v>
      </c>
      <c r="N50" s="259">
        <v>1069.4412774</v>
      </c>
      <c r="O50" s="259">
        <v>1160.2599126</v>
      </c>
      <c r="P50" s="259">
        <v>1131.2932103999999</v>
      </c>
      <c r="Q50" s="259">
        <v>1031.5789735000001</v>
      </c>
      <c r="R50" s="259">
        <v>1025.5828687000001</v>
      </c>
      <c r="S50" s="259">
        <v>1037.7704260999999</v>
      </c>
      <c r="T50" s="259">
        <v>1074.3307563000001</v>
      </c>
      <c r="U50" s="259">
        <v>1196.6533681000001</v>
      </c>
      <c r="V50" s="259">
        <v>1174.6937129</v>
      </c>
      <c r="W50" s="259">
        <v>1163.5041862999999</v>
      </c>
      <c r="X50" s="259">
        <v>1070.2855142000001</v>
      </c>
      <c r="Y50" s="259">
        <v>1013.2396927</v>
      </c>
      <c r="Z50" s="259">
        <v>1131.3460623000001</v>
      </c>
      <c r="AA50" s="259">
        <v>1121.9041961</v>
      </c>
      <c r="AB50" s="259">
        <v>1126.7213354</v>
      </c>
      <c r="AC50" s="259">
        <v>1011.0425281</v>
      </c>
      <c r="AD50" s="259">
        <v>1034.450028</v>
      </c>
      <c r="AE50" s="259">
        <v>1012.4371687</v>
      </c>
      <c r="AF50" s="259">
        <v>1106.5226299999999</v>
      </c>
      <c r="AG50" s="259">
        <v>1196.2301281</v>
      </c>
      <c r="AH50" s="259">
        <v>1182.1001567999999</v>
      </c>
      <c r="AI50" s="259">
        <v>1206.2121787000001</v>
      </c>
      <c r="AJ50" s="259">
        <v>1126.9808726000001</v>
      </c>
      <c r="AK50" s="259">
        <v>989.29960932999995</v>
      </c>
      <c r="AL50" s="259">
        <v>1104.717281</v>
      </c>
      <c r="AM50" s="259">
        <v>1076.5049793999999</v>
      </c>
      <c r="AN50" s="259">
        <v>1059.2866311</v>
      </c>
      <c r="AO50" s="259">
        <v>1014.1997494</v>
      </c>
      <c r="AP50" s="259">
        <v>1030.0106873</v>
      </c>
      <c r="AQ50" s="259">
        <v>949.64300419000006</v>
      </c>
      <c r="AR50" s="259">
        <v>1093.096425</v>
      </c>
      <c r="AS50" s="259">
        <v>1177.6183155000001</v>
      </c>
      <c r="AT50" s="259">
        <v>1148.6744065</v>
      </c>
      <c r="AU50" s="259">
        <v>1190.9103167000001</v>
      </c>
      <c r="AV50" s="259">
        <v>1115.9633902999999</v>
      </c>
      <c r="AW50" s="259">
        <v>1030.2433980000001</v>
      </c>
      <c r="AX50" s="259">
        <v>1108.0929813</v>
      </c>
      <c r="AY50" s="259">
        <v>1064.8651915999999</v>
      </c>
      <c r="AZ50" s="259">
        <v>1036.4437224000001</v>
      </c>
      <c r="BA50" s="259">
        <v>1023.8480442</v>
      </c>
      <c r="BB50" s="259">
        <v>1023.419</v>
      </c>
      <c r="BC50" s="259">
        <v>958.76859999999999</v>
      </c>
      <c r="BD50" s="374">
        <v>1090.9639999999999</v>
      </c>
      <c r="BE50" s="374">
        <v>1158.777</v>
      </c>
      <c r="BF50" s="374">
        <v>1186.019</v>
      </c>
      <c r="BG50" s="374">
        <v>1173.1130000000001</v>
      </c>
      <c r="BH50" s="374">
        <v>1096.6790000000001</v>
      </c>
      <c r="BI50" s="374">
        <v>1035.713</v>
      </c>
      <c r="BJ50" s="374">
        <v>1110.1130000000001</v>
      </c>
      <c r="BK50" s="374">
        <v>1116.4639999999999</v>
      </c>
      <c r="BL50" s="374">
        <v>1114.7090000000001</v>
      </c>
      <c r="BM50" s="374">
        <v>1045.8109999999999</v>
      </c>
      <c r="BN50" s="374">
        <v>1026.1859999999999</v>
      </c>
      <c r="BO50" s="374">
        <v>999.77049999999997</v>
      </c>
      <c r="BP50" s="374">
        <v>1091.991</v>
      </c>
      <c r="BQ50" s="374">
        <v>1159.498</v>
      </c>
      <c r="BR50" s="374">
        <v>1186.758</v>
      </c>
      <c r="BS50" s="374">
        <v>1173.8699999999999</v>
      </c>
      <c r="BT50" s="374">
        <v>1103.48</v>
      </c>
      <c r="BU50" s="374">
        <v>1042.2329999999999</v>
      </c>
      <c r="BV50" s="374">
        <v>1117.2829999999999</v>
      </c>
    </row>
    <row r="51" spans="1:74" s="116" customFormat="1" ht="11.1" customHeight="1" x14ac:dyDescent="0.2">
      <c r="A51" s="111" t="s">
        <v>868</v>
      </c>
      <c r="B51" s="205" t="s">
        <v>260</v>
      </c>
      <c r="C51" s="259">
        <v>46.218376773999999</v>
      </c>
      <c r="D51" s="259">
        <v>46.479645171999998</v>
      </c>
      <c r="E51" s="259">
        <v>43.463917097</v>
      </c>
      <c r="F51" s="259">
        <v>42.790675333000003</v>
      </c>
      <c r="G51" s="259">
        <v>41.522845160999999</v>
      </c>
      <c r="H51" s="259">
        <v>41.825812333000002</v>
      </c>
      <c r="I51" s="259">
        <v>42.364935160999998</v>
      </c>
      <c r="J51" s="259">
        <v>43.665763871000003</v>
      </c>
      <c r="K51" s="259">
        <v>42.847057667000001</v>
      </c>
      <c r="L51" s="259">
        <v>43.717998065000003</v>
      </c>
      <c r="M51" s="259">
        <v>45.201676667000001</v>
      </c>
      <c r="N51" s="259">
        <v>46.391378064999998</v>
      </c>
      <c r="O51" s="259">
        <v>44.936419354999998</v>
      </c>
      <c r="P51" s="259">
        <v>43.543373213999999</v>
      </c>
      <c r="Q51" s="259">
        <v>41.860784838999997</v>
      </c>
      <c r="R51" s="259">
        <v>42.754733667000004</v>
      </c>
      <c r="S51" s="259">
        <v>42.01267</v>
      </c>
      <c r="T51" s="259">
        <v>41.630243333000003</v>
      </c>
      <c r="U51" s="259">
        <v>42.485750645000003</v>
      </c>
      <c r="V51" s="259">
        <v>43.539043548000002</v>
      </c>
      <c r="W51" s="259">
        <v>43.193650667</v>
      </c>
      <c r="X51" s="259">
        <v>43.287511934999998</v>
      </c>
      <c r="Y51" s="259">
        <v>43.688008666999998</v>
      </c>
      <c r="Z51" s="259">
        <v>45.560479999999998</v>
      </c>
      <c r="AA51" s="259">
        <v>44.073560645000001</v>
      </c>
      <c r="AB51" s="259">
        <v>44.854883213999997</v>
      </c>
      <c r="AC51" s="259">
        <v>42.200133225999998</v>
      </c>
      <c r="AD51" s="259">
        <v>41.215752000000002</v>
      </c>
      <c r="AE51" s="259">
        <v>40.832329031999997</v>
      </c>
      <c r="AF51" s="259">
        <v>41.166615667000002</v>
      </c>
      <c r="AG51" s="259">
        <v>42.207885161</v>
      </c>
      <c r="AH51" s="259">
        <v>43.098138710000001</v>
      </c>
      <c r="AI51" s="259">
        <v>43.953079000000002</v>
      </c>
      <c r="AJ51" s="259">
        <v>43.957948709999997</v>
      </c>
      <c r="AK51" s="259">
        <v>43.520268332999997</v>
      </c>
      <c r="AL51" s="259">
        <v>43.264064839</v>
      </c>
      <c r="AM51" s="259">
        <v>42.474487742000001</v>
      </c>
      <c r="AN51" s="259">
        <v>44.351745356999999</v>
      </c>
      <c r="AO51" s="259">
        <v>41.148510967999997</v>
      </c>
      <c r="AP51" s="259">
        <v>41.651122000000001</v>
      </c>
      <c r="AQ51" s="259">
        <v>39.648308387</v>
      </c>
      <c r="AR51" s="259">
        <v>41.001066667000003</v>
      </c>
      <c r="AS51" s="259">
        <v>42.985154194000003</v>
      </c>
      <c r="AT51" s="259">
        <v>44.728009032000003</v>
      </c>
      <c r="AU51" s="259">
        <v>44.928871000000001</v>
      </c>
      <c r="AV51" s="259">
        <v>43.058562903000002</v>
      </c>
      <c r="AW51" s="259">
        <v>44.78096</v>
      </c>
      <c r="AX51" s="259">
        <v>44.554356773999999</v>
      </c>
      <c r="AY51" s="259">
        <v>43.236345483999997</v>
      </c>
      <c r="AZ51" s="259">
        <v>43.182549309999999</v>
      </c>
      <c r="BA51" s="259">
        <v>41.01858129</v>
      </c>
      <c r="BB51" s="259">
        <v>41.399290000000001</v>
      </c>
      <c r="BC51" s="259">
        <v>39.84064</v>
      </c>
      <c r="BD51" s="374">
        <v>41.818289999999998</v>
      </c>
      <c r="BE51" s="374">
        <v>42.773449999999997</v>
      </c>
      <c r="BF51" s="374">
        <v>44.026820000000001</v>
      </c>
      <c r="BG51" s="374">
        <v>44.04759</v>
      </c>
      <c r="BH51" s="374">
        <v>43.542050000000003</v>
      </c>
      <c r="BI51" s="374">
        <v>44.475879999999997</v>
      </c>
      <c r="BJ51" s="374">
        <v>44.313699999999997</v>
      </c>
      <c r="BK51" s="374">
        <v>43.871380000000002</v>
      </c>
      <c r="BL51" s="374">
        <v>44.425490000000003</v>
      </c>
      <c r="BM51" s="374">
        <v>41.641530000000003</v>
      </c>
      <c r="BN51" s="374">
        <v>41.52778</v>
      </c>
      <c r="BO51" s="374">
        <v>40.470739999999999</v>
      </c>
      <c r="BP51" s="374">
        <v>41.661650000000002</v>
      </c>
      <c r="BQ51" s="374">
        <v>42.613289999999999</v>
      </c>
      <c r="BR51" s="374">
        <v>43.861939999999997</v>
      </c>
      <c r="BS51" s="374">
        <v>43.881889999999999</v>
      </c>
      <c r="BT51" s="374">
        <v>43.428570000000001</v>
      </c>
      <c r="BU51" s="374">
        <v>44.360939999999999</v>
      </c>
      <c r="BV51" s="374">
        <v>44.060119999999998</v>
      </c>
    </row>
    <row r="52" spans="1:74" s="116" customFormat="1" ht="11.1" customHeight="1" x14ac:dyDescent="0.2">
      <c r="A52" s="111" t="s">
        <v>869</v>
      </c>
      <c r="B52" s="206" t="s">
        <v>597</v>
      </c>
      <c r="C52" s="270">
        <v>10031.464083000001</v>
      </c>
      <c r="D52" s="270">
        <v>9895.9629303000002</v>
      </c>
      <c r="E52" s="270">
        <v>9152.6195396999992</v>
      </c>
      <c r="F52" s="270">
        <v>9025.3200383000003</v>
      </c>
      <c r="G52" s="270">
        <v>9579.6183877000003</v>
      </c>
      <c r="H52" s="270">
        <v>10838.662243999999</v>
      </c>
      <c r="I52" s="270">
        <v>11966.538773</v>
      </c>
      <c r="J52" s="270">
        <v>11767.249</v>
      </c>
      <c r="K52" s="270">
        <v>10602.990265</v>
      </c>
      <c r="L52" s="270">
        <v>9378.5632284000003</v>
      </c>
      <c r="M52" s="270">
        <v>9273.7308472999994</v>
      </c>
      <c r="N52" s="270">
        <v>9589.9394881000007</v>
      </c>
      <c r="O52" s="270">
        <v>10344.610615</v>
      </c>
      <c r="P52" s="270">
        <v>10410.013023</v>
      </c>
      <c r="Q52" s="270">
        <v>9587.9364944999998</v>
      </c>
      <c r="R52" s="270">
        <v>9259.3969627000006</v>
      </c>
      <c r="S52" s="270">
        <v>9335.4333741999999</v>
      </c>
      <c r="T52" s="270">
        <v>10673.355369999999</v>
      </c>
      <c r="U52" s="270">
        <v>11570.997643999999</v>
      </c>
      <c r="V52" s="270">
        <v>11405.793365</v>
      </c>
      <c r="W52" s="270">
        <v>10782.595224000001</v>
      </c>
      <c r="X52" s="270">
        <v>9495.8148638999992</v>
      </c>
      <c r="Y52" s="270">
        <v>9383.1441570000006</v>
      </c>
      <c r="Z52" s="270">
        <v>10208.855965000001</v>
      </c>
      <c r="AA52" s="270">
        <v>11007.686234000001</v>
      </c>
      <c r="AB52" s="270">
        <v>11033.611785999999</v>
      </c>
      <c r="AC52" s="270">
        <v>9754.4576923000004</v>
      </c>
      <c r="AD52" s="270">
        <v>9196.4555832999995</v>
      </c>
      <c r="AE52" s="270">
        <v>9400.6731619000002</v>
      </c>
      <c r="AF52" s="270">
        <v>10759.732674000001</v>
      </c>
      <c r="AG52" s="270">
        <v>11339.483414</v>
      </c>
      <c r="AH52" s="270">
        <v>11351.064209</v>
      </c>
      <c r="AI52" s="270">
        <v>10896.904064</v>
      </c>
      <c r="AJ52" s="270">
        <v>9570.3156013000007</v>
      </c>
      <c r="AK52" s="270">
        <v>9513.752794</v>
      </c>
      <c r="AL52" s="270">
        <v>9987.7319583999997</v>
      </c>
      <c r="AM52" s="270">
        <v>10528.52326</v>
      </c>
      <c r="AN52" s="270">
        <v>10875.193010000001</v>
      </c>
      <c r="AO52" s="270">
        <v>9765.3921470999994</v>
      </c>
      <c r="AP52" s="270">
        <v>9085.9281807000007</v>
      </c>
      <c r="AQ52" s="270">
        <v>9204.4912387000004</v>
      </c>
      <c r="AR52" s="270">
        <v>10780.738036999999</v>
      </c>
      <c r="AS52" s="270">
        <v>11610.205459000001</v>
      </c>
      <c r="AT52" s="270">
        <v>11580.511839000001</v>
      </c>
      <c r="AU52" s="270">
        <v>11002.256038</v>
      </c>
      <c r="AV52" s="270">
        <v>9464.2000705999999</v>
      </c>
      <c r="AW52" s="270">
        <v>9110.2853066999996</v>
      </c>
      <c r="AX52" s="270">
        <v>9480.3315409999996</v>
      </c>
      <c r="AY52" s="270">
        <v>10260.484177</v>
      </c>
      <c r="AZ52" s="270">
        <v>10144.618092999999</v>
      </c>
      <c r="BA52" s="270">
        <v>9104.9374318999999</v>
      </c>
      <c r="BB52" s="270">
        <v>9003.3909999999996</v>
      </c>
      <c r="BC52" s="270">
        <v>9129.3369999999995</v>
      </c>
      <c r="BD52" s="335">
        <v>10877.99</v>
      </c>
      <c r="BE52" s="335">
        <v>11765.24</v>
      </c>
      <c r="BF52" s="335">
        <v>11803.77</v>
      </c>
      <c r="BG52" s="335">
        <v>10947.74</v>
      </c>
      <c r="BH52" s="335">
        <v>9545.1299999999992</v>
      </c>
      <c r="BI52" s="335">
        <v>9320.1579999999994</v>
      </c>
      <c r="BJ52" s="335">
        <v>10054.33</v>
      </c>
      <c r="BK52" s="335">
        <v>10673.35</v>
      </c>
      <c r="BL52" s="335">
        <v>10742.92</v>
      </c>
      <c r="BM52" s="335">
        <v>9520.3420000000006</v>
      </c>
      <c r="BN52" s="335">
        <v>9172.2669999999998</v>
      </c>
      <c r="BO52" s="335">
        <v>9372.5910000000003</v>
      </c>
      <c r="BP52" s="335">
        <v>10887.5</v>
      </c>
      <c r="BQ52" s="335">
        <v>11771.03</v>
      </c>
      <c r="BR52" s="335">
        <v>11810.16</v>
      </c>
      <c r="BS52" s="335">
        <v>10956.71</v>
      </c>
      <c r="BT52" s="335">
        <v>9604.8209999999999</v>
      </c>
      <c r="BU52" s="335">
        <v>9378.4480000000003</v>
      </c>
      <c r="BV52" s="335">
        <v>10173.68</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58" t="s">
        <v>1044</v>
      </c>
      <c r="C54" s="759"/>
      <c r="D54" s="759"/>
      <c r="E54" s="759"/>
      <c r="F54" s="759"/>
      <c r="G54" s="759"/>
      <c r="H54" s="759"/>
      <c r="I54" s="759"/>
      <c r="J54" s="759"/>
      <c r="K54" s="759"/>
      <c r="L54" s="759"/>
      <c r="M54" s="759"/>
      <c r="N54" s="759"/>
      <c r="O54" s="759"/>
      <c r="P54" s="759"/>
      <c r="Q54" s="759"/>
      <c r="AY54" s="517"/>
      <c r="AZ54" s="517"/>
      <c r="BA54" s="517"/>
      <c r="BB54" s="517"/>
      <c r="BC54" s="517"/>
      <c r="BD54" s="517"/>
      <c r="BE54" s="517"/>
      <c r="BF54" s="698"/>
      <c r="BG54" s="517"/>
      <c r="BH54" s="517"/>
      <c r="BI54" s="517"/>
      <c r="BJ54" s="517"/>
    </row>
    <row r="55" spans="1:74" s="463" customFormat="1" ht="12" customHeight="1" x14ac:dyDescent="0.2">
      <c r="A55" s="462"/>
      <c r="B55" s="819" t="s">
        <v>1119</v>
      </c>
      <c r="C55" s="777"/>
      <c r="D55" s="777"/>
      <c r="E55" s="777"/>
      <c r="F55" s="777"/>
      <c r="G55" s="777"/>
      <c r="H55" s="777"/>
      <c r="I55" s="777"/>
      <c r="J55" s="777"/>
      <c r="K55" s="777"/>
      <c r="L55" s="777"/>
      <c r="M55" s="777"/>
      <c r="N55" s="777"/>
      <c r="O55" s="777"/>
      <c r="P55" s="777"/>
      <c r="Q55" s="777"/>
      <c r="AY55" s="518"/>
      <c r="AZ55" s="518"/>
      <c r="BA55" s="518"/>
      <c r="BB55" s="518"/>
      <c r="BC55" s="518"/>
      <c r="BD55" s="518"/>
      <c r="BE55" s="518"/>
      <c r="BF55" s="699"/>
      <c r="BG55" s="518"/>
      <c r="BH55" s="518"/>
      <c r="BI55" s="518"/>
      <c r="BJ55" s="518"/>
    </row>
    <row r="56" spans="1:74" s="463" customFormat="1" ht="12" customHeight="1" x14ac:dyDescent="0.2">
      <c r="A56" s="462"/>
      <c r="B56" s="780" t="s">
        <v>1071</v>
      </c>
      <c r="C56" s="781"/>
      <c r="D56" s="781"/>
      <c r="E56" s="781"/>
      <c r="F56" s="781"/>
      <c r="G56" s="781"/>
      <c r="H56" s="781"/>
      <c r="I56" s="781"/>
      <c r="J56" s="781"/>
      <c r="K56" s="781"/>
      <c r="L56" s="781"/>
      <c r="M56" s="781"/>
      <c r="N56" s="781"/>
      <c r="O56" s="781"/>
      <c r="P56" s="781"/>
      <c r="Q56" s="777"/>
      <c r="AY56" s="518"/>
      <c r="AZ56" s="518"/>
      <c r="BA56" s="518"/>
      <c r="BB56" s="518"/>
      <c r="BC56" s="518"/>
      <c r="BD56" s="518"/>
      <c r="BE56" s="518"/>
      <c r="BF56" s="699"/>
      <c r="BG56" s="518"/>
      <c r="BH56" s="518"/>
      <c r="BI56" s="518"/>
      <c r="BJ56" s="518"/>
    </row>
    <row r="57" spans="1:74" s="463" customFormat="1" ht="12" customHeight="1" x14ac:dyDescent="0.2">
      <c r="A57" s="462"/>
      <c r="B57" s="775" t="s">
        <v>1120</v>
      </c>
      <c r="C57" s="781"/>
      <c r="D57" s="781"/>
      <c r="E57" s="781"/>
      <c r="F57" s="781"/>
      <c r="G57" s="781"/>
      <c r="H57" s="781"/>
      <c r="I57" s="781"/>
      <c r="J57" s="781"/>
      <c r="K57" s="781"/>
      <c r="L57" s="781"/>
      <c r="M57" s="781"/>
      <c r="N57" s="781"/>
      <c r="O57" s="781"/>
      <c r="P57" s="781"/>
      <c r="Q57" s="777"/>
      <c r="AY57" s="518"/>
      <c r="AZ57" s="518"/>
      <c r="BA57" s="518"/>
      <c r="BB57" s="518"/>
      <c r="BC57" s="518"/>
      <c r="BD57" s="518"/>
      <c r="BE57" s="518"/>
      <c r="BF57" s="699"/>
      <c r="BG57" s="518"/>
      <c r="BH57" s="518"/>
      <c r="BI57" s="518"/>
      <c r="BJ57" s="518"/>
    </row>
    <row r="58" spans="1:74" s="463" customFormat="1" ht="12" customHeight="1" x14ac:dyDescent="0.2">
      <c r="A58" s="462"/>
      <c r="B58" s="775" t="s">
        <v>1110</v>
      </c>
      <c r="C58" s="781"/>
      <c r="D58" s="781"/>
      <c r="E58" s="781"/>
      <c r="F58" s="781"/>
      <c r="G58" s="781"/>
      <c r="H58" s="781"/>
      <c r="I58" s="781"/>
      <c r="J58" s="781"/>
      <c r="K58" s="781"/>
      <c r="L58" s="781"/>
      <c r="M58" s="781"/>
      <c r="N58" s="781"/>
      <c r="O58" s="781"/>
      <c r="P58" s="781"/>
      <c r="Q58" s="777"/>
      <c r="AY58" s="518"/>
      <c r="AZ58" s="518"/>
      <c r="BA58" s="518"/>
      <c r="BB58" s="518"/>
      <c r="BC58" s="518"/>
      <c r="BD58" s="518"/>
      <c r="BE58" s="518"/>
      <c r="BF58" s="699"/>
      <c r="BG58" s="518"/>
      <c r="BH58" s="518"/>
      <c r="BI58" s="518"/>
      <c r="BJ58" s="518"/>
    </row>
    <row r="59" spans="1:74" s="463" customFormat="1" ht="12" customHeight="1" x14ac:dyDescent="0.2">
      <c r="A59" s="462"/>
      <c r="B59" s="806" t="s">
        <v>1111</v>
      </c>
      <c r="C59" s="777"/>
      <c r="D59" s="777"/>
      <c r="E59" s="777"/>
      <c r="F59" s="777"/>
      <c r="G59" s="777"/>
      <c r="H59" s="777"/>
      <c r="I59" s="777"/>
      <c r="J59" s="777"/>
      <c r="K59" s="777"/>
      <c r="L59" s="777"/>
      <c r="M59" s="777"/>
      <c r="N59" s="777"/>
      <c r="O59" s="777"/>
      <c r="P59" s="777"/>
      <c r="Q59" s="777"/>
      <c r="AY59" s="518"/>
      <c r="AZ59" s="518"/>
      <c r="BA59" s="518"/>
      <c r="BB59" s="518"/>
      <c r="BC59" s="518"/>
      <c r="BD59" s="518"/>
      <c r="BE59" s="518"/>
      <c r="BF59" s="699"/>
      <c r="BG59" s="518"/>
      <c r="BH59" s="518"/>
      <c r="BI59" s="518"/>
      <c r="BJ59" s="518"/>
    </row>
    <row r="60" spans="1:74" s="463" customFormat="1" ht="22.35" customHeight="1" x14ac:dyDescent="0.2">
      <c r="A60" s="462"/>
      <c r="B60" s="780" t="s">
        <v>1121</v>
      </c>
      <c r="C60" s="781"/>
      <c r="D60" s="781"/>
      <c r="E60" s="781"/>
      <c r="F60" s="781"/>
      <c r="G60" s="781"/>
      <c r="H60" s="781"/>
      <c r="I60" s="781"/>
      <c r="J60" s="781"/>
      <c r="K60" s="781"/>
      <c r="L60" s="781"/>
      <c r="M60" s="781"/>
      <c r="N60" s="781"/>
      <c r="O60" s="781"/>
      <c r="P60" s="781"/>
      <c r="Q60" s="777"/>
      <c r="AY60" s="518"/>
      <c r="AZ60" s="518"/>
      <c r="BA60" s="518"/>
      <c r="BB60" s="518"/>
      <c r="BC60" s="518"/>
      <c r="BD60" s="518"/>
      <c r="BE60" s="518"/>
      <c r="BF60" s="699"/>
      <c r="BG60" s="518"/>
      <c r="BH60" s="518"/>
      <c r="BI60" s="518"/>
      <c r="BJ60" s="518"/>
    </row>
    <row r="61" spans="1:74" s="463" customFormat="1" ht="12" customHeight="1" x14ac:dyDescent="0.2">
      <c r="A61" s="462"/>
      <c r="B61" s="775" t="s">
        <v>1075</v>
      </c>
      <c r="C61" s="776"/>
      <c r="D61" s="776"/>
      <c r="E61" s="776"/>
      <c r="F61" s="776"/>
      <c r="G61" s="776"/>
      <c r="H61" s="776"/>
      <c r="I61" s="776"/>
      <c r="J61" s="776"/>
      <c r="K61" s="776"/>
      <c r="L61" s="776"/>
      <c r="M61" s="776"/>
      <c r="N61" s="776"/>
      <c r="O61" s="776"/>
      <c r="P61" s="776"/>
      <c r="Q61" s="777"/>
      <c r="AY61" s="518"/>
      <c r="AZ61" s="518"/>
      <c r="BA61" s="518"/>
      <c r="BB61" s="518"/>
      <c r="BC61" s="518"/>
      <c r="BD61" s="518"/>
      <c r="BE61" s="518"/>
      <c r="BF61" s="699"/>
      <c r="BG61" s="518"/>
      <c r="BH61" s="518"/>
      <c r="BI61" s="518"/>
      <c r="BJ61" s="518"/>
    </row>
    <row r="62" spans="1:74" s="461" customFormat="1" ht="12" customHeight="1" x14ac:dyDescent="0.2">
      <c r="A62" s="436"/>
      <c r="B62" s="789" t="s">
        <v>1186</v>
      </c>
      <c r="C62" s="777"/>
      <c r="D62" s="777"/>
      <c r="E62" s="777"/>
      <c r="F62" s="777"/>
      <c r="G62" s="777"/>
      <c r="H62" s="777"/>
      <c r="I62" s="777"/>
      <c r="J62" s="777"/>
      <c r="K62" s="777"/>
      <c r="L62" s="777"/>
      <c r="M62" s="777"/>
      <c r="N62" s="777"/>
      <c r="O62" s="777"/>
      <c r="P62" s="777"/>
      <c r="Q62" s="777"/>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28" activePane="bottomRight" state="frozen"/>
      <selection activeCell="BC15" sqref="BC15"/>
      <selection pane="topRight" activeCell="BC15" sqref="BC15"/>
      <selection pane="bottomLeft" activeCell="BC15" sqref="BC15"/>
      <selection pane="bottomRight" activeCell="BA50" sqref="BA5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8" t="s">
        <v>1023</v>
      </c>
      <c r="B1" s="820" t="s">
        <v>1308</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120"/>
    </row>
    <row r="2" spans="1:74" s="112" customFormat="1" ht="13.35" customHeight="1"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793</v>
      </c>
      <c r="B6" s="205" t="s">
        <v>589</v>
      </c>
      <c r="C6" s="214">
        <v>15.854273851</v>
      </c>
      <c r="D6" s="214">
        <v>15.969486638999999</v>
      </c>
      <c r="E6" s="214">
        <v>16.025220563000001</v>
      </c>
      <c r="F6" s="214">
        <v>15.671058388000001</v>
      </c>
      <c r="G6" s="214">
        <v>15.985982015999999</v>
      </c>
      <c r="H6" s="214">
        <v>15.960910468</v>
      </c>
      <c r="I6" s="214">
        <v>15.424184581</v>
      </c>
      <c r="J6" s="214">
        <v>15.216717202</v>
      </c>
      <c r="K6" s="214">
        <v>15.844782114999999</v>
      </c>
      <c r="L6" s="214">
        <v>15.608940603000001</v>
      </c>
      <c r="M6" s="214">
        <v>15.359702309999999</v>
      </c>
      <c r="N6" s="214">
        <v>15.825113797</v>
      </c>
      <c r="O6" s="214">
        <v>15.352998063999999</v>
      </c>
      <c r="P6" s="214">
        <v>15.74706239</v>
      </c>
      <c r="Q6" s="214">
        <v>15.717659771999999</v>
      </c>
      <c r="R6" s="214">
        <v>15.845326437000001</v>
      </c>
      <c r="S6" s="214">
        <v>16.365037279999999</v>
      </c>
      <c r="T6" s="214">
        <v>16.202744408000001</v>
      </c>
      <c r="U6" s="214">
        <v>15.690219709000001</v>
      </c>
      <c r="V6" s="214">
        <v>16.304214811000001</v>
      </c>
      <c r="W6" s="214">
        <v>16.383465673</v>
      </c>
      <c r="X6" s="214">
        <v>16.387037448000001</v>
      </c>
      <c r="Y6" s="214">
        <v>16.552405079</v>
      </c>
      <c r="Z6" s="214">
        <v>18.256237122000002</v>
      </c>
      <c r="AA6" s="214">
        <v>16.940357991999999</v>
      </c>
      <c r="AB6" s="214">
        <v>17.774097165000001</v>
      </c>
      <c r="AC6" s="214">
        <v>17.657704099</v>
      </c>
      <c r="AD6" s="214">
        <v>18.286922643</v>
      </c>
      <c r="AE6" s="214">
        <v>18.168268409</v>
      </c>
      <c r="AF6" s="214">
        <v>17.62162228</v>
      </c>
      <c r="AG6" s="214">
        <v>17.201338385</v>
      </c>
      <c r="AH6" s="214">
        <v>18.093028541999999</v>
      </c>
      <c r="AI6" s="214">
        <v>17.619385028</v>
      </c>
      <c r="AJ6" s="214">
        <v>17.821572824</v>
      </c>
      <c r="AK6" s="214">
        <v>18.014885417999999</v>
      </c>
      <c r="AL6" s="214">
        <v>19.011205283999999</v>
      </c>
      <c r="AM6" s="214">
        <v>19.764134954999999</v>
      </c>
      <c r="AN6" s="214">
        <v>20.757191302999999</v>
      </c>
      <c r="AO6" s="214">
        <v>20.833527502999999</v>
      </c>
      <c r="AP6" s="214">
        <v>20.771684377</v>
      </c>
      <c r="AQ6" s="214">
        <v>20.366896663999999</v>
      </c>
      <c r="AR6" s="214">
        <v>19.740057657000001</v>
      </c>
      <c r="AS6" s="214">
        <v>18.380107513999999</v>
      </c>
      <c r="AT6" s="214">
        <v>18.057676110999999</v>
      </c>
      <c r="AU6" s="214">
        <v>18.645128785000001</v>
      </c>
      <c r="AV6" s="214">
        <v>18.504911559</v>
      </c>
      <c r="AW6" s="214">
        <v>18.426235815999998</v>
      </c>
      <c r="AX6" s="214">
        <v>18.876583988</v>
      </c>
      <c r="AY6" s="214">
        <v>18.985704634000001</v>
      </c>
      <c r="AZ6" s="214">
        <v>19.489999999999998</v>
      </c>
      <c r="BA6" s="214">
        <v>19.68</v>
      </c>
      <c r="BB6" s="214">
        <v>18.97852</v>
      </c>
      <c r="BC6" s="214">
        <v>18.79888</v>
      </c>
      <c r="BD6" s="355">
        <v>18.388819999999999</v>
      </c>
      <c r="BE6" s="355">
        <v>17.554569999999998</v>
      </c>
      <c r="BF6" s="355">
        <v>17.779319999999998</v>
      </c>
      <c r="BG6" s="355">
        <v>17.921600000000002</v>
      </c>
      <c r="BH6" s="355">
        <v>17.608450000000001</v>
      </c>
      <c r="BI6" s="355">
        <v>17.582730000000002</v>
      </c>
      <c r="BJ6" s="355">
        <v>18.492270000000001</v>
      </c>
      <c r="BK6" s="355">
        <v>18.77544</v>
      </c>
      <c r="BL6" s="355">
        <v>19.191079999999999</v>
      </c>
      <c r="BM6" s="355">
        <v>19.223120000000002</v>
      </c>
      <c r="BN6" s="355">
        <v>18.893070000000002</v>
      </c>
      <c r="BO6" s="355">
        <v>18.6874</v>
      </c>
      <c r="BP6" s="355">
        <v>18.52431</v>
      </c>
      <c r="BQ6" s="355">
        <v>17.795400000000001</v>
      </c>
      <c r="BR6" s="355">
        <v>18.109950000000001</v>
      </c>
      <c r="BS6" s="355">
        <v>18.324200000000001</v>
      </c>
      <c r="BT6" s="355">
        <v>17.959980000000002</v>
      </c>
      <c r="BU6" s="355">
        <v>18.022010000000002</v>
      </c>
      <c r="BV6" s="355">
        <v>19.011399999999998</v>
      </c>
    </row>
    <row r="7" spans="1:74" ht="11.1" customHeight="1" x14ac:dyDescent="0.2">
      <c r="A7" s="119" t="s">
        <v>794</v>
      </c>
      <c r="B7" s="187" t="s">
        <v>623</v>
      </c>
      <c r="C7" s="214">
        <v>14.898021793</v>
      </c>
      <c r="D7" s="214">
        <v>14.811283203</v>
      </c>
      <c r="E7" s="214">
        <v>14.860842960999999</v>
      </c>
      <c r="F7" s="214">
        <v>15.025231634000001</v>
      </c>
      <c r="G7" s="214">
        <v>15.339257505000001</v>
      </c>
      <c r="H7" s="214">
        <v>15.611277012</v>
      </c>
      <c r="I7" s="214">
        <v>15.678453173999999</v>
      </c>
      <c r="J7" s="214">
        <v>15.593156364</v>
      </c>
      <c r="K7" s="214">
        <v>15.650530566</v>
      </c>
      <c r="L7" s="214">
        <v>15.532554988999999</v>
      </c>
      <c r="M7" s="214">
        <v>15.000563338999999</v>
      </c>
      <c r="N7" s="214">
        <v>14.983780117</v>
      </c>
      <c r="O7" s="214">
        <v>14.924864401000001</v>
      </c>
      <c r="P7" s="214">
        <v>15.289774469999999</v>
      </c>
      <c r="Q7" s="214">
        <v>14.987520783000001</v>
      </c>
      <c r="R7" s="214">
        <v>15.06931153</v>
      </c>
      <c r="S7" s="214">
        <v>15.619919885</v>
      </c>
      <c r="T7" s="214">
        <v>16.158366262000001</v>
      </c>
      <c r="U7" s="214">
        <v>16.615684252000001</v>
      </c>
      <c r="V7" s="214">
        <v>16.326808214</v>
      </c>
      <c r="W7" s="214">
        <v>16.470632600999998</v>
      </c>
      <c r="X7" s="214">
        <v>15.899933101</v>
      </c>
      <c r="Y7" s="214">
        <v>15.496747015</v>
      </c>
      <c r="Z7" s="214">
        <v>15.240095158000001</v>
      </c>
      <c r="AA7" s="214">
        <v>15.612803197</v>
      </c>
      <c r="AB7" s="214">
        <v>16.819791285000001</v>
      </c>
      <c r="AC7" s="214">
        <v>16.389067789999999</v>
      </c>
      <c r="AD7" s="214">
        <v>16.029876278</v>
      </c>
      <c r="AE7" s="214">
        <v>16.57093884</v>
      </c>
      <c r="AF7" s="214">
        <v>17.011947419999998</v>
      </c>
      <c r="AG7" s="214">
        <v>17.089270577000001</v>
      </c>
      <c r="AH7" s="214">
        <v>16.607695398000001</v>
      </c>
      <c r="AI7" s="214">
        <v>16.412304133999999</v>
      </c>
      <c r="AJ7" s="214">
        <v>16.281017300999999</v>
      </c>
      <c r="AK7" s="214">
        <v>16.064898035999999</v>
      </c>
      <c r="AL7" s="214">
        <v>15.778889141000001</v>
      </c>
      <c r="AM7" s="214">
        <v>15.700391299</v>
      </c>
      <c r="AN7" s="214">
        <v>15.874497748</v>
      </c>
      <c r="AO7" s="214">
        <v>15.742730824000001</v>
      </c>
      <c r="AP7" s="214">
        <v>15.651982282000001</v>
      </c>
      <c r="AQ7" s="214">
        <v>15.951003541</v>
      </c>
      <c r="AR7" s="214">
        <v>16.526224842000001</v>
      </c>
      <c r="AS7" s="214">
        <v>16.568631504999999</v>
      </c>
      <c r="AT7" s="214">
        <v>16.457992220000001</v>
      </c>
      <c r="AU7" s="214">
        <v>16.364906888</v>
      </c>
      <c r="AV7" s="214">
        <v>16.290408021000001</v>
      </c>
      <c r="AW7" s="214">
        <v>16.158980708000001</v>
      </c>
      <c r="AX7" s="214">
        <v>15.716354192000001</v>
      </c>
      <c r="AY7" s="214">
        <v>15.157019007000001</v>
      </c>
      <c r="AZ7" s="214">
        <v>15.28</v>
      </c>
      <c r="BA7" s="214">
        <v>15.43</v>
      </c>
      <c r="BB7" s="214">
        <v>15.451969999999999</v>
      </c>
      <c r="BC7" s="214">
        <v>16.147320000000001</v>
      </c>
      <c r="BD7" s="355">
        <v>16.763349999999999</v>
      </c>
      <c r="BE7" s="355">
        <v>16.883880000000001</v>
      </c>
      <c r="BF7" s="355">
        <v>16.680499999999999</v>
      </c>
      <c r="BG7" s="355">
        <v>16.618549999999999</v>
      </c>
      <c r="BH7" s="355">
        <v>16.366869999999999</v>
      </c>
      <c r="BI7" s="355">
        <v>16.00938</v>
      </c>
      <c r="BJ7" s="355">
        <v>15.71466</v>
      </c>
      <c r="BK7" s="355">
        <v>15.62463</v>
      </c>
      <c r="BL7" s="355">
        <v>15.81302</v>
      </c>
      <c r="BM7" s="355">
        <v>15.915330000000001</v>
      </c>
      <c r="BN7" s="355">
        <v>16.055230000000002</v>
      </c>
      <c r="BO7" s="355">
        <v>16.789439999999999</v>
      </c>
      <c r="BP7" s="355">
        <v>17.509709999999998</v>
      </c>
      <c r="BQ7" s="355">
        <v>17.673069999999999</v>
      </c>
      <c r="BR7" s="355">
        <v>17.47748</v>
      </c>
      <c r="BS7" s="355">
        <v>17.427299999999999</v>
      </c>
      <c r="BT7" s="355">
        <v>17.14921</v>
      </c>
      <c r="BU7" s="355">
        <v>16.7685</v>
      </c>
      <c r="BV7" s="355">
        <v>16.427859999999999</v>
      </c>
    </row>
    <row r="8" spans="1:74" ht="11.1" customHeight="1" x14ac:dyDescent="0.2">
      <c r="A8" s="119" t="s">
        <v>795</v>
      </c>
      <c r="B8" s="205" t="s">
        <v>590</v>
      </c>
      <c r="C8" s="214">
        <v>11.53809798</v>
      </c>
      <c r="D8" s="214">
        <v>11.627445783000001</v>
      </c>
      <c r="E8" s="214">
        <v>12.066165203000001</v>
      </c>
      <c r="F8" s="214">
        <v>12.515737063</v>
      </c>
      <c r="G8" s="214">
        <v>12.530064447999999</v>
      </c>
      <c r="H8" s="214">
        <v>12.149321151000001</v>
      </c>
      <c r="I8" s="214">
        <v>12.074234826</v>
      </c>
      <c r="J8" s="214">
        <v>12.030397905999999</v>
      </c>
      <c r="K8" s="214">
        <v>12.335036855</v>
      </c>
      <c r="L8" s="214">
        <v>12.419047393</v>
      </c>
      <c r="M8" s="214">
        <v>11.986601011999999</v>
      </c>
      <c r="N8" s="214">
        <v>11.695752068999999</v>
      </c>
      <c r="O8" s="214">
        <v>11.452099059</v>
      </c>
      <c r="P8" s="214">
        <v>11.614265173</v>
      </c>
      <c r="Q8" s="214">
        <v>11.718968948000001</v>
      </c>
      <c r="R8" s="214">
        <v>12.221349290999999</v>
      </c>
      <c r="S8" s="214">
        <v>12.852849342000001</v>
      </c>
      <c r="T8" s="214">
        <v>12.655780031999999</v>
      </c>
      <c r="U8" s="214">
        <v>12.548215178</v>
      </c>
      <c r="V8" s="214">
        <v>12.534778254000001</v>
      </c>
      <c r="W8" s="214">
        <v>12.220193448</v>
      </c>
      <c r="X8" s="214">
        <v>12.545158886999999</v>
      </c>
      <c r="Y8" s="214">
        <v>12.167572608</v>
      </c>
      <c r="Z8" s="214">
        <v>11.485355325</v>
      </c>
      <c r="AA8" s="214">
        <v>11.422589343</v>
      </c>
      <c r="AB8" s="214">
        <v>11.711890312</v>
      </c>
      <c r="AC8" s="214">
        <v>12.086921716999999</v>
      </c>
      <c r="AD8" s="214">
        <v>12.925808200000001</v>
      </c>
      <c r="AE8" s="214">
        <v>13.163518519</v>
      </c>
      <c r="AF8" s="214">
        <v>13.226135477</v>
      </c>
      <c r="AG8" s="214">
        <v>13.243426700000001</v>
      </c>
      <c r="AH8" s="214">
        <v>13.248827137999999</v>
      </c>
      <c r="AI8" s="214">
        <v>12.874815525000001</v>
      </c>
      <c r="AJ8" s="214">
        <v>13.456153946000001</v>
      </c>
      <c r="AK8" s="214">
        <v>12.949414007</v>
      </c>
      <c r="AL8" s="214">
        <v>12.423159499</v>
      </c>
      <c r="AM8" s="214">
        <v>12.130705547</v>
      </c>
      <c r="AN8" s="214">
        <v>12.218821483999999</v>
      </c>
      <c r="AO8" s="214">
        <v>12.337880557</v>
      </c>
      <c r="AP8" s="214">
        <v>13.194379453</v>
      </c>
      <c r="AQ8" s="214">
        <v>13.279184731999999</v>
      </c>
      <c r="AR8" s="214">
        <v>13.15470893</v>
      </c>
      <c r="AS8" s="214">
        <v>13.253586629000001</v>
      </c>
      <c r="AT8" s="214">
        <v>13.169295498</v>
      </c>
      <c r="AU8" s="214">
        <v>13.035560795</v>
      </c>
      <c r="AV8" s="214">
        <v>13.40164526</v>
      </c>
      <c r="AW8" s="214">
        <v>13.297130691</v>
      </c>
      <c r="AX8" s="214">
        <v>12.685621132</v>
      </c>
      <c r="AY8" s="214">
        <v>12.255296467999999</v>
      </c>
      <c r="AZ8" s="214">
        <v>12.45</v>
      </c>
      <c r="BA8" s="214">
        <v>12.94</v>
      </c>
      <c r="BB8" s="214">
        <v>13.53637</v>
      </c>
      <c r="BC8" s="214">
        <v>13.760730000000001</v>
      </c>
      <c r="BD8" s="355">
        <v>13.661759999999999</v>
      </c>
      <c r="BE8" s="355">
        <v>13.53961</v>
      </c>
      <c r="BF8" s="355">
        <v>13.43078</v>
      </c>
      <c r="BG8" s="355">
        <v>13.384230000000001</v>
      </c>
      <c r="BH8" s="355">
        <v>13.653980000000001</v>
      </c>
      <c r="BI8" s="355">
        <v>13.24141</v>
      </c>
      <c r="BJ8" s="355">
        <v>12.71491</v>
      </c>
      <c r="BK8" s="355">
        <v>12.723520000000001</v>
      </c>
      <c r="BL8" s="355">
        <v>12.931319999999999</v>
      </c>
      <c r="BM8" s="355">
        <v>13.377969999999999</v>
      </c>
      <c r="BN8" s="355">
        <v>14.104570000000001</v>
      </c>
      <c r="BO8" s="355">
        <v>14.32321</v>
      </c>
      <c r="BP8" s="355">
        <v>14.237970000000001</v>
      </c>
      <c r="BQ8" s="355">
        <v>14.11364</v>
      </c>
      <c r="BR8" s="355">
        <v>14.00516</v>
      </c>
      <c r="BS8" s="355">
        <v>13.96894</v>
      </c>
      <c r="BT8" s="355">
        <v>14.258139999999999</v>
      </c>
      <c r="BU8" s="355">
        <v>13.82268</v>
      </c>
      <c r="BV8" s="355">
        <v>13.25727</v>
      </c>
    </row>
    <row r="9" spans="1:74" ht="11.1" customHeight="1" x14ac:dyDescent="0.2">
      <c r="A9" s="119" t="s">
        <v>796</v>
      </c>
      <c r="B9" s="205" t="s">
        <v>591</v>
      </c>
      <c r="C9" s="214">
        <v>9.4268640194</v>
      </c>
      <c r="D9" s="214">
        <v>9.5941390921000007</v>
      </c>
      <c r="E9" s="214">
        <v>9.9534807276000006</v>
      </c>
      <c r="F9" s="214">
        <v>10.574904819</v>
      </c>
      <c r="G9" s="214">
        <v>10.877446981</v>
      </c>
      <c r="H9" s="214">
        <v>11.436977988000001</v>
      </c>
      <c r="I9" s="214">
        <v>11.453783424999999</v>
      </c>
      <c r="J9" s="214">
        <v>11.626128816</v>
      </c>
      <c r="K9" s="214">
        <v>11.18809474</v>
      </c>
      <c r="L9" s="214">
        <v>10.662043353</v>
      </c>
      <c r="M9" s="214">
        <v>10.010709417999999</v>
      </c>
      <c r="N9" s="214">
        <v>9.8418588616000005</v>
      </c>
      <c r="O9" s="214">
        <v>9.6959899318999998</v>
      </c>
      <c r="P9" s="214">
        <v>10.030593904</v>
      </c>
      <c r="Q9" s="214">
        <v>10.169225455999999</v>
      </c>
      <c r="R9" s="214">
        <v>10.446844722</v>
      </c>
      <c r="S9" s="214">
        <v>11.443701229</v>
      </c>
      <c r="T9" s="214">
        <v>12.218821581</v>
      </c>
      <c r="U9" s="214">
        <v>12.280735709</v>
      </c>
      <c r="V9" s="214">
        <v>12.257154221</v>
      </c>
      <c r="W9" s="214">
        <v>11.574684989</v>
      </c>
      <c r="X9" s="214">
        <v>11.045284571</v>
      </c>
      <c r="Y9" s="214">
        <v>10.524149424000001</v>
      </c>
      <c r="Z9" s="214">
        <v>9.9551319126000006</v>
      </c>
      <c r="AA9" s="214">
        <v>9.6925386073999995</v>
      </c>
      <c r="AB9" s="214">
        <v>9.9021684216000008</v>
      </c>
      <c r="AC9" s="214">
        <v>10.476318436</v>
      </c>
      <c r="AD9" s="214">
        <v>11.073696559</v>
      </c>
      <c r="AE9" s="214">
        <v>11.728980200000001</v>
      </c>
      <c r="AF9" s="214">
        <v>12.322786196999999</v>
      </c>
      <c r="AG9" s="214">
        <v>12.476508018000001</v>
      </c>
      <c r="AH9" s="214">
        <v>12.449642116</v>
      </c>
      <c r="AI9" s="214">
        <v>11.800043973999999</v>
      </c>
      <c r="AJ9" s="214">
        <v>11.369335218</v>
      </c>
      <c r="AK9" s="214">
        <v>10.659563624</v>
      </c>
      <c r="AL9" s="214">
        <v>10.094401259</v>
      </c>
      <c r="AM9" s="214">
        <v>10.076241191999999</v>
      </c>
      <c r="AN9" s="214">
        <v>10.287353545</v>
      </c>
      <c r="AO9" s="214">
        <v>10.404127578000001</v>
      </c>
      <c r="AP9" s="214">
        <v>11.491155169000001</v>
      </c>
      <c r="AQ9" s="214">
        <v>12.064204308000001</v>
      </c>
      <c r="AR9" s="214">
        <v>12.730350249000001</v>
      </c>
      <c r="AS9" s="214">
        <v>12.65974396</v>
      </c>
      <c r="AT9" s="214">
        <v>12.600466668999999</v>
      </c>
      <c r="AU9" s="214">
        <v>12.058640951999999</v>
      </c>
      <c r="AV9" s="214">
        <v>11.661545448</v>
      </c>
      <c r="AW9" s="214">
        <v>11.382004872</v>
      </c>
      <c r="AX9" s="214">
        <v>10.78435588</v>
      </c>
      <c r="AY9" s="214">
        <v>10.294691709</v>
      </c>
      <c r="AZ9" s="214">
        <v>10.56</v>
      </c>
      <c r="BA9" s="214">
        <v>11.16</v>
      </c>
      <c r="BB9" s="214">
        <v>11.88226</v>
      </c>
      <c r="BC9" s="214">
        <v>12.42428</v>
      </c>
      <c r="BD9" s="355">
        <v>13.01183</v>
      </c>
      <c r="BE9" s="355">
        <v>13.070729999999999</v>
      </c>
      <c r="BF9" s="355">
        <v>13.06564</v>
      </c>
      <c r="BG9" s="355">
        <v>12.494719999999999</v>
      </c>
      <c r="BH9" s="355">
        <v>11.975429999999999</v>
      </c>
      <c r="BI9" s="355">
        <v>11.37035</v>
      </c>
      <c r="BJ9" s="355">
        <v>10.85402</v>
      </c>
      <c r="BK9" s="355">
        <v>10.52094</v>
      </c>
      <c r="BL9" s="355">
        <v>10.791460000000001</v>
      </c>
      <c r="BM9" s="355">
        <v>11.3741</v>
      </c>
      <c r="BN9" s="355">
        <v>12.17862</v>
      </c>
      <c r="BO9" s="355">
        <v>12.73211</v>
      </c>
      <c r="BP9" s="355">
        <v>13.34525</v>
      </c>
      <c r="BQ9" s="355">
        <v>13.39392</v>
      </c>
      <c r="BR9" s="355">
        <v>13.373810000000001</v>
      </c>
      <c r="BS9" s="355">
        <v>12.79223</v>
      </c>
      <c r="BT9" s="355">
        <v>12.26975</v>
      </c>
      <c r="BU9" s="355">
        <v>11.64076</v>
      </c>
      <c r="BV9" s="355">
        <v>11.07056</v>
      </c>
    </row>
    <row r="10" spans="1:74" ht="11.1" customHeight="1" x14ac:dyDescent="0.2">
      <c r="A10" s="119" t="s">
        <v>797</v>
      </c>
      <c r="B10" s="205" t="s">
        <v>592</v>
      </c>
      <c r="C10" s="214">
        <v>10.897897664</v>
      </c>
      <c r="D10" s="214">
        <v>11.158618712000001</v>
      </c>
      <c r="E10" s="214">
        <v>11.213695014000001</v>
      </c>
      <c r="F10" s="214">
        <v>11.45265684</v>
      </c>
      <c r="G10" s="214">
        <v>11.239124697999999</v>
      </c>
      <c r="H10" s="214">
        <v>11.711042942000001</v>
      </c>
      <c r="I10" s="214">
        <v>11.557245411</v>
      </c>
      <c r="J10" s="214">
        <v>11.698023124000001</v>
      </c>
      <c r="K10" s="214">
        <v>11.702659146</v>
      </c>
      <c r="L10" s="214">
        <v>11.474916512</v>
      </c>
      <c r="M10" s="214">
        <v>11.194304547</v>
      </c>
      <c r="N10" s="214">
        <v>11.012009244</v>
      </c>
      <c r="O10" s="214">
        <v>10.828865088000001</v>
      </c>
      <c r="P10" s="214">
        <v>10.964802728</v>
      </c>
      <c r="Q10" s="214">
        <v>10.904506827000001</v>
      </c>
      <c r="R10" s="214">
        <v>11.187808741</v>
      </c>
      <c r="S10" s="214">
        <v>11.558740019</v>
      </c>
      <c r="T10" s="214">
        <v>11.689918776000001</v>
      </c>
      <c r="U10" s="214">
        <v>11.768245824999999</v>
      </c>
      <c r="V10" s="214">
        <v>11.800207914</v>
      </c>
      <c r="W10" s="214">
        <v>11.844297153999999</v>
      </c>
      <c r="X10" s="214">
        <v>11.576363853</v>
      </c>
      <c r="Y10" s="214">
        <v>11.329604566</v>
      </c>
      <c r="Z10" s="214">
        <v>11.041275269</v>
      </c>
      <c r="AA10" s="214">
        <v>11.082500288</v>
      </c>
      <c r="AB10" s="214">
        <v>11.353704455000001</v>
      </c>
      <c r="AC10" s="214">
        <v>11.476792137</v>
      </c>
      <c r="AD10" s="214">
        <v>11.826306984</v>
      </c>
      <c r="AE10" s="214">
        <v>11.910828723</v>
      </c>
      <c r="AF10" s="214">
        <v>12.101529511000001</v>
      </c>
      <c r="AG10" s="214">
        <v>12.072564925</v>
      </c>
      <c r="AH10" s="214">
        <v>12.108978269</v>
      </c>
      <c r="AI10" s="214">
        <v>12.167569146</v>
      </c>
      <c r="AJ10" s="214">
        <v>11.979651339</v>
      </c>
      <c r="AK10" s="214">
        <v>11.590771662</v>
      </c>
      <c r="AL10" s="214">
        <v>11.270735953999999</v>
      </c>
      <c r="AM10" s="214">
        <v>11.25124709</v>
      </c>
      <c r="AN10" s="214">
        <v>11.439177791000001</v>
      </c>
      <c r="AO10" s="214">
        <v>11.433826217</v>
      </c>
      <c r="AP10" s="214">
        <v>11.907284698</v>
      </c>
      <c r="AQ10" s="214">
        <v>11.813716725999999</v>
      </c>
      <c r="AR10" s="214">
        <v>11.982551478</v>
      </c>
      <c r="AS10" s="214">
        <v>12.255839115000001</v>
      </c>
      <c r="AT10" s="214">
        <v>12.038671758</v>
      </c>
      <c r="AU10" s="214">
        <v>12.116496898999999</v>
      </c>
      <c r="AV10" s="214">
        <v>11.94329379</v>
      </c>
      <c r="AW10" s="214">
        <v>11.76170325</v>
      </c>
      <c r="AX10" s="214">
        <v>11.433020761</v>
      </c>
      <c r="AY10" s="214">
        <v>11.287323303000001</v>
      </c>
      <c r="AZ10" s="214">
        <v>11.33</v>
      </c>
      <c r="BA10" s="214">
        <v>11.72</v>
      </c>
      <c r="BB10" s="214">
        <v>11.900600000000001</v>
      </c>
      <c r="BC10" s="214">
        <v>11.81033</v>
      </c>
      <c r="BD10" s="355">
        <v>12.031330000000001</v>
      </c>
      <c r="BE10" s="355">
        <v>11.973459999999999</v>
      </c>
      <c r="BF10" s="355">
        <v>11.9032</v>
      </c>
      <c r="BG10" s="355">
        <v>11.89241</v>
      </c>
      <c r="BH10" s="355">
        <v>11.6409</v>
      </c>
      <c r="BI10" s="355">
        <v>11.329370000000001</v>
      </c>
      <c r="BJ10" s="355">
        <v>11.10277</v>
      </c>
      <c r="BK10" s="355">
        <v>11.41544</v>
      </c>
      <c r="BL10" s="355">
        <v>11.46593</v>
      </c>
      <c r="BM10" s="355">
        <v>11.776910000000001</v>
      </c>
      <c r="BN10" s="355">
        <v>12.03379</v>
      </c>
      <c r="BO10" s="355">
        <v>12.067</v>
      </c>
      <c r="BP10" s="355">
        <v>12.245329999999999</v>
      </c>
      <c r="BQ10" s="355">
        <v>12.20134</v>
      </c>
      <c r="BR10" s="355">
        <v>12.15119</v>
      </c>
      <c r="BS10" s="355">
        <v>12.165979999999999</v>
      </c>
      <c r="BT10" s="355">
        <v>11.924429999999999</v>
      </c>
      <c r="BU10" s="355">
        <v>11.61652</v>
      </c>
      <c r="BV10" s="355">
        <v>11.406879999999999</v>
      </c>
    </row>
    <row r="11" spans="1:74" ht="11.1" customHeight="1" x14ac:dyDescent="0.2">
      <c r="A11" s="119" t="s">
        <v>798</v>
      </c>
      <c r="B11" s="205" t="s">
        <v>593</v>
      </c>
      <c r="C11" s="214">
        <v>9.9138137060999991</v>
      </c>
      <c r="D11" s="214">
        <v>10.007917768</v>
      </c>
      <c r="E11" s="214">
        <v>10.297252544999999</v>
      </c>
      <c r="F11" s="214">
        <v>10.479877833</v>
      </c>
      <c r="G11" s="214">
        <v>10.400809546</v>
      </c>
      <c r="H11" s="214">
        <v>10.447448598999999</v>
      </c>
      <c r="I11" s="214">
        <v>10.330927623999999</v>
      </c>
      <c r="J11" s="214">
        <v>10.320039338000001</v>
      </c>
      <c r="K11" s="214">
        <v>10.498905383</v>
      </c>
      <c r="L11" s="214">
        <v>10.590420251999999</v>
      </c>
      <c r="M11" s="214">
        <v>10.344645633000001</v>
      </c>
      <c r="N11" s="214">
        <v>10.330344282</v>
      </c>
      <c r="O11" s="214">
        <v>10.022504951</v>
      </c>
      <c r="P11" s="214">
        <v>10.016681588000001</v>
      </c>
      <c r="Q11" s="214">
        <v>10.074661114</v>
      </c>
      <c r="R11" s="214">
        <v>10.460073299999999</v>
      </c>
      <c r="S11" s="214">
        <v>10.781867996000001</v>
      </c>
      <c r="T11" s="214">
        <v>10.819695745000001</v>
      </c>
      <c r="U11" s="214">
        <v>10.713689521999999</v>
      </c>
      <c r="V11" s="214">
        <v>10.625716085000001</v>
      </c>
      <c r="W11" s="214">
        <v>10.552813285999999</v>
      </c>
      <c r="X11" s="214">
        <v>10.578176413</v>
      </c>
      <c r="Y11" s="214">
        <v>10.298967376</v>
      </c>
      <c r="Z11" s="214">
        <v>10.017688702999999</v>
      </c>
      <c r="AA11" s="214">
        <v>10.027553412</v>
      </c>
      <c r="AB11" s="214">
        <v>10.202040261</v>
      </c>
      <c r="AC11" s="214">
        <v>10.803935145000001</v>
      </c>
      <c r="AD11" s="214">
        <v>11.224288405999999</v>
      </c>
      <c r="AE11" s="214">
        <v>11.256609303999999</v>
      </c>
      <c r="AF11" s="214">
        <v>11.184020133000001</v>
      </c>
      <c r="AG11" s="214">
        <v>11.137651891999999</v>
      </c>
      <c r="AH11" s="214">
        <v>10.967554308</v>
      </c>
      <c r="AI11" s="214">
        <v>10.806094680999999</v>
      </c>
      <c r="AJ11" s="214">
        <v>10.969746646999999</v>
      </c>
      <c r="AK11" s="214">
        <v>10.645228047</v>
      </c>
      <c r="AL11" s="214">
        <v>10.442132314</v>
      </c>
      <c r="AM11" s="214">
        <v>10.284042844</v>
      </c>
      <c r="AN11" s="214">
        <v>10.307223499999999</v>
      </c>
      <c r="AO11" s="214">
        <v>10.429323556</v>
      </c>
      <c r="AP11" s="214">
        <v>11.261583048</v>
      </c>
      <c r="AQ11" s="214">
        <v>11.213049465999999</v>
      </c>
      <c r="AR11" s="214">
        <v>11.018003478000001</v>
      </c>
      <c r="AS11" s="214">
        <v>10.828628910999999</v>
      </c>
      <c r="AT11" s="214">
        <v>10.878579202999999</v>
      </c>
      <c r="AU11" s="214">
        <v>10.985316601999999</v>
      </c>
      <c r="AV11" s="214">
        <v>11.103815287</v>
      </c>
      <c r="AW11" s="214">
        <v>11.062178749999999</v>
      </c>
      <c r="AX11" s="214">
        <v>10.726188104</v>
      </c>
      <c r="AY11" s="214">
        <v>10.283413331</v>
      </c>
      <c r="AZ11" s="214">
        <v>10.199999999999999</v>
      </c>
      <c r="BA11" s="214">
        <v>10.68</v>
      </c>
      <c r="BB11" s="214">
        <v>11.18951</v>
      </c>
      <c r="BC11" s="214">
        <v>11.123939999999999</v>
      </c>
      <c r="BD11" s="355">
        <v>11.005710000000001</v>
      </c>
      <c r="BE11" s="355">
        <v>10.929449999999999</v>
      </c>
      <c r="BF11" s="355">
        <v>10.89696</v>
      </c>
      <c r="BG11" s="355">
        <v>10.95696</v>
      </c>
      <c r="BH11" s="355">
        <v>11.081810000000001</v>
      </c>
      <c r="BI11" s="355">
        <v>10.85553</v>
      </c>
      <c r="BJ11" s="355">
        <v>10.70377</v>
      </c>
      <c r="BK11" s="355">
        <v>10.51229</v>
      </c>
      <c r="BL11" s="355">
        <v>10.443059999999999</v>
      </c>
      <c r="BM11" s="355">
        <v>10.78506</v>
      </c>
      <c r="BN11" s="355">
        <v>11.3766</v>
      </c>
      <c r="BO11" s="355">
        <v>11.358309999999999</v>
      </c>
      <c r="BP11" s="355">
        <v>11.224220000000001</v>
      </c>
      <c r="BQ11" s="355">
        <v>11.164859999999999</v>
      </c>
      <c r="BR11" s="355">
        <v>11.127330000000001</v>
      </c>
      <c r="BS11" s="355">
        <v>11.21504</v>
      </c>
      <c r="BT11" s="355">
        <v>11.33689</v>
      </c>
      <c r="BU11" s="355">
        <v>11.11483</v>
      </c>
      <c r="BV11" s="355">
        <v>10.9557</v>
      </c>
    </row>
    <row r="12" spans="1:74" ht="11.1" customHeight="1" x14ac:dyDescent="0.2">
      <c r="A12" s="119" t="s">
        <v>799</v>
      </c>
      <c r="B12" s="205" t="s">
        <v>594</v>
      </c>
      <c r="C12" s="214">
        <v>9.9197735841999997</v>
      </c>
      <c r="D12" s="214">
        <v>10.248529637000001</v>
      </c>
      <c r="E12" s="214">
        <v>10.309235675</v>
      </c>
      <c r="F12" s="214">
        <v>10.422378635999999</v>
      </c>
      <c r="G12" s="214">
        <v>10.236428274</v>
      </c>
      <c r="H12" s="214">
        <v>10.273092156000001</v>
      </c>
      <c r="I12" s="214">
        <v>10.196007471</v>
      </c>
      <c r="J12" s="214">
        <v>10.344817473000001</v>
      </c>
      <c r="K12" s="214">
        <v>10.537555790000001</v>
      </c>
      <c r="L12" s="214">
        <v>10.527687359</v>
      </c>
      <c r="M12" s="214">
        <v>10.400118935</v>
      </c>
      <c r="N12" s="214">
        <v>10.174609460999999</v>
      </c>
      <c r="O12" s="214">
        <v>10.047697340999999</v>
      </c>
      <c r="P12" s="214">
        <v>10.349118378</v>
      </c>
      <c r="Q12" s="214">
        <v>10.361671582</v>
      </c>
      <c r="R12" s="214">
        <v>10.794864145</v>
      </c>
      <c r="S12" s="214">
        <v>11.075336912999999</v>
      </c>
      <c r="T12" s="214">
        <v>10.975019975</v>
      </c>
      <c r="U12" s="214">
        <v>10.899439716</v>
      </c>
      <c r="V12" s="214">
        <v>10.955811899</v>
      </c>
      <c r="W12" s="214">
        <v>10.944175601</v>
      </c>
      <c r="X12" s="214">
        <v>11.099983775</v>
      </c>
      <c r="Y12" s="214">
        <v>10.911517267000001</v>
      </c>
      <c r="Z12" s="214">
        <v>10.335373666000001</v>
      </c>
      <c r="AA12" s="214">
        <v>10.221050177</v>
      </c>
      <c r="AB12" s="214">
        <v>10.372941003999999</v>
      </c>
      <c r="AC12" s="214">
        <v>10.866037451</v>
      </c>
      <c r="AD12" s="214">
        <v>11.474193472</v>
      </c>
      <c r="AE12" s="214">
        <v>11.397447027</v>
      </c>
      <c r="AF12" s="214">
        <v>11.542825726</v>
      </c>
      <c r="AG12" s="214">
        <v>11.474814377</v>
      </c>
      <c r="AH12" s="214">
        <v>11.381008642999999</v>
      </c>
      <c r="AI12" s="214">
        <v>11.479948905000001</v>
      </c>
      <c r="AJ12" s="214">
        <v>11.425807572</v>
      </c>
      <c r="AK12" s="214">
        <v>11.064128197</v>
      </c>
      <c r="AL12" s="214">
        <v>10.827334011</v>
      </c>
      <c r="AM12" s="214">
        <v>10.563094148999999</v>
      </c>
      <c r="AN12" s="214">
        <v>10.74665238</v>
      </c>
      <c r="AO12" s="214">
        <v>10.714591794</v>
      </c>
      <c r="AP12" s="214">
        <v>11.459216031</v>
      </c>
      <c r="AQ12" s="214">
        <v>11.493938139999999</v>
      </c>
      <c r="AR12" s="214">
        <v>11.185341026</v>
      </c>
      <c r="AS12" s="214">
        <v>10.977159175000001</v>
      </c>
      <c r="AT12" s="214">
        <v>11.009307892000001</v>
      </c>
      <c r="AU12" s="214">
        <v>11.119236293</v>
      </c>
      <c r="AV12" s="214">
        <v>11.009128735999999</v>
      </c>
      <c r="AW12" s="214">
        <v>10.876744789</v>
      </c>
      <c r="AX12" s="214">
        <v>10.544468119999999</v>
      </c>
      <c r="AY12" s="214">
        <v>10.12754477</v>
      </c>
      <c r="AZ12" s="214">
        <v>10.33</v>
      </c>
      <c r="BA12" s="214">
        <v>10.68</v>
      </c>
      <c r="BB12" s="214">
        <v>11.1456</v>
      </c>
      <c r="BC12" s="214">
        <v>11.195970000000001</v>
      </c>
      <c r="BD12" s="355">
        <v>11.11106</v>
      </c>
      <c r="BE12" s="355">
        <v>10.88237</v>
      </c>
      <c r="BF12" s="355">
        <v>10.804320000000001</v>
      </c>
      <c r="BG12" s="355">
        <v>10.81235</v>
      </c>
      <c r="BH12" s="355">
        <v>10.71719</v>
      </c>
      <c r="BI12" s="355">
        <v>10.457700000000001</v>
      </c>
      <c r="BJ12" s="355">
        <v>10.10066</v>
      </c>
      <c r="BK12" s="355">
        <v>10.08033</v>
      </c>
      <c r="BL12" s="355">
        <v>10.38287</v>
      </c>
      <c r="BM12" s="355">
        <v>10.702310000000001</v>
      </c>
      <c r="BN12" s="355">
        <v>11.328440000000001</v>
      </c>
      <c r="BO12" s="355">
        <v>11.472250000000001</v>
      </c>
      <c r="BP12" s="355">
        <v>11.51458</v>
      </c>
      <c r="BQ12" s="355">
        <v>11.34154</v>
      </c>
      <c r="BR12" s="355">
        <v>11.31798</v>
      </c>
      <c r="BS12" s="355">
        <v>11.37968</v>
      </c>
      <c r="BT12" s="355">
        <v>11.272349999999999</v>
      </c>
      <c r="BU12" s="355">
        <v>11.011279999999999</v>
      </c>
      <c r="BV12" s="355">
        <v>10.61145</v>
      </c>
    </row>
    <row r="13" spans="1:74" ht="11.1" customHeight="1" x14ac:dyDescent="0.2">
      <c r="A13" s="119" t="s">
        <v>800</v>
      </c>
      <c r="B13" s="205" t="s">
        <v>595</v>
      </c>
      <c r="C13" s="214">
        <v>9.9984682225999997</v>
      </c>
      <c r="D13" s="214">
        <v>10.197238788</v>
      </c>
      <c r="E13" s="214">
        <v>10.294369171</v>
      </c>
      <c r="F13" s="214">
        <v>10.663166259</v>
      </c>
      <c r="G13" s="214">
        <v>11.173620544</v>
      </c>
      <c r="H13" s="214">
        <v>11.513094725</v>
      </c>
      <c r="I13" s="214">
        <v>11.580693782000001</v>
      </c>
      <c r="J13" s="214">
        <v>11.539301316</v>
      </c>
      <c r="K13" s="214">
        <v>11.358632305</v>
      </c>
      <c r="L13" s="214">
        <v>11.027707321999999</v>
      </c>
      <c r="M13" s="214">
        <v>10.610315380999999</v>
      </c>
      <c r="N13" s="214">
        <v>10.382528236000001</v>
      </c>
      <c r="O13" s="214">
        <v>10.267437449000001</v>
      </c>
      <c r="P13" s="214">
        <v>10.517593977000001</v>
      </c>
      <c r="Q13" s="214">
        <v>10.663577643</v>
      </c>
      <c r="R13" s="214">
        <v>11.094692092000001</v>
      </c>
      <c r="S13" s="214">
        <v>11.440896266999999</v>
      </c>
      <c r="T13" s="214">
        <v>11.834249519</v>
      </c>
      <c r="U13" s="214">
        <v>12.09099273</v>
      </c>
      <c r="V13" s="214">
        <v>11.960178837000001</v>
      </c>
      <c r="W13" s="214">
        <v>11.856546324</v>
      </c>
      <c r="X13" s="214">
        <v>11.529771849999999</v>
      </c>
      <c r="Y13" s="214">
        <v>10.998832877</v>
      </c>
      <c r="Z13" s="214">
        <v>10.786838593000001</v>
      </c>
      <c r="AA13" s="214">
        <v>10.769676669000001</v>
      </c>
      <c r="AB13" s="214">
        <v>10.948182852</v>
      </c>
      <c r="AC13" s="214">
        <v>11.066477738</v>
      </c>
      <c r="AD13" s="214">
        <v>11.510209776</v>
      </c>
      <c r="AE13" s="214">
        <v>11.935410193999999</v>
      </c>
      <c r="AF13" s="214">
        <v>12.275885535</v>
      </c>
      <c r="AG13" s="214">
        <v>12.381109284000001</v>
      </c>
      <c r="AH13" s="214">
        <v>12.295209344</v>
      </c>
      <c r="AI13" s="214">
        <v>12.157307635</v>
      </c>
      <c r="AJ13" s="214">
        <v>11.710868337999999</v>
      </c>
      <c r="AK13" s="214">
        <v>11.193692885999999</v>
      </c>
      <c r="AL13" s="214">
        <v>10.925649657999999</v>
      </c>
      <c r="AM13" s="214">
        <v>11.136911399000001</v>
      </c>
      <c r="AN13" s="214">
        <v>11.404600334</v>
      </c>
      <c r="AO13" s="214">
        <v>11.430214814999999</v>
      </c>
      <c r="AP13" s="214">
        <v>11.830334742</v>
      </c>
      <c r="AQ13" s="214">
        <v>12.297053836</v>
      </c>
      <c r="AR13" s="214">
        <v>12.390928904000001</v>
      </c>
      <c r="AS13" s="214">
        <v>12.397847857</v>
      </c>
      <c r="AT13" s="214">
        <v>12.286278456</v>
      </c>
      <c r="AU13" s="214">
        <v>12.294109174000001</v>
      </c>
      <c r="AV13" s="214">
        <v>11.906687512</v>
      </c>
      <c r="AW13" s="214">
        <v>11.217626302999999</v>
      </c>
      <c r="AX13" s="214">
        <v>10.944519488999999</v>
      </c>
      <c r="AY13" s="214">
        <v>10.775406147</v>
      </c>
      <c r="AZ13" s="214">
        <v>11.1</v>
      </c>
      <c r="BA13" s="214">
        <v>11.3</v>
      </c>
      <c r="BB13" s="214">
        <v>11.701169999999999</v>
      </c>
      <c r="BC13" s="214">
        <v>12.107329999999999</v>
      </c>
      <c r="BD13" s="355">
        <v>12.352880000000001</v>
      </c>
      <c r="BE13" s="355">
        <v>12.510059999999999</v>
      </c>
      <c r="BF13" s="355">
        <v>12.46265</v>
      </c>
      <c r="BG13" s="355">
        <v>12.33602</v>
      </c>
      <c r="BH13" s="355">
        <v>11.97852</v>
      </c>
      <c r="BI13" s="355">
        <v>11.40321</v>
      </c>
      <c r="BJ13" s="355">
        <v>11.160589999999999</v>
      </c>
      <c r="BK13" s="355">
        <v>10.979810000000001</v>
      </c>
      <c r="BL13" s="355">
        <v>11.325480000000001</v>
      </c>
      <c r="BM13" s="355">
        <v>11.545579999999999</v>
      </c>
      <c r="BN13" s="355">
        <v>11.963699999999999</v>
      </c>
      <c r="BO13" s="355">
        <v>12.39204</v>
      </c>
      <c r="BP13" s="355">
        <v>12.657209999999999</v>
      </c>
      <c r="BQ13" s="355">
        <v>12.82588</v>
      </c>
      <c r="BR13" s="355">
        <v>12.781779999999999</v>
      </c>
      <c r="BS13" s="355">
        <v>12.654170000000001</v>
      </c>
      <c r="BT13" s="355">
        <v>12.28763</v>
      </c>
      <c r="BU13" s="355">
        <v>11.69303</v>
      </c>
      <c r="BV13" s="355">
        <v>11.436299999999999</v>
      </c>
    </row>
    <row r="14" spans="1:74" ht="11.1" customHeight="1" x14ac:dyDescent="0.2">
      <c r="A14" s="119" t="s">
        <v>801</v>
      </c>
      <c r="B14" s="207" t="s">
        <v>596</v>
      </c>
      <c r="C14" s="214">
        <v>12.454016557999999</v>
      </c>
      <c r="D14" s="214">
        <v>11.883728832999999</v>
      </c>
      <c r="E14" s="214">
        <v>12.072844628</v>
      </c>
      <c r="F14" s="214">
        <v>12.229907475999999</v>
      </c>
      <c r="G14" s="214">
        <v>12.767123956000001</v>
      </c>
      <c r="H14" s="214">
        <v>13.620826492999999</v>
      </c>
      <c r="I14" s="214">
        <v>13.245626655000001</v>
      </c>
      <c r="J14" s="214">
        <v>14.371860326</v>
      </c>
      <c r="K14" s="214">
        <v>14.736831199999999</v>
      </c>
      <c r="L14" s="214">
        <v>12.666924049</v>
      </c>
      <c r="M14" s="214">
        <v>12.502956828</v>
      </c>
      <c r="N14" s="214">
        <v>12.604339940999999</v>
      </c>
      <c r="O14" s="214">
        <v>12.996351669999999</v>
      </c>
      <c r="P14" s="214">
        <v>12.413318241000001</v>
      </c>
      <c r="Q14" s="214">
        <v>12.462176484</v>
      </c>
      <c r="R14" s="214">
        <v>12.564638321</v>
      </c>
      <c r="S14" s="214">
        <v>13.393095924000001</v>
      </c>
      <c r="T14" s="214">
        <v>14.574610784000001</v>
      </c>
      <c r="U14" s="214">
        <v>14.592495654</v>
      </c>
      <c r="V14" s="214">
        <v>14.250620161000001</v>
      </c>
      <c r="W14" s="214">
        <v>14.859692539999999</v>
      </c>
      <c r="X14" s="214">
        <v>13.720975784</v>
      </c>
      <c r="Y14" s="214">
        <v>13.338575841000001</v>
      </c>
      <c r="Z14" s="214">
        <v>12.973750633</v>
      </c>
      <c r="AA14" s="214">
        <v>13.157398285999999</v>
      </c>
      <c r="AB14" s="214">
        <v>12.743953427999999</v>
      </c>
      <c r="AC14" s="214">
        <v>12.762831636</v>
      </c>
      <c r="AD14" s="214">
        <v>9.7536622857000008</v>
      </c>
      <c r="AE14" s="214">
        <v>13.872059659</v>
      </c>
      <c r="AF14" s="214">
        <v>14.570927113</v>
      </c>
      <c r="AG14" s="214">
        <v>15.260533669999999</v>
      </c>
      <c r="AH14" s="214">
        <v>15.594092996000001</v>
      </c>
      <c r="AI14" s="214">
        <v>15.653827628</v>
      </c>
      <c r="AJ14" s="214">
        <v>12.195948191999999</v>
      </c>
      <c r="AK14" s="214">
        <v>13.788953849</v>
      </c>
      <c r="AL14" s="214">
        <v>13.457250631999999</v>
      </c>
      <c r="AM14" s="214">
        <v>13.675399843999999</v>
      </c>
      <c r="AN14" s="214">
        <v>13.63566762</v>
      </c>
      <c r="AO14" s="214">
        <v>13.754255152000001</v>
      </c>
      <c r="AP14" s="214">
        <v>11.228445695</v>
      </c>
      <c r="AQ14" s="214">
        <v>14.413160438</v>
      </c>
      <c r="AR14" s="214">
        <v>14.738284094999999</v>
      </c>
      <c r="AS14" s="214">
        <v>15.512029331000001</v>
      </c>
      <c r="AT14" s="214">
        <v>15.673746375</v>
      </c>
      <c r="AU14" s="214">
        <v>16.093831536</v>
      </c>
      <c r="AV14" s="214">
        <v>13.468614204</v>
      </c>
      <c r="AW14" s="214">
        <v>14.25126303</v>
      </c>
      <c r="AX14" s="214">
        <v>13.969661364</v>
      </c>
      <c r="AY14" s="214">
        <v>14.118539827999999</v>
      </c>
      <c r="AZ14" s="214">
        <v>14.13</v>
      </c>
      <c r="BA14" s="214">
        <v>14.16</v>
      </c>
      <c r="BB14" s="214">
        <v>12.65227</v>
      </c>
      <c r="BC14" s="214">
        <v>14.57967</v>
      </c>
      <c r="BD14" s="355">
        <v>15.18746</v>
      </c>
      <c r="BE14" s="355">
        <v>15.54457</v>
      </c>
      <c r="BF14" s="355">
        <v>15.687950000000001</v>
      </c>
      <c r="BG14" s="355">
        <v>15.915570000000001</v>
      </c>
      <c r="BH14" s="355">
        <v>13.73664</v>
      </c>
      <c r="BI14" s="355">
        <v>14.052239999999999</v>
      </c>
      <c r="BJ14" s="355">
        <v>13.77247</v>
      </c>
      <c r="BK14" s="355">
        <v>14.23321</v>
      </c>
      <c r="BL14" s="355">
        <v>14.185420000000001</v>
      </c>
      <c r="BM14" s="355">
        <v>14.237170000000001</v>
      </c>
      <c r="BN14" s="355">
        <v>12.71332</v>
      </c>
      <c r="BO14" s="355">
        <v>14.73828</v>
      </c>
      <c r="BP14" s="355">
        <v>15.34266</v>
      </c>
      <c r="BQ14" s="355">
        <v>15.7157</v>
      </c>
      <c r="BR14" s="355">
        <v>15.881690000000001</v>
      </c>
      <c r="BS14" s="355">
        <v>16.14443</v>
      </c>
      <c r="BT14" s="355">
        <v>13.98493</v>
      </c>
      <c r="BU14" s="355">
        <v>14.347060000000001</v>
      </c>
      <c r="BV14" s="355">
        <v>14.117610000000001</v>
      </c>
    </row>
    <row r="15" spans="1:74" ht="11.1" customHeight="1" x14ac:dyDescent="0.2">
      <c r="A15" s="119" t="s">
        <v>802</v>
      </c>
      <c r="B15" s="207" t="s">
        <v>570</v>
      </c>
      <c r="C15" s="214">
        <v>11.41</v>
      </c>
      <c r="D15" s="214">
        <v>11.51</v>
      </c>
      <c r="E15" s="214">
        <v>11.7</v>
      </c>
      <c r="F15" s="214">
        <v>11.92</v>
      </c>
      <c r="G15" s="214">
        <v>11.9</v>
      </c>
      <c r="H15" s="214">
        <v>12.09</v>
      </c>
      <c r="I15" s="214">
        <v>12</v>
      </c>
      <c r="J15" s="214">
        <v>12.17</v>
      </c>
      <c r="K15" s="214">
        <v>12.3</v>
      </c>
      <c r="L15" s="214">
        <v>12.03</v>
      </c>
      <c r="M15" s="214">
        <v>11.75</v>
      </c>
      <c r="N15" s="214">
        <v>11.62</v>
      </c>
      <c r="O15" s="214">
        <v>11.46</v>
      </c>
      <c r="P15" s="214">
        <v>11.63</v>
      </c>
      <c r="Q15" s="214">
        <v>11.61</v>
      </c>
      <c r="R15" s="214">
        <v>11.93</v>
      </c>
      <c r="S15" s="214">
        <v>12.4</v>
      </c>
      <c r="T15" s="214">
        <v>12.54</v>
      </c>
      <c r="U15" s="214">
        <v>12.65</v>
      </c>
      <c r="V15" s="214">
        <v>12.53</v>
      </c>
      <c r="W15" s="214">
        <v>12.51</v>
      </c>
      <c r="X15" s="214">
        <v>12.36</v>
      </c>
      <c r="Y15" s="214">
        <v>12.1</v>
      </c>
      <c r="Z15" s="214">
        <v>11.72</v>
      </c>
      <c r="AA15" s="214">
        <v>11.65</v>
      </c>
      <c r="AB15" s="214">
        <v>11.94</v>
      </c>
      <c r="AC15" s="214">
        <v>12.25</v>
      </c>
      <c r="AD15" s="214">
        <v>12.31</v>
      </c>
      <c r="AE15" s="214">
        <v>12.85</v>
      </c>
      <c r="AF15" s="214">
        <v>12.99</v>
      </c>
      <c r="AG15" s="214">
        <v>13.09</v>
      </c>
      <c r="AH15" s="214">
        <v>13.04</v>
      </c>
      <c r="AI15" s="214">
        <v>12.95</v>
      </c>
      <c r="AJ15" s="214">
        <v>12.6</v>
      </c>
      <c r="AK15" s="214">
        <v>12.48</v>
      </c>
      <c r="AL15" s="214">
        <v>12.17</v>
      </c>
      <c r="AM15" s="214">
        <v>12.1</v>
      </c>
      <c r="AN15" s="214">
        <v>12.29</v>
      </c>
      <c r="AO15" s="214">
        <v>12.34</v>
      </c>
      <c r="AP15" s="214">
        <v>12.64</v>
      </c>
      <c r="AQ15" s="214">
        <v>12.95</v>
      </c>
      <c r="AR15" s="214">
        <v>12.93</v>
      </c>
      <c r="AS15" s="214">
        <v>12.99</v>
      </c>
      <c r="AT15" s="214">
        <v>12.93</v>
      </c>
      <c r="AU15" s="214">
        <v>13.06</v>
      </c>
      <c r="AV15" s="214">
        <v>12.73</v>
      </c>
      <c r="AW15" s="214">
        <v>12.73</v>
      </c>
      <c r="AX15" s="214">
        <v>12.36</v>
      </c>
      <c r="AY15" s="214">
        <v>12.01</v>
      </c>
      <c r="AZ15" s="214">
        <v>12.15</v>
      </c>
      <c r="BA15" s="214">
        <v>12.58</v>
      </c>
      <c r="BB15" s="214">
        <v>12.716950000000001</v>
      </c>
      <c r="BC15" s="214">
        <v>12.92446</v>
      </c>
      <c r="BD15" s="355">
        <v>13.04222</v>
      </c>
      <c r="BE15" s="355">
        <v>13.024319999999999</v>
      </c>
      <c r="BF15" s="355">
        <v>12.959440000000001</v>
      </c>
      <c r="BG15" s="355">
        <v>12.93662</v>
      </c>
      <c r="BH15" s="355">
        <v>12.65729</v>
      </c>
      <c r="BI15" s="355">
        <v>12.486140000000001</v>
      </c>
      <c r="BJ15" s="355">
        <v>12.169269999999999</v>
      </c>
      <c r="BK15" s="355">
        <v>12.1998</v>
      </c>
      <c r="BL15" s="355">
        <v>12.360139999999999</v>
      </c>
      <c r="BM15" s="355">
        <v>12.753579999999999</v>
      </c>
      <c r="BN15" s="355">
        <v>12.960940000000001</v>
      </c>
      <c r="BO15" s="355">
        <v>13.27675</v>
      </c>
      <c r="BP15" s="355">
        <v>13.380549999999999</v>
      </c>
      <c r="BQ15" s="355">
        <v>13.38674</v>
      </c>
      <c r="BR15" s="355">
        <v>13.33877</v>
      </c>
      <c r="BS15" s="355">
        <v>13.33517</v>
      </c>
      <c r="BT15" s="355">
        <v>13.066689999999999</v>
      </c>
      <c r="BU15" s="355">
        <v>12.896269999999999</v>
      </c>
      <c r="BV15" s="355">
        <v>12.5624</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803</v>
      </c>
      <c r="B17" s="205" t="s">
        <v>589</v>
      </c>
      <c r="C17" s="214">
        <v>13.942380312999999</v>
      </c>
      <c r="D17" s="214">
        <v>13.937680555</v>
      </c>
      <c r="E17" s="214">
        <v>13.8038369</v>
      </c>
      <c r="F17" s="214">
        <v>13.437702515</v>
      </c>
      <c r="G17" s="214">
        <v>13.609505471</v>
      </c>
      <c r="H17" s="214">
        <v>13.728734127999999</v>
      </c>
      <c r="I17" s="214">
        <v>13.768569204</v>
      </c>
      <c r="J17" s="214">
        <v>13.423520395000001</v>
      </c>
      <c r="K17" s="214">
        <v>13.706845263</v>
      </c>
      <c r="L17" s="214">
        <v>13.257218816</v>
      </c>
      <c r="M17" s="214">
        <v>13.446841750999999</v>
      </c>
      <c r="N17" s="214">
        <v>14.115008839</v>
      </c>
      <c r="O17" s="214">
        <v>13.710650917000001</v>
      </c>
      <c r="P17" s="214">
        <v>14.68100613</v>
      </c>
      <c r="Q17" s="214">
        <v>14.388338846</v>
      </c>
      <c r="R17" s="214">
        <v>13.593065706000001</v>
      </c>
      <c r="S17" s="214">
        <v>13.507559178999999</v>
      </c>
      <c r="T17" s="214">
        <v>13.824254231999999</v>
      </c>
      <c r="U17" s="214">
        <v>13.679649002</v>
      </c>
      <c r="V17" s="214">
        <v>13.733747715</v>
      </c>
      <c r="W17" s="214">
        <v>13.731278023</v>
      </c>
      <c r="X17" s="214">
        <v>13.580317889</v>
      </c>
      <c r="Y17" s="214">
        <v>13.892554949000001</v>
      </c>
      <c r="Z17" s="214">
        <v>15.363467663</v>
      </c>
      <c r="AA17" s="214">
        <v>15.573821423</v>
      </c>
      <c r="AB17" s="214">
        <v>15.974066147</v>
      </c>
      <c r="AC17" s="214">
        <v>15.550869575</v>
      </c>
      <c r="AD17" s="214">
        <v>14.476761706</v>
      </c>
      <c r="AE17" s="214">
        <v>13.982937221</v>
      </c>
      <c r="AF17" s="214">
        <v>14.373264212</v>
      </c>
      <c r="AG17" s="214">
        <v>14.315950037</v>
      </c>
      <c r="AH17" s="214">
        <v>14.65935176</v>
      </c>
      <c r="AI17" s="214">
        <v>14.363121622</v>
      </c>
      <c r="AJ17" s="214">
        <v>14.060485913000001</v>
      </c>
      <c r="AK17" s="214">
        <v>13.999395651</v>
      </c>
      <c r="AL17" s="214">
        <v>15.003162998000001</v>
      </c>
      <c r="AM17" s="214">
        <v>16.368545181000002</v>
      </c>
      <c r="AN17" s="214">
        <v>17.465196397</v>
      </c>
      <c r="AO17" s="214">
        <v>16.945836924999998</v>
      </c>
      <c r="AP17" s="214">
        <v>15.589492935000001</v>
      </c>
      <c r="AQ17" s="214">
        <v>15.102905420000001</v>
      </c>
      <c r="AR17" s="214">
        <v>14.950801357</v>
      </c>
      <c r="AS17" s="214">
        <v>14.778613244000001</v>
      </c>
      <c r="AT17" s="214">
        <v>14.894805128</v>
      </c>
      <c r="AU17" s="214">
        <v>15.063757945000001</v>
      </c>
      <c r="AV17" s="214">
        <v>15.063783775999999</v>
      </c>
      <c r="AW17" s="214">
        <v>14.593006641000001</v>
      </c>
      <c r="AX17" s="214">
        <v>14.913402942999999</v>
      </c>
      <c r="AY17" s="214">
        <v>15.051444986</v>
      </c>
      <c r="AZ17" s="214">
        <v>15.56</v>
      </c>
      <c r="BA17" s="214">
        <v>15.3</v>
      </c>
      <c r="BB17" s="214">
        <v>14.781739999999999</v>
      </c>
      <c r="BC17" s="214">
        <v>15.264519999999999</v>
      </c>
      <c r="BD17" s="355">
        <v>15.94843</v>
      </c>
      <c r="BE17" s="355">
        <v>15.45978</v>
      </c>
      <c r="BF17" s="355">
        <v>15.34525</v>
      </c>
      <c r="BG17" s="355">
        <v>15.184620000000001</v>
      </c>
      <c r="BH17" s="355">
        <v>14.68826</v>
      </c>
      <c r="BI17" s="355">
        <v>14.594799999999999</v>
      </c>
      <c r="BJ17" s="355">
        <v>15.27641</v>
      </c>
      <c r="BK17" s="355">
        <v>15.252370000000001</v>
      </c>
      <c r="BL17" s="355">
        <v>15.601419999999999</v>
      </c>
      <c r="BM17" s="355">
        <v>15.25464</v>
      </c>
      <c r="BN17" s="355">
        <v>14.895799999999999</v>
      </c>
      <c r="BO17" s="355">
        <v>15.28786</v>
      </c>
      <c r="BP17" s="355">
        <v>16.256360000000001</v>
      </c>
      <c r="BQ17" s="355">
        <v>15.84911</v>
      </c>
      <c r="BR17" s="355">
        <v>15.80297</v>
      </c>
      <c r="BS17" s="355">
        <v>15.6968</v>
      </c>
      <c r="BT17" s="355">
        <v>15.207380000000001</v>
      </c>
      <c r="BU17" s="355">
        <v>15.128780000000001</v>
      </c>
      <c r="BV17" s="355">
        <v>15.82347</v>
      </c>
    </row>
    <row r="18" spans="1:74" ht="11.1" customHeight="1" x14ac:dyDescent="0.2">
      <c r="A18" s="119" t="s">
        <v>804</v>
      </c>
      <c r="B18" s="187" t="s">
        <v>623</v>
      </c>
      <c r="C18" s="214">
        <v>12.675115332000001</v>
      </c>
      <c r="D18" s="214">
        <v>12.540045771000001</v>
      </c>
      <c r="E18" s="214">
        <v>12.467550913</v>
      </c>
      <c r="F18" s="214">
        <v>12.588537466</v>
      </c>
      <c r="G18" s="214">
        <v>12.711775218</v>
      </c>
      <c r="H18" s="214">
        <v>13.53929123</v>
      </c>
      <c r="I18" s="214">
        <v>13.861224605</v>
      </c>
      <c r="J18" s="214">
        <v>13.270600321</v>
      </c>
      <c r="K18" s="214">
        <v>13.730546814</v>
      </c>
      <c r="L18" s="214">
        <v>12.838919627999999</v>
      </c>
      <c r="M18" s="214">
        <v>12.471665289000001</v>
      </c>
      <c r="N18" s="214">
        <v>12.502127109</v>
      </c>
      <c r="O18" s="214">
        <v>12.621488217</v>
      </c>
      <c r="P18" s="214">
        <v>12.978123898</v>
      </c>
      <c r="Q18" s="214">
        <v>12.647362631</v>
      </c>
      <c r="R18" s="214">
        <v>12.330022892000001</v>
      </c>
      <c r="S18" s="214">
        <v>12.661411577999999</v>
      </c>
      <c r="T18" s="214">
        <v>13.612778369999999</v>
      </c>
      <c r="U18" s="214">
        <v>13.998822406</v>
      </c>
      <c r="V18" s="214">
        <v>13.903115896999999</v>
      </c>
      <c r="W18" s="214">
        <v>13.923797548</v>
      </c>
      <c r="X18" s="214">
        <v>12.955022976</v>
      </c>
      <c r="Y18" s="214">
        <v>12.141808097</v>
      </c>
      <c r="Z18" s="214">
        <v>12.447573552</v>
      </c>
      <c r="AA18" s="214">
        <v>14.040020986</v>
      </c>
      <c r="AB18" s="214">
        <v>14.646709602</v>
      </c>
      <c r="AC18" s="214">
        <v>14.190466059</v>
      </c>
      <c r="AD18" s="214">
        <v>13.014075761000001</v>
      </c>
      <c r="AE18" s="214">
        <v>13.031627006000001</v>
      </c>
      <c r="AF18" s="214">
        <v>13.812274324000001</v>
      </c>
      <c r="AG18" s="214">
        <v>14.044981504000001</v>
      </c>
      <c r="AH18" s="214">
        <v>13.855209717999999</v>
      </c>
      <c r="AI18" s="214">
        <v>14.019689922</v>
      </c>
      <c r="AJ18" s="214">
        <v>13.186621025999999</v>
      </c>
      <c r="AK18" s="214">
        <v>12.958897571</v>
      </c>
      <c r="AL18" s="214">
        <v>12.736572652</v>
      </c>
      <c r="AM18" s="214">
        <v>12.527503297999999</v>
      </c>
      <c r="AN18" s="214">
        <v>13.514661973000001</v>
      </c>
      <c r="AO18" s="214">
        <v>13.182372907</v>
      </c>
      <c r="AP18" s="214">
        <v>12.721016917</v>
      </c>
      <c r="AQ18" s="214">
        <v>12.690493742999999</v>
      </c>
      <c r="AR18" s="214">
        <v>13.65611745</v>
      </c>
      <c r="AS18" s="214">
        <v>13.797945885000001</v>
      </c>
      <c r="AT18" s="214">
        <v>13.660474584999999</v>
      </c>
      <c r="AU18" s="214">
        <v>13.709918657999999</v>
      </c>
      <c r="AV18" s="214">
        <v>13.093523884</v>
      </c>
      <c r="AW18" s="214">
        <v>12.404581401</v>
      </c>
      <c r="AX18" s="214">
        <v>12.211104701</v>
      </c>
      <c r="AY18" s="214">
        <v>11.773733071000001</v>
      </c>
      <c r="AZ18" s="214">
        <v>11.92</v>
      </c>
      <c r="BA18" s="214">
        <v>12.08</v>
      </c>
      <c r="BB18" s="214">
        <v>11.91089</v>
      </c>
      <c r="BC18" s="214">
        <v>12.190580000000001</v>
      </c>
      <c r="BD18" s="355">
        <v>13.26844</v>
      </c>
      <c r="BE18" s="355">
        <v>13.536519999999999</v>
      </c>
      <c r="BF18" s="355">
        <v>13.336869999999999</v>
      </c>
      <c r="BG18" s="355">
        <v>13.408849999999999</v>
      </c>
      <c r="BH18" s="355">
        <v>12.627520000000001</v>
      </c>
      <c r="BI18" s="355">
        <v>12.14137</v>
      </c>
      <c r="BJ18" s="355">
        <v>12.10205</v>
      </c>
      <c r="BK18" s="355">
        <v>11.84956</v>
      </c>
      <c r="BL18" s="355">
        <v>12.03992</v>
      </c>
      <c r="BM18" s="355">
        <v>12.268459999999999</v>
      </c>
      <c r="BN18" s="355">
        <v>12.12069</v>
      </c>
      <c r="BO18" s="355">
        <v>12.45654</v>
      </c>
      <c r="BP18" s="355">
        <v>13.59463</v>
      </c>
      <c r="BQ18" s="355">
        <v>13.91038</v>
      </c>
      <c r="BR18" s="355">
        <v>13.73593</v>
      </c>
      <c r="BS18" s="355">
        <v>13.832369999999999</v>
      </c>
      <c r="BT18" s="355">
        <v>13.038740000000001</v>
      </c>
      <c r="BU18" s="355">
        <v>12.53295</v>
      </c>
      <c r="BV18" s="355">
        <v>12.473459999999999</v>
      </c>
    </row>
    <row r="19" spans="1:74" ht="11.1" customHeight="1" x14ac:dyDescent="0.2">
      <c r="A19" s="119" t="s">
        <v>805</v>
      </c>
      <c r="B19" s="205" t="s">
        <v>590</v>
      </c>
      <c r="C19" s="214">
        <v>9.3210339066000003</v>
      </c>
      <c r="D19" s="214">
        <v>9.5267628800999997</v>
      </c>
      <c r="E19" s="214">
        <v>9.4643180542999996</v>
      </c>
      <c r="F19" s="214">
        <v>9.4918808206000005</v>
      </c>
      <c r="G19" s="214">
        <v>9.6173936167999994</v>
      </c>
      <c r="H19" s="214">
        <v>9.4074717648000004</v>
      </c>
      <c r="I19" s="214">
        <v>9.5572898948000002</v>
      </c>
      <c r="J19" s="214">
        <v>9.4525806010999993</v>
      </c>
      <c r="K19" s="214">
        <v>9.5291940670000006</v>
      </c>
      <c r="L19" s="214">
        <v>9.4182223724000007</v>
      </c>
      <c r="M19" s="214">
        <v>9.4180862567000005</v>
      </c>
      <c r="N19" s="214">
        <v>9.2649784852000003</v>
      </c>
      <c r="O19" s="214">
        <v>9.2461020521999995</v>
      </c>
      <c r="P19" s="214">
        <v>9.4451810386999995</v>
      </c>
      <c r="Q19" s="214">
        <v>9.5214988733000006</v>
      </c>
      <c r="R19" s="214">
        <v>9.5874220466000004</v>
      </c>
      <c r="S19" s="214">
        <v>9.8341676678999992</v>
      </c>
      <c r="T19" s="214">
        <v>9.7510268373999995</v>
      </c>
      <c r="U19" s="214">
        <v>9.7452936737999991</v>
      </c>
      <c r="V19" s="214">
        <v>9.8481827461999991</v>
      </c>
      <c r="W19" s="214">
        <v>9.5769491323999993</v>
      </c>
      <c r="X19" s="214">
        <v>9.6495905554999997</v>
      </c>
      <c r="Y19" s="214">
        <v>9.5156980684000008</v>
      </c>
      <c r="Z19" s="214">
        <v>9.2372181058000002</v>
      </c>
      <c r="AA19" s="214">
        <v>9.5776526895000007</v>
      </c>
      <c r="AB19" s="214">
        <v>9.9371086334999994</v>
      </c>
      <c r="AC19" s="214">
        <v>9.9511411110000001</v>
      </c>
      <c r="AD19" s="214">
        <v>10.047589083</v>
      </c>
      <c r="AE19" s="214">
        <v>10.039934932</v>
      </c>
      <c r="AF19" s="214">
        <v>10.246258201</v>
      </c>
      <c r="AG19" s="214">
        <v>10.21515943</v>
      </c>
      <c r="AH19" s="214">
        <v>10.25278292</v>
      </c>
      <c r="AI19" s="214">
        <v>9.7690002220000007</v>
      </c>
      <c r="AJ19" s="214">
        <v>10.183501510999999</v>
      </c>
      <c r="AK19" s="214">
        <v>10.077363099999999</v>
      </c>
      <c r="AL19" s="214">
        <v>9.9762280729999997</v>
      </c>
      <c r="AM19" s="214">
        <v>9.5526303408000004</v>
      </c>
      <c r="AN19" s="214">
        <v>9.7585977623000009</v>
      </c>
      <c r="AO19" s="214">
        <v>9.8568799147000004</v>
      </c>
      <c r="AP19" s="214">
        <v>9.8702766096999994</v>
      </c>
      <c r="AQ19" s="214">
        <v>9.9322924240999999</v>
      </c>
      <c r="AR19" s="214">
        <v>10.055753056</v>
      </c>
      <c r="AS19" s="214">
        <v>10.120299785</v>
      </c>
      <c r="AT19" s="214">
        <v>10.041275937</v>
      </c>
      <c r="AU19" s="214">
        <v>9.9443296426999996</v>
      </c>
      <c r="AV19" s="214">
        <v>9.9310538862000008</v>
      </c>
      <c r="AW19" s="214">
        <v>9.8789421920000002</v>
      </c>
      <c r="AX19" s="214">
        <v>9.6294824441000006</v>
      </c>
      <c r="AY19" s="214">
        <v>9.4769843765000008</v>
      </c>
      <c r="AZ19" s="214">
        <v>9.69</v>
      </c>
      <c r="BA19" s="214">
        <v>9.73</v>
      </c>
      <c r="BB19" s="214">
        <v>9.8038760000000007</v>
      </c>
      <c r="BC19" s="214">
        <v>9.9682960000000005</v>
      </c>
      <c r="BD19" s="355">
        <v>10.074759999999999</v>
      </c>
      <c r="BE19" s="355">
        <v>10.068239999999999</v>
      </c>
      <c r="BF19" s="355">
        <v>10.08738</v>
      </c>
      <c r="BG19" s="355">
        <v>9.893046</v>
      </c>
      <c r="BH19" s="355">
        <v>9.9550610000000006</v>
      </c>
      <c r="BI19" s="355">
        <v>9.8754380000000008</v>
      </c>
      <c r="BJ19" s="355">
        <v>9.6826310000000007</v>
      </c>
      <c r="BK19" s="355">
        <v>9.6517890000000008</v>
      </c>
      <c r="BL19" s="355">
        <v>9.8800899999999992</v>
      </c>
      <c r="BM19" s="355">
        <v>9.9049820000000004</v>
      </c>
      <c r="BN19" s="355">
        <v>9.9983009999999997</v>
      </c>
      <c r="BO19" s="355">
        <v>10.137359999999999</v>
      </c>
      <c r="BP19" s="355">
        <v>10.23352</v>
      </c>
      <c r="BQ19" s="355">
        <v>10.228899999999999</v>
      </c>
      <c r="BR19" s="355">
        <v>10.246969999999999</v>
      </c>
      <c r="BS19" s="355">
        <v>10.051920000000001</v>
      </c>
      <c r="BT19" s="355">
        <v>10.10993</v>
      </c>
      <c r="BU19" s="355">
        <v>10.032030000000001</v>
      </c>
      <c r="BV19" s="355">
        <v>9.8396260000000009</v>
      </c>
    </row>
    <row r="20" spans="1:74" ht="11.1" customHeight="1" x14ac:dyDescent="0.2">
      <c r="A20" s="119" t="s">
        <v>806</v>
      </c>
      <c r="B20" s="205" t="s">
        <v>591</v>
      </c>
      <c r="C20" s="214">
        <v>7.7674496980000001</v>
      </c>
      <c r="D20" s="214">
        <v>7.9445039126000001</v>
      </c>
      <c r="E20" s="214">
        <v>8.0304388698999993</v>
      </c>
      <c r="F20" s="214">
        <v>8.0614959026000008</v>
      </c>
      <c r="G20" s="214">
        <v>8.5317550268000009</v>
      </c>
      <c r="H20" s="214">
        <v>9.1997854121000007</v>
      </c>
      <c r="I20" s="214">
        <v>9.1918101374999992</v>
      </c>
      <c r="J20" s="214">
        <v>9.3070602155</v>
      </c>
      <c r="K20" s="214">
        <v>8.9054199327999992</v>
      </c>
      <c r="L20" s="214">
        <v>8.3373358757999991</v>
      </c>
      <c r="M20" s="214">
        <v>8.0661061957999998</v>
      </c>
      <c r="N20" s="214">
        <v>8.0357585538999992</v>
      </c>
      <c r="O20" s="214">
        <v>8.1616949436000006</v>
      </c>
      <c r="P20" s="214">
        <v>8.4839561723999992</v>
      </c>
      <c r="Q20" s="214">
        <v>8.5106248954999995</v>
      </c>
      <c r="R20" s="214">
        <v>8.5297612944000001</v>
      </c>
      <c r="S20" s="214">
        <v>9.2466990821999993</v>
      </c>
      <c r="T20" s="214">
        <v>9.8894382276999995</v>
      </c>
      <c r="U20" s="214">
        <v>9.8686560262</v>
      </c>
      <c r="V20" s="214">
        <v>9.8857642084999995</v>
      </c>
      <c r="W20" s="214">
        <v>9.2869289897999998</v>
      </c>
      <c r="X20" s="214">
        <v>8.7244986298999994</v>
      </c>
      <c r="Y20" s="214">
        <v>8.4859136195999998</v>
      </c>
      <c r="Z20" s="214">
        <v>8.3470479301000005</v>
      </c>
      <c r="AA20" s="214">
        <v>8.4532543651999994</v>
      </c>
      <c r="AB20" s="214">
        <v>8.6677804620999996</v>
      </c>
      <c r="AC20" s="214">
        <v>8.9596146096999991</v>
      </c>
      <c r="AD20" s="214">
        <v>8.9897185271000009</v>
      </c>
      <c r="AE20" s="214">
        <v>9.3899483876000005</v>
      </c>
      <c r="AF20" s="214">
        <v>10.039750980999999</v>
      </c>
      <c r="AG20" s="214">
        <v>10.145032848</v>
      </c>
      <c r="AH20" s="214">
        <v>10.189072490999999</v>
      </c>
      <c r="AI20" s="214">
        <v>9.5706246999999998</v>
      </c>
      <c r="AJ20" s="214">
        <v>9.0568097321999996</v>
      </c>
      <c r="AK20" s="214">
        <v>8.7789776176000007</v>
      </c>
      <c r="AL20" s="214">
        <v>8.5673307970000003</v>
      </c>
      <c r="AM20" s="214">
        <v>8.4993040947999994</v>
      </c>
      <c r="AN20" s="214">
        <v>8.5924923120999992</v>
      </c>
      <c r="AO20" s="214">
        <v>8.6146995334999996</v>
      </c>
      <c r="AP20" s="214">
        <v>8.9356197307999992</v>
      </c>
      <c r="AQ20" s="214">
        <v>9.3704230539999998</v>
      </c>
      <c r="AR20" s="214">
        <v>10.177148845</v>
      </c>
      <c r="AS20" s="214">
        <v>10.176804597</v>
      </c>
      <c r="AT20" s="214">
        <v>10.160846179</v>
      </c>
      <c r="AU20" s="214">
        <v>9.4970242262000006</v>
      </c>
      <c r="AV20" s="214">
        <v>9.0929783686000007</v>
      </c>
      <c r="AW20" s="214">
        <v>8.8346253620000006</v>
      </c>
      <c r="AX20" s="214">
        <v>8.7347940035999994</v>
      </c>
      <c r="AY20" s="214">
        <v>8.7077576563000001</v>
      </c>
      <c r="AZ20" s="214">
        <v>8.94</v>
      </c>
      <c r="BA20" s="214">
        <v>8.9499999999999993</v>
      </c>
      <c r="BB20" s="214">
        <v>9.0289570000000001</v>
      </c>
      <c r="BC20" s="214">
        <v>9.4511140000000005</v>
      </c>
      <c r="BD20" s="355">
        <v>10.05898</v>
      </c>
      <c r="BE20" s="355">
        <v>10.14151</v>
      </c>
      <c r="BF20" s="355">
        <v>10.175039999999999</v>
      </c>
      <c r="BG20" s="355">
        <v>9.6334280000000003</v>
      </c>
      <c r="BH20" s="355">
        <v>9.0166020000000007</v>
      </c>
      <c r="BI20" s="355">
        <v>8.7554390000000009</v>
      </c>
      <c r="BJ20" s="355">
        <v>8.6366849999999999</v>
      </c>
      <c r="BK20" s="355">
        <v>8.8701439999999998</v>
      </c>
      <c r="BL20" s="355">
        <v>9.1343589999999999</v>
      </c>
      <c r="BM20" s="355">
        <v>9.1515350000000009</v>
      </c>
      <c r="BN20" s="355">
        <v>9.2712699999999995</v>
      </c>
      <c r="BO20" s="355">
        <v>9.6805000000000003</v>
      </c>
      <c r="BP20" s="355">
        <v>10.365500000000001</v>
      </c>
      <c r="BQ20" s="355">
        <v>10.4467</v>
      </c>
      <c r="BR20" s="355">
        <v>10.47885</v>
      </c>
      <c r="BS20" s="355">
        <v>9.9175369999999994</v>
      </c>
      <c r="BT20" s="355">
        <v>9.2822770000000006</v>
      </c>
      <c r="BU20" s="355">
        <v>9.0030029999999996</v>
      </c>
      <c r="BV20" s="355">
        <v>8.8670749999999998</v>
      </c>
    </row>
    <row r="21" spans="1:74" ht="11.1" customHeight="1" x14ac:dyDescent="0.2">
      <c r="A21" s="119" t="s">
        <v>807</v>
      </c>
      <c r="B21" s="205" t="s">
        <v>592</v>
      </c>
      <c r="C21" s="214">
        <v>9.3987772898999999</v>
      </c>
      <c r="D21" s="214">
        <v>9.4752684903999995</v>
      </c>
      <c r="E21" s="214">
        <v>9.3415420401000002</v>
      </c>
      <c r="F21" s="214">
        <v>9.3009246405999999</v>
      </c>
      <c r="G21" s="214">
        <v>9.2797763422999999</v>
      </c>
      <c r="H21" s="214">
        <v>9.4183852376000008</v>
      </c>
      <c r="I21" s="214">
        <v>9.4681777940000007</v>
      </c>
      <c r="J21" s="214">
        <v>9.3478459024999996</v>
      </c>
      <c r="K21" s="214">
        <v>9.4166483698000008</v>
      </c>
      <c r="L21" s="214">
        <v>9.3581651989000001</v>
      </c>
      <c r="M21" s="214">
        <v>9.3512940074999999</v>
      </c>
      <c r="N21" s="214">
        <v>9.2779116599999991</v>
      </c>
      <c r="O21" s="214">
        <v>9.1697984121000005</v>
      </c>
      <c r="P21" s="214">
        <v>9.3664469574000009</v>
      </c>
      <c r="Q21" s="214">
        <v>9.3208402241999995</v>
      </c>
      <c r="R21" s="214">
        <v>9.2265805405000005</v>
      </c>
      <c r="S21" s="214">
        <v>9.2557884869000002</v>
      </c>
      <c r="T21" s="214">
        <v>9.4628451324</v>
      </c>
      <c r="U21" s="214">
        <v>9.4655587067999996</v>
      </c>
      <c r="V21" s="214">
        <v>9.4648565856999998</v>
      </c>
      <c r="W21" s="214">
        <v>9.4732292744999995</v>
      </c>
      <c r="X21" s="214">
        <v>9.4000375081000005</v>
      </c>
      <c r="Y21" s="214">
        <v>9.4657145293999996</v>
      </c>
      <c r="Z21" s="214">
        <v>9.3928489930999994</v>
      </c>
      <c r="AA21" s="214">
        <v>9.5955725304000001</v>
      </c>
      <c r="AB21" s="214">
        <v>9.8918487508999995</v>
      </c>
      <c r="AC21" s="214">
        <v>9.7198953899999996</v>
      </c>
      <c r="AD21" s="214">
        <v>9.5974165201999995</v>
      </c>
      <c r="AE21" s="214">
        <v>9.5006574628999996</v>
      </c>
      <c r="AF21" s="214">
        <v>9.6894003589000004</v>
      </c>
      <c r="AG21" s="214">
        <v>9.6657365877999997</v>
      </c>
      <c r="AH21" s="214">
        <v>9.5778272642999998</v>
      </c>
      <c r="AI21" s="214">
        <v>10.266988648</v>
      </c>
      <c r="AJ21" s="214">
        <v>9.5126713426999991</v>
      </c>
      <c r="AK21" s="214">
        <v>9.6811675496999996</v>
      </c>
      <c r="AL21" s="214">
        <v>9.4847299726000003</v>
      </c>
      <c r="AM21" s="214">
        <v>9.5082786395000003</v>
      </c>
      <c r="AN21" s="214">
        <v>9.8240342571999992</v>
      </c>
      <c r="AO21" s="214">
        <v>9.6662187391999996</v>
      </c>
      <c r="AP21" s="214">
        <v>9.4284351054000002</v>
      </c>
      <c r="AQ21" s="214">
        <v>9.4338600194000009</v>
      </c>
      <c r="AR21" s="214">
        <v>9.4797238544999995</v>
      </c>
      <c r="AS21" s="214">
        <v>9.7568779318000001</v>
      </c>
      <c r="AT21" s="214">
        <v>9.5038533663999996</v>
      </c>
      <c r="AU21" s="214">
        <v>9.5005586567999991</v>
      </c>
      <c r="AV21" s="214">
        <v>9.4251072000999994</v>
      </c>
      <c r="AW21" s="214">
        <v>9.3197332231000001</v>
      </c>
      <c r="AX21" s="214">
        <v>9.3055757047000007</v>
      </c>
      <c r="AY21" s="214">
        <v>9.3974994798000004</v>
      </c>
      <c r="AZ21" s="214">
        <v>9.49</v>
      </c>
      <c r="BA21" s="214">
        <v>9.26</v>
      </c>
      <c r="BB21" s="214">
        <v>9.3923100000000002</v>
      </c>
      <c r="BC21" s="214">
        <v>9.6289049999999996</v>
      </c>
      <c r="BD21" s="355">
        <v>9.8949099999999994</v>
      </c>
      <c r="BE21" s="355">
        <v>9.7462850000000003</v>
      </c>
      <c r="BF21" s="355">
        <v>9.5644480000000005</v>
      </c>
      <c r="BG21" s="355">
        <v>9.6169720000000005</v>
      </c>
      <c r="BH21" s="355">
        <v>9.380611</v>
      </c>
      <c r="BI21" s="355">
        <v>9.3939269999999997</v>
      </c>
      <c r="BJ21" s="355">
        <v>9.2987660000000005</v>
      </c>
      <c r="BK21" s="355">
        <v>9.4921039999999994</v>
      </c>
      <c r="BL21" s="355">
        <v>9.599596</v>
      </c>
      <c r="BM21" s="355">
        <v>9.3831120000000006</v>
      </c>
      <c r="BN21" s="355">
        <v>9.5502970000000005</v>
      </c>
      <c r="BO21" s="355">
        <v>9.8134610000000002</v>
      </c>
      <c r="BP21" s="355">
        <v>10.10399</v>
      </c>
      <c r="BQ21" s="355">
        <v>9.9794400000000003</v>
      </c>
      <c r="BR21" s="355">
        <v>9.8191469999999992</v>
      </c>
      <c r="BS21" s="355">
        <v>9.8984609999999993</v>
      </c>
      <c r="BT21" s="355">
        <v>9.6759419999999992</v>
      </c>
      <c r="BU21" s="355">
        <v>9.7090879999999995</v>
      </c>
      <c r="BV21" s="355">
        <v>9.6254770000000001</v>
      </c>
    </row>
    <row r="22" spans="1:74" ht="11.1" customHeight="1" x14ac:dyDescent="0.2">
      <c r="A22" s="119" t="s">
        <v>808</v>
      </c>
      <c r="B22" s="205" t="s">
        <v>593</v>
      </c>
      <c r="C22" s="214">
        <v>9.7284236002999993</v>
      </c>
      <c r="D22" s="214">
        <v>9.7996352846000008</v>
      </c>
      <c r="E22" s="214">
        <v>9.8308378712</v>
      </c>
      <c r="F22" s="214">
        <v>9.7527139815999995</v>
      </c>
      <c r="G22" s="214">
        <v>9.8271028453000007</v>
      </c>
      <c r="H22" s="214">
        <v>9.9884895874000001</v>
      </c>
      <c r="I22" s="214">
        <v>9.9152105209000005</v>
      </c>
      <c r="J22" s="214">
        <v>9.8390806530999999</v>
      </c>
      <c r="K22" s="214">
        <v>9.9497086770000003</v>
      </c>
      <c r="L22" s="214">
        <v>9.7902680075999999</v>
      </c>
      <c r="M22" s="214">
        <v>9.9492236984000009</v>
      </c>
      <c r="N22" s="214">
        <v>10.091628976000001</v>
      </c>
      <c r="O22" s="214">
        <v>9.8169775308999991</v>
      </c>
      <c r="P22" s="214">
        <v>9.6832420502000005</v>
      </c>
      <c r="Q22" s="214">
        <v>9.9051460265000006</v>
      </c>
      <c r="R22" s="214">
        <v>9.8568853370999996</v>
      </c>
      <c r="S22" s="214">
        <v>9.9326927046000009</v>
      </c>
      <c r="T22" s="214">
        <v>9.8836498609000003</v>
      </c>
      <c r="U22" s="214">
        <v>9.7443653613999999</v>
      </c>
      <c r="V22" s="214">
        <v>9.7253796828999999</v>
      </c>
      <c r="W22" s="214">
        <v>9.7839592027000002</v>
      </c>
      <c r="X22" s="214">
        <v>9.8074452134999994</v>
      </c>
      <c r="Y22" s="214">
        <v>9.7959110209000002</v>
      </c>
      <c r="Z22" s="214">
        <v>9.8433565248000008</v>
      </c>
      <c r="AA22" s="214">
        <v>10.005669799</v>
      </c>
      <c r="AB22" s="214">
        <v>10.213771696</v>
      </c>
      <c r="AC22" s="214">
        <v>10.591270744999999</v>
      </c>
      <c r="AD22" s="214">
        <v>10.464075617000001</v>
      </c>
      <c r="AE22" s="214">
        <v>10.469384877</v>
      </c>
      <c r="AF22" s="214">
        <v>10.573723655</v>
      </c>
      <c r="AG22" s="214">
        <v>10.573064073999999</v>
      </c>
      <c r="AH22" s="214">
        <v>10.418290101</v>
      </c>
      <c r="AI22" s="214">
        <v>10.175105428</v>
      </c>
      <c r="AJ22" s="214">
        <v>10.114480685</v>
      </c>
      <c r="AK22" s="214">
        <v>10.265060657999999</v>
      </c>
      <c r="AL22" s="214">
        <v>10.256305669</v>
      </c>
      <c r="AM22" s="214">
        <v>10.091692997999999</v>
      </c>
      <c r="AN22" s="214">
        <v>10.304022914000001</v>
      </c>
      <c r="AO22" s="214">
        <v>10.250429872</v>
      </c>
      <c r="AP22" s="214">
        <v>10.37916311</v>
      </c>
      <c r="AQ22" s="214">
        <v>10.371498158</v>
      </c>
      <c r="AR22" s="214">
        <v>10.379926645999999</v>
      </c>
      <c r="AS22" s="214">
        <v>10.238062185</v>
      </c>
      <c r="AT22" s="214">
        <v>10.284611842</v>
      </c>
      <c r="AU22" s="214">
        <v>10.296348748</v>
      </c>
      <c r="AV22" s="214">
        <v>10.197990277000001</v>
      </c>
      <c r="AW22" s="214">
        <v>10.188756923</v>
      </c>
      <c r="AX22" s="214">
        <v>10.130599006000001</v>
      </c>
      <c r="AY22" s="214">
        <v>9.9489542965000002</v>
      </c>
      <c r="AZ22" s="214">
        <v>9.9700000000000006</v>
      </c>
      <c r="BA22" s="214">
        <v>10.039999999999999</v>
      </c>
      <c r="BB22" s="214">
        <v>10.159090000000001</v>
      </c>
      <c r="BC22" s="214">
        <v>10.250540000000001</v>
      </c>
      <c r="BD22" s="355">
        <v>10.262370000000001</v>
      </c>
      <c r="BE22" s="355">
        <v>10.24334</v>
      </c>
      <c r="BF22" s="355">
        <v>10.246029999999999</v>
      </c>
      <c r="BG22" s="355">
        <v>10.28274</v>
      </c>
      <c r="BH22" s="355">
        <v>10.24586</v>
      </c>
      <c r="BI22" s="355">
        <v>10.319240000000001</v>
      </c>
      <c r="BJ22" s="355">
        <v>10.41034</v>
      </c>
      <c r="BK22" s="355">
        <v>10.07152</v>
      </c>
      <c r="BL22" s="355">
        <v>10.17928</v>
      </c>
      <c r="BM22" s="355">
        <v>10.24554</v>
      </c>
      <c r="BN22" s="355">
        <v>10.385999999999999</v>
      </c>
      <c r="BO22" s="355">
        <v>10.38414</v>
      </c>
      <c r="BP22" s="355">
        <v>10.464309999999999</v>
      </c>
      <c r="BQ22" s="355">
        <v>10.46674</v>
      </c>
      <c r="BR22" s="355">
        <v>10.47809</v>
      </c>
      <c r="BS22" s="355">
        <v>10.53152</v>
      </c>
      <c r="BT22" s="355">
        <v>10.4833</v>
      </c>
      <c r="BU22" s="355">
        <v>10.56972</v>
      </c>
      <c r="BV22" s="355">
        <v>10.67127</v>
      </c>
    </row>
    <row r="23" spans="1:74" ht="11.1" customHeight="1" x14ac:dyDescent="0.2">
      <c r="A23" s="119" t="s">
        <v>809</v>
      </c>
      <c r="B23" s="205" t="s">
        <v>594</v>
      </c>
      <c r="C23" s="214">
        <v>8.1930206537999997</v>
      </c>
      <c r="D23" s="214">
        <v>8.2889469583000004</v>
      </c>
      <c r="E23" s="214">
        <v>8.0650622564999992</v>
      </c>
      <c r="F23" s="214">
        <v>7.9405143954000001</v>
      </c>
      <c r="G23" s="214">
        <v>7.8906568693999999</v>
      </c>
      <c r="H23" s="214">
        <v>7.9439918120000002</v>
      </c>
      <c r="I23" s="214">
        <v>7.9265735849999999</v>
      </c>
      <c r="J23" s="214">
        <v>8.0119271387000008</v>
      </c>
      <c r="K23" s="214">
        <v>8.0267727681000007</v>
      </c>
      <c r="L23" s="214">
        <v>7.9457123448999996</v>
      </c>
      <c r="M23" s="214">
        <v>7.8317418931000002</v>
      </c>
      <c r="N23" s="214">
        <v>7.8669906066999999</v>
      </c>
      <c r="O23" s="214">
        <v>7.9991159641999996</v>
      </c>
      <c r="P23" s="214">
        <v>8.0685919588000008</v>
      </c>
      <c r="Q23" s="214">
        <v>8.1276551758999993</v>
      </c>
      <c r="R23" s="214">
        <v>8.1043310712000007</v>
      </c>
      <c r="S23" s="214">
        <v>8.2379332695999992</v>
      </c>
      <c r="T23" s="214">
        <v>8.2425319074000001</v>
      </c>
      <c r="U23" s="214">
        <v>8.2328416702999991</v>
      </c>
      <c r="V23" s="214">
        <v>8.1541175263000003</v>
      </c>
      <c r="W23" s="214">
        <v>8.0533285976000002</v>
      </c>
      <c r="X23" s="214">
        <v>8.1120945746000004</v>
      </c>
      <c r="Y23" s="214">
        <v>7.9299705564999998</v>
      </c>
      <c r="Z23" s="214">
        <v>8.0309015408000004</v>
      </c>
      <c r="AA23" s="214">
        <v>8.0099564843</v>
      </c>
      <c r="AB23" s="214">
        <v>8.1241035693000008</v>
      </c>
      <c r="AC23" s="214">
        <v>8.3422623326000007</v>
      </c>
      <c r="AD23" s="214">
        <v>8.3371017516000006</v>
      </c>
      <c r="AE23" s="214">
        <v>8.3056419862999995</v>
      </c>
      <c r="AF23" s="214">
        <v>8.4382848079000006</v>
      </c>
      <c r="AG23" s="214">
        <v>8.4688095700999995</v>
      </c>
      <c r="AH23" s="214">
        <v>8.2988578044000008</v>
      </c>
      <c r="AI23" s="214">
        <v>8.2473783462999997</v>
      </c>
      <c r="AJ23" s="214">
        <v>8.2414636474999998</v>
      </c>
      <c r="AK23" s="214">
        <v>8.1966905096999998</v>
      </c>
      <c r="AL23" s="214">
        <v>8.1014656127000002</v>
      </c>
      <c r="AM23" s="214">
        <v>8.0245273294999997</v>
      </c>
      <c r="AN23" s="214">
        <v>8.080135104</v>
      </c>
      <c r="AO23" s="214">
        <v>8.0388554875999993</v>
      </c>
      <c r="AP23" s="214">
        <v>7.7180999763000004</v>
      </c>
      <c r="AQ23" s="214">
        <v>7.9463965099999996</v>
      </c>
      <c r="AR23" s="214">
        <v>7.9958505522000003</v>
      </c>
      <c r="AS23" s="214">
        <v>7.9014712410000003</v>
      </c>
      <c r="AT23" s="214">
        <v>7.9726913858000001</v>
      </c>
      <c r="AU23" s="214">
        <v>7.9599863211999997</v>
      </c>
      <c r="AV23" s="214">
        <v>7.7688282451999999</v>
      </c>
      <c r="AW23" s="214">
        <v>7.7285079525000002</v>
      </c>
      <c r="AX23" s="214">
        <v>7.6532293735000003</v>
      </c>
      <c r="AY23" s="214">
        <v>7.6360628176000001</v>
      </c>
      <c r="AZ23" s="214">
        <v>7.68</v>
      </c>
      <c r="BA23" s="214">
        <v>7.65</v>
      </c>
      <c r="BB23" s="214">
        <v>7.5600430000000003</v>
      </c>
      <c r="BC23" s="214">
        <v>7.9588409999999996</v>
      </c>
      <c r="BD23" s="355">
        <v>8.1547090000000004</v>
      </c>
      <c r="BE23" s="355">
        <v>8.0124209999999998</v>
      </c>
      <c r="BF23" s="355">
        <v>7.9515630000000002</v>
      </c>
      <c r="BG23" s="355">
        <v>7.8408519999999999</v>
      </c>
      <c r="BH23" s="355">
        <v>7.7144219999999999</v>
      </c>
      <c r="BI23" s="355">
        <v>7.5911239999999998</v>
      </c>
      <c r="BJ23" s="355">
        <v>7.591774</v>
      </c>
      <c r="BK23" s="355">
        <v>7.5589700000000004</v>
      </c>
      <c r="BL23" s="355">
        <v>7.5970149999999999</v>
      </c>
      <c r="BM23" s="355">
        <v>7.5996170000000003</v>
      </c>
      <c r="BN23" s="355">
        <v>7.6187719999999999</v>
      </c>
      <c r="BO23" s="355">
        <v>8.0075050000000001</v>
      </c>
      <c r="BP23" s="355">
        <v>8.3310829999999996</v>
      </c>
      <c r="BQ23" s="355">
        <v>8.2495100000000008</v>
      </c>
      <c r="BR23" s="355">
        <v>8.2333250000000007</v>
      </c>
      <c r="BS23" s="355">
        <v>8.1525859999999994</v>
      </c>
      <c r="BT23" s="355">
        <v>8.0352270000000008</v>
      </c>
      <c r="BU23" s="355">
        <v>7.901859</v>
      </c>
      <c r="BV23" s="355">
        <v>7.8731080000000002</v>
      </c>
    </row>
    <row r="24" spans="1:74" ht="11.1" customHeight="1" x14ac:dyDescent="0.2">
      <c r="A24" s="119" t="s">
        <v>810</v>
      </c>
      <c r="B24" s="205" t="s">
        <v>595</v>
      </c>
      <c r="C24" s="214">
        <v>8.2676127242999993</v>
      </c>
      <c r="D24" s="214">
        <v>8.5204833733999994</v>
      </c>
      <c r="E24" s="214">
        <v>8.5049489485999992</v>
      </c>
      <c r="F24" s="214">
        <v>8.7466558206999991</v>
      </c>
      <c r="G24" s="214">
        <v>9.1607484471999996</v>
      </c>
      <c r="H24" s="214">
        <v>9.4441869934000007</v>
      </c>
      <c r="I24" s="214">
        <v>9.4433318702999998</v>
      </c>
      <c r="J24" s="214">
        <v>9.4361004853000008</v>
      </c>
      <c r="K24" s="214">
        <v>9.3246865431000003</v>
      </c>
      <c r="L24" s="214">
        <v>9.1944184538999991</v>
      </c>
      <c r="M24" s="214">
        <v>8.7710190250999993</v>
      </c>
      <c r="N24" s="214">
        <v>8.7125392844</v>
      </c>
      <c r="O24" s="214">
        <v>8.6039388528000007</v>
      </c>
      <c r="P24" s="214">
        <v>8.8838206098000008</v>
      </c>
      <c r="Q24" s="214">
        <v>8.9651696221999995</v>
      </c>
      <c r="R24" s="214">
        <v>9.0541511562999997</v>
      </c>
      <c r="S24" s="214">
        <v>9.4457554481999999</v>
      </c>
      <c r="T24" s="214">
        <v>9.8329203591999992</v>
      </c>
      <c r="U24" s="214">
        <v>9.8246366823999995</v>
      </c>
      <c r="V24" s="214">
        <v>9.8113666113000004</v>
      </c>
      <c r="W24" s="214">
        <v>9.7258232314999997</v>
      </c>
      <c r="X24" s="214">
        <v>9.5576533635000001</v>
      </c>
      <c r="Y24" s="214">
        <v>9.1340301596</v>
      </c>
      <c r="Z24" s="214">
        <v>8.9393459124000003</v>
      </c>
      <c r="AA24" s="214">
        <v>8.9517560336000006</v>
      </c>
      <c r="AB24" s="214">
        <v>9.1760643260000005</v>
      </c>
      <c r="AC24" s="214">
        <v>9.2072396178999991</v>
      </c>
      <c r="AD24" s="214">
        <v>9.4503151202000009</v>
      </c>
      <c r="AE24" s="214">
        <v>9.8440510424000003</v>
      </c>
      <c r="AF24" s="214">
        <v>10.264335679</v>
      </c>
      <c r="AG24" s="214">
        <v>10.276070167</v>
      </c>
      <c r="AH24" s="214">
        <v>10.112946956</v>
      </c>
      <c r="AI24" s="214">
        <v>10.081891962</v>
      </c>
      <c r="AJ24" s="214">
        <v>9.6661244355000004</v>
      </c>
      <c r="AK24" s="214">
        <v>9.2964844671000009</v>
      </c>
      <c r="AL24" s="214">
        <v>9.0212534367000003</v>
      </c>
      <c r="AM24" s="214">
        <v>9.2225862125999996</v>
      </c>
      <c r="AN24" s="214">
        <v>9.4209363150000005</v>
      </c>
      <c r="AO24" s="214">
        <v>9.4594253335000005</v>
      </c>
      <c r="AP24" s="214">
        <v>9.6139913645000004</v>
      </c>
      <c r="AQ24" s="214">
        <v>9.9592504175999998</v>
      </c>
      <c r="AR24" s="214">
        <v>10.234549084999999</v>
      </c>
      <c r="AS24" s="214">
        <v>10.293239075000001</v>
      </c>
      <c r="AT24" s="214">
        <v>10.180558586</v>
      </c>
      <c r="AU24" s="214">
        <v>10.147779036999999</v>
      </c>
      <c r="AV24" s="214">
        <v>9.7823551000000002</v>
      </c>
      <c r="AW24" s="214">
        <v>9.2885546633999994</v>
      </c>
      <c r="AX24" s="214">
        <v>9.0257296964999991</v>
      </c>
      <c r="AY24" s="214">
        <v>8.8352484704999998</v>
      </c>
      <c r="AZ24" s="214">
        <v>9.07</v>
      </c>
      <c r="BA24" s="214">
        <v>9.09</v>
      </c>
      <c r="BB24" s="214">
        <v>9.3079990000000006</v>
      </c>
      <c r="BC24" s="214">
        <v>9.6672379999999993</v>
      </c>
      <c r="BD24" s="355">
        <v>10.059570000000001</v>
      </c>
      <c r="BE24" s="355">
        <v>10.16582</v>
      </c>
      <c r="BF24" s="355">
        <v>10.144690000000001</v>
      </c>
      <c r="BG24" s="355">
        <v>10.071809999999999</v>
      </c>
      <c r="BH24" s="355">
        <v>9.8472270000000002</v>
      </c>
      <c r="BI24" s="355">
        <v>9.4065969999999997</v>
      </c>
      <c r="BJ24" s="355">
        <v>9.2009450000000008</v>
      </c>
      <c r="BK24" s="355">
        <v>8.8648819999999997</v>
      </c>
      <c r="BL24" s="355">
        <v>9.0630299999999995</v>
      </c>
      <c r="BM24" s="355">
        <v>9.1433149999999994</v>
      </c>
      <c r="BN24" s="355">
        <v>9.3668259999999997</v>
      </c>
      <c r="BO24" s="355">
        <v>9.7813730000000003</v>
      </c>
      <c r="BP24" s="355">
        <v>10.19791</v>
      </c>
      <c r="BQ24" s="355">
        <v>10.31955</v>
      </c>
      <c r="BR24" s="355">
        <v>10.30833</v>
      </c>
      <c r="BS24" s="355">
        <v>10.24213</v>
      </c>
      <c r="BT24" s="355">
        <v>10.019159999999999</v>
      </c>
      <c r="BU24" s="355">
        <v>9.571688</v>
      </c>
      <c r="BV24" s="355">
        <v>9.3591110000000004</v>
      </c>
    </row>
    <row r="25" spans="1:74" ht="11.1" customHeight="1" x14ac:dyDescent="0.2">
      <c r="A25" s="119" t="s">
        <v>811</v>
      </c>
      <c r="B25" s="207" t="s">
        <v>596</v>
      </c>
      <c r="C25" s="214">
        <v>10.587161604</v>
      </c>
      <c r="D25" s="214">
        <v>10.760302099</v>
      </c>
      <c r="E25" s="214">
        <v>10.624710650000001</v>
      </c>
      <c r="F25" s="214">
        <v>10.798197117999999</v>
      </c>
      <c r="G25" s="214">
        <v>11.389209342999999</v>
      </c>
      <c r="H25" s="214">
        <v>13.367928899000001</v>
      </c>
      <c r="I25" s="214">
        <v>12.990404306</v>
      </c>
      <c r="J25" s="214">
        <v>13.586641341</v>
      </c>
      <c r="K25" s="214">
        <v>13.873510163000001</v>
      </c>
      <c r="L25" s="214">
        <v>12.138588736000001</v>
      </c>
      <c r="M25" s="214">
        <v>11.409886755</v>
      </c>
      <c r="N25" s="214">
        <v>10.660683936</v>
      </c>
      <c r="O25" s="214">
        <v>10.546202962000001</v>
      </c>
      <c r="P25" s="214">
        <v>11.140527596</v>
      </c>
      <c r="Q25" s="214">
        <v>11.146261235000001</v>
      </c>
      <c r="R25" s="214">
        <v>11.385401599</v>
      </c>
      <c r="S25" s="214">
        <v>12.259384990999999</v>
      </c>
      <c r="T25" s="214">
        <v>14.340876926</v>
      </c>
      <c r="U25" s="214">
        <v>14.134424758</v>
      </c>
      <c r="V25" s="214">
        <v>14.356688857</v>
      </c>
      <c r="W25" s="214">
        <v>13.823722047</v>
      </c>
      <c r="X25" s="214">
        <v>12.893496625999999</v>
      </c>
      <c r="Y25" s="214">
        <v>12.013974027</v>
      </c>
      <c r="Z25" s="214">
        <v>11.096272743</v>
      </c>
      <c r="AA25" s="214">
        <v>11.601961086999999</v>
      </c>
      <c r="AB25" s="214">
        <v>11.729797163000001</v>
      </c>
      <c r="AC25" s="214">
        <v>11.845880864</v>
      </c>
      <c r="AD25" s="214">
        <v>11.994655748</v>
      </c>
      <c r="AE25" s="214">
        <v>12.977206267</v>
      </c>
      <c r="AF25" s="214">
        <v>14.354805789</v>
      </c>
      <c r="AG25" s="214">
        <v>15.529775195999999</v>
      </c>
      <c r="AH25" s="214">
        <v>15.568035653999999</v>
      </c>
      <c r="AI25" s="214">
        <v>15.761477362999999</v>
      </c>
      <c r="AJ25" s="214">
        <v>15.13678863</v>
      </c>
      <c r="AK25" s="214">
        <v>13.252276332999999</v>
      </c>
      <c r="AL25" s="214">
        <v>12.369294757</v>
      </c>
      <c r="AM25" s="214">
        <v>12.07306608</v>
      </c>
      <c r="AN25" s="214">
        <v>12.258800061000001</v>
      </c>
      <c r="AO25" s="214">
        <v>12.345875958000001</v>
      </c>
      <c r="AP25" s="214">
        <v>12.321417455000001</v>
      </c>
      <c r="AQ25" s="214">
        <v>13.02145876</v>
      </c>
      <c r="AR25" s="214">
        <v>14.473613461999999</v>
      </c>
      <c r="AS25" s="214">
        <v>15.673556305</v>
      </c>
      <c r="AT25" s="214">
        <v>15.399605580999999</v>
      </c>
      <c r="AU25" s="214">
        <v>15.738335092</v>
      </c>
      <c r="AV25" s="214">
        <v>14.939144172000001</v>
      </c>
      <c r="AW25" s="214">
        <v>13.028533470999999</v>
      </c>
      <c r="AX25" s="214">
        <v>12.233149928</v>
      </c>
      <c r="AY25" s="214">
        <v>12.055235665</v>
      </c>
      <c r="AZ25" s="214">
        <v>12.23</v>
      </c>
      <c r="BA25" s="214">
        <v>12.33</v>
      </c>
      <c r="BB25" s="214">
        <v>12.275230000000001</v>
      </c>
      <c r="BC25" s="214">
        <v>13.40353</v>
      </c>
      <c r="BD25" s="355">
        <v>15.4411</v>
      </c>
      <c r="BE25" s="355">
        <v>15.667</v>
      </c>
      <c r="BF25" s="355">
        <v>15.68305</v>
      </c>
      <c r="BG25" s="355">
        <v>15.66356</v>
      </c>
      <c r="BH25" s="355">
        <v>14.72165</v>
      </c>
      <c r="BI25" s="355">
        <v>13.269970000000001</v>
      </c>
      <c r="BJ25" s="355">
        <v>12.34024</v>
      </c>
      <c r="BK25" s="355">
        <v>12.21904</v>
      </c>
      <c r="BL25" s="355">
        <v>12.27692</v>
      </c>
      <c r="BM25" s="355">
        <v>12.53336</v>
      </c>
      <c r="BN25" s="355">
        <v>12.650180000000001</v>
      </c>
      <c r="BO25" s="355">
        <v>13.45964</v>
      </c>
      <c r="BP25" s="355">
        <v>15.723520000000001</v>
      </c>
      <c r="BQ25" s="355">
        <v>15.99616</v>
      </c>
      <c r="BR25" s="355">
        <v>16.02741</v>
      </c>
      <c r="BS25" s="355">
        <v>16.02881</v>
      </c>
      <c r="BT25" s="355">
        <v>15.059089999999999</v>
      </c>
      <c r="BU25" s="355">
        <v>13.610200000000001</v>
      </c>
      <c r="BV25" s="355">
        <v>12.69828</v>
      </c>
    </row>
    <row r="26" spans="1:74" ht="11.1" customHeight="1" x14ac:dyDescent="0.2">
      <c r="A26" s="119" t="s">
        <v>812</v>
      </c>
      <c r="B26" s="207" t="s">
        <v>570</v>
      </c>
      <c r="C26" s="214">
        <v>9.84</v>
      </c>
      <c r="D26" s="214">
        <v>9.94</v>
      </c>
      <c r="E26" s="214">
        <v>9.84</v>
      </c>
      <c r="F26" s="214">
        <v>9.82</v>
      </c>
      <c r="G26" s="214">
        <v>9.9600000000000009</v>
      </c>
      <c r="H26" s="214">
        <v>10.39</v>
      </c>
      <c r="I26" s="214">
        <v>10.39</v>
      </c>
      <c r="J26" s="214">
        <v>10.39</v>
      </c>
      <c r="K26" s="214">
        <v>10.5</v>
      </c>
      <c r="L26" s="214">
        <v>10.08</v>
      </c>
      <c r="M26" s="214">
        <v>9.89</v>
      </c>
      <c r="N26" s="214">
        <v>9.81</v>
      </c>
      <c r="O26" s="214">
        <v>9.77</v>
      </c>
      <c r="P26" s="214">
        <v>10.06</v>
      </c>
      <c r="Q26" s="214">
        <v>10.02</v>
      </c>
      <c r="R26" s="214">
        <v>9.9600000000000009</v>
      </c>
      <c r="S26" s="214">
        <v>10.220000000000001</v>
      </c>
      <c r="T26" s="214">
        <v>10.65</v>
      </c>
      <c r="U26" s="214">
        <v>10.7</v>
      </c>
      <c r="V26" s="214">
        <v>10.69</v>
      </c>
      <c r="W26" s="214">
        <v>10.53</v>
      </c>
      <c r="X26" s="214">
        <v>10.28</v>
      </c>
      <c r="Y26" s="214">
        <v>10.029999999999999</v>
      </c>
      <c r="Z26" s="214">
        <v>9.9600000000000009</v>
      </c>
      <c r="AA26" s="214">
        <v>10.35</v>
      </c>
      <c r="AB26" s="214">
        <v>10.68</v>
      </c>
      <c r="AC26" s="214">
        <v>10.65</v>
      </c>
      <c r="AD26" s="214">
        <v>10.46</v>
      </c>
      <c r="AE26" s="214">
        <v>10.54</v>
      </c>
      <c r="AF26" s="214">
        <v>10.96</v>
      </c>
      <c r="AG26" s="214">
        <v>11.17</v>
      </c>
      <c r="AH26" s="214">
        <v>11.05</v>
      </c>
      <c r="AI26" s="214">
        <v>11.16</v>
      </c>
      <c r="AJ26" s="214">
        <v>10.83</v>
      </c>
      <c r="AK26" s="214">
        <v>10.52</v>
      </c>
      <c r="AL26" s="214">
        <v>10.36</v>
      </c>
      <c r="AM26" s="214">
        <v>10.26</v>
      </c>
      <c r="AN26" s="214">
        <v>10.6</v>
      </c>
      <c r="AO26" s="214">
        <v>10.52</v>
      </c>
      <c r="AP26" s="214">
        <v>10.32</v>
      </c>
      <c r="AQ26" s="214">
        <v>10.44</v>
      </c>
      <c r="AR26" s="214">
        <v>10.81</v>
      </c>
      <c r="AS26" s="214">
        <v>11.02</v>
      </c>
      <c r="AT26" s="214">
        <v>10.9</v>
      </c>
      <c r="AU26" s="214">
        <v>10.94</v>
      </c>
      <c r="AV26" s="214">
        <v>10.69</v>
      </c>
      <c r="AW26" s="214">
        <v>10.27</v>
      </c>
      <c r="AX26" s="214">
        <v>10.11</v>
      </c>
      <c r="AY26" s="214">
        <v>9.98</v>
      </c>
      <c r="AZ26" s="214">
        <v>10.15</v>
      </c>
      <c r="BA26" s="214">
        <v>10.130000000000001</v>
      </c>
      <c r="BB26" s="214">
        <v>10.10882</v>
      </c>
      <c r="BC26" s="214">
        <v>10.45783</v>
      </c>
      <c r="BD26" s="355">
        <v>10.99973</v>
      </c>
      <c r="BE26" s="355">
        <v>11.005240000000001</v>
      </c>
      <c r="BF26" s="355">
        <v>10.9291</v>
      </c>
      <c r="BG26" s="355">
        <v>10.88819</v>
      </c>
      <c r="BH26" s="355">
        <v>10.57409</v>
      </c>
      <c r="BI26" s="355">
        <v>10.27248</v>
      </c>
      <c r="BJ26" s="355">
        <v>10.140829999999999</v>
      </c>
      <c r="BK26" s="355">
        <v>10.08788</v>
      </c>
      <c r="BL26" s="355">
        <v>10.24607</v>
      </c>
      <c r="BM26" s="355">
        <v>10.250209999999999</v>
      </c>
      <c r="BN26" s="355">
        <v>10.28992</v>
      </c>
      <c r="BO26" s="355">
        <v>10.60365</v>
      </c>
      <c r="BP26" s="355">
        <v>11.217930000000001</v>
      </c>
      <c r="BQ26" s="355">
        <v>11.25306</v>
      </c>
      <c r="BR26" s="355">
        <v>11.195460000000001</v>
      </c>
      <c r="BS26" s="355">
        <v>11.17229</v>
      </c>
      <c r="BT26" s="355">
        <v>10.85505</v>
      </c>
      <c r="BU26" s="355">
        <v>10.553129999999999</v>
      </c>
      <c r="BV26" s="355">
        <v>10.41738</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813</v>
      </c>
      <c r="B28" s="205" t="s">
        <v>589</v>
      </c>
      <c r="C28" s="214">
        <v>11.770043648</v>
      </c>
      <c r="D28" s="214">
        <v>11.650989707000001</v>
      </c>
      <c r="E28" s="214">
        <v>11.772335897</v>
      </c>
      <c r="F28" s="214">
        <v>11.389424570999999</v>
      </c>
      <c r="G28" s="214">
        <v>11.715806799999999</v>
      </c>
      <c r="H28" s="214">
        <v>12.345924107</v>
      </c>
      <c r="I28" s="214">
        <v>12.167906528</v>
      </c>
      <c r="J28" s="214">
        <v>12.203081449000001</v>
      </c>
      <c r="K28" s="214">
        <v>12.068733687</v>
      </c>
      <c r="L28" s="214">
        <v>11.434364719</v>
      </c>
      <c r="M28" s="214">
        <v>11.601605685999999</v>
      </c>
      <c r="N28" s="214">
        <v>11.772428078000001</v>
      </c>
      <c r="O28" s="214">
        <v>12.011276285999999</v>
      </c>
      <c r="P28" s="214">
        <v>12.910317199</v>
      </c>
      <c r="Q28" s="214">
        <v>12.435544910999999</v>
      </c>
      <c r="R28" s="214">
        <v>11.782870583999999</v>
      </c>
      <c r="S28" s="214">
        <v>11.905970876</v>
      </c>
      <c r="T28" s="214">
        <v>12.261898368000001</v>
      </c>
      <c r="U28" s="214">
        <v>12.708961807</v>
      </c>
      <c r="V28" s="214">
        <v>12.470653196000001</v>
      </c>
      <c r="W28" s="214">
        <v>12.457892489000001</v>
      </c>
      <c r="X28" s="214">
        <v>11.639631134</v>
      </c>
      <c r="Y28" s="214">
        <v>11.707085877999999</v>
      </c>
      <c r="Z28" s="214">
        <v>12.603592602999999</v>
      </c>
      <c r="AA28" s="214">
        <v>12.795406605</v>
      </c>
      <c r="AB28" s="214">
        <v>13.345309205</v>
      </c>
      <c r="AC28" s="214">
        <v>13.007839386000001</v>
      </c>
      <c r="AD28" s="214">
        <v>11.639020626000001</v>
      </c>
      <c r="AE28" s="214">
        <v>11.369433217999999</v>
      </c>
      <c r="AF28" s="214">
        <v>11.729935714</v>
      </c>
      <c r="AG28" s="214">
        <v>11.821028543000001</v>
      </c>
      <c r="AH28" s="214">
        <v>11.539090524000001</v>
      </c>
      <c r="AI28" s="214">
        <v>11.365723162</v>
      </c>
      <c r="AJ28" s="214">
        <v>10.901875128</v>
      </c>
      <c r="AK28" s="214">
        <v>11.020610399000001</v>
      </c>
      <c r="AL28" s="214">
        <v>11.756265436</v>
      </c>
      <c r="AM28" s="214">
        <v>12.461845074999999</v>
      </c>
      <c r="AN28" s="214">
        <v>14.118757690000001</v>
      </c>
      <c r="AO28" s="214">
        <v>13.006534844999999</v>
      </c>
      <c r="AP28" s="214">
        <v>12.027477724000001</v>
      </c>
      <c r="AQ28" s="214">
        <v>11.67472366</v>
      </c>
      <c r="AR28" s="214">
        <v>11.841708842999999</v>
      </c>
      <c r="AS28" s="214">
        <v>11.555141770000001</v>
      </c>
      <c r="AT28" s="214">
        <v>12.025107429</v>
      </c>
      <c r="AU28" s="214">
        <v>12.030623509</v>
      </c>
      <c r="AV28" s="214">
        <v>11.671796412999999</v>
      </c>
      <c r="AW28" s="214">
        <v>11.961640802</v>
      </c>
      <c r="AX28" s="214">
        <v>11.923106095</v>
      </c>
      <c r="AY28" s="214">
        <v>12.109200088</v>
      </c>
      <c r="AZ28" s="214">
        <v>12.27</v>
      </c>
      <c r="BA28" s="214">
        <v>12.22</v>
      </c>
      <c r="BB28" s="214">
        <v>11.87213</v>
      </c>
      <c r="BC28" s="214">
        <v>12.272869999999999</v>
      </c>
      <c r="BD28" s="355">
        <v>13.32863</v>
      </c>
      <c r="BE28" s="355">
        <v>13.107279999999999</v>
      </c>
      <c r="BF28" s="355">
        <v>13.01057</v>
      </c>
      <c r="BG28" s="355">
        <v>12.807079999999999</v>
      </c>
      <c r="BH28" s="355">
        <v>12.06836</v>
      </c>
      <c r="BI28" s="355">
        <v>12.141909999999999</v>
      </c>
      <c r="BJ28" s="355">
        <v>12.462070000000001</v>
      </c>
      <c r="BK28" s="355">
        <v>12.843669999999999</v>
      </c>
      <c r="BL28" s="355">
        <v>12.921250000000001</v>
      </c>
      <c r="BM28" s="355">
        <v>12.81622</v>
      </c>
      <c r="BN28" s="355">
        <v>12.371880000000001</v>
      </c>
      <c r="BO28" s="355">
        <v>12.74452</v>
      </c>
      <c r="BP28" s="355">
        <v>13.81414</v>
      </c>
      <c r="BQ28" s="355">
        <v>13.53375</v>
      </c>
      <c r="BR28" s="355">
        <v>13.389570000000001</v>
      </c>
      <c r="BS28" s="355">
        <v>13.13721</v>
      </c>
      <c r="BT28" s="355">
        <v>12.349880000000001</v>
      </c>
      <c r="BU28" s="355">
        <v>12.388999999999999</v>
      </c>
      <c r="BV28" s="355">
        <v>12.68402</v>
      </c>
    </row>
    <row r="29" spans="1:74" ht="11.1" customHeight="1" x14ac:dyDescent="0.2">
      <c r="A29" s="119" t="s">
        <v>814</v>
      </c>
      <c r="B29" s="187" t="s">
        <v>623</v>
      </c>
      <c r="C29" s="214">
        <v>7.6383492984999997</v>
      </c>
      <c r="D29" s="214">
        <v>7.4392231213000004</v>
      </c>
      <c r="E29" s="214">
        <v>7.5059907409999997</v>
      </c>
      <c r="F29" s="214">
        <v>7.4334931342999999</v>
      </c>
      <c r="G29" s="214">
        <v>7.4243743323000002</v>
      </c>
      <c r="H29" s="214">
        <v>7.6732329191000002</v>
      </c>
      <c r="I29" s="214">
        <v>7.7277621054000001</v>
      </c>
      <c r="J29" s="214">
        <v>7.7790157840000003</v>
      </c>
      <c r="K29" s="214">
        <v>7.3112174806999999</v>
      </c>
      <c r="L29" s="214">
        <v>7.2501739006000001</v>
      </c>
      <c r="M29" s="214">
        <v>7.3870000248999999</v>
      </c>
      <c r="N29" s="214">
        <v>7.3044487910999996</v>
      </c>
      <c r="O29" s="214">
        <v>7.4472143334999998</v>
      </c>
      <c r="P29" s="214">
        <v>7.4979446452999996</v>
      </c>
      <c r="Q29" s="214">
        <v>7.3744550373999997</v>
      </c>
      <c r="R29" s="214">
        <v>7.2692492322</v>
      </c>
      <c r="S29" s="214">
        <v>7.2137460010999996</v>
      </c>
      <c r="T29" s="214">
        <v>7.3788310751999999</v>
      </c>
      <c r="U29" s="214">
        <v>7.6395863741000003</v>
      </c>
      <c r="V29" s="214">
        <v>7.3765966218000001</v>
      </c>
      <c r="W29" s="214">
        <v>7.0640725767000001</v>
      </c>
      <c r="X29" s="214">
        <v>6.9955121163999996</v>
      </c>
      <c r="Y29" s="214">
        <v>6.8319761876999996</v>
      </c>
      <c r="Z29" s="214">
        <v>7.1111054793999999</v>
      </c>
      <c r="AA29" s="214">
        <v>8.8698770996</v>
      </c>
      <c r="AB29" s="214">
        <v>8.9473858278999998</v>
      </c>
      <c r="AC29" s="214">
        <v>8.3610357462000007</v>
      </c>
      <c r="AD29" s="214">
        <v>7.4926100538</v>
      </c>
      <c r="AE29" s="214">
        <v>7.1435531812999997</v>
      </c>
      <c r="AF29" s="214">
        <v>7.4071280093</v>
      </c>
      <c r="AG29" s="214">
        <v>7.4140347705999998</v>
      </c>
      <c r="AH29" s="214">
        <v>7.2459637177999996</v>
      </c>
      <c r="AI29" s="214">
        <v>7.2422067827000003</v>
      </c>
      <c r="AJ29" s="214">
        <v>7.0250056495999997</v>
      </c>
      <c r="AK29" s="214">
        <v>7.0741574621999996</v>
      </c>
      <c r="AL29" s="214">
        <v>7.1326386503999997</v>
      </c>
      <c r="AM29" s="214">
        <v>7.1350186643000004</v>
      </c>
      <c r="AN29" s="214">
        <v>8.4214811298000001</v>
      </c>
      <c r="AO29" s="214">
        <v>8.1373796895999995</v>
      </c>
      <c r="AP29" s="214">
        <v>7.2667082424</v>
      </c>
      <c r="AQ29" s="214">
        <v>7.1606857831999999</v>
      </c>
      <c r="AR29" s="214">
        <v>7.2152511280000002</v>
      </c>
      <c r="AS29" s="214">
        <v>7.3410117420000001</v>
      </c>
      <c r="AT29" s="214">
        <v>7.3823980582999997</v>
      </c>
      <c r="AU29" s="214">
        <v>7.3534657553000002</v>
      </c>
      <c r="AV29" s="214">
        <v>7.2438053778000002</v>
      </c>
      <c r="AW29" s="214">
        <v>7.0612465106000002</v>
      </c>
      <c r="AX29" s="214">
        <v>6.8624198388000002</v>
      </c>
      <c r="AY29" s="214">
        <v>6.9810540690999998</v>
      </c>
      <c r="AZ29" s="214">
        <v>7.09</v>
      </c>
      <c r="BA29" s="214">
        <v>7.07</v>
      </c>
      <c r="BB29" s="214">
        <v>6.7550140000000001</v>
      </c>
      <c r="BC29" s="214">
        <v>7.0288740000000001</v>
      </c>
      <c r="BD29" s="355">
        <v>7.2996259999999999</v>
      </c>
      <c r="BE29" s="355">
        <v>7.394514</v>
      </c>
      <c r="BF29" s="355">
        <v>7.3219289999999999</v>
      </c>
      <c r="BG29" s="355">
        <v>7.0757570000000003</v>
      </c>
      <c r="BH29" s="355">
        <v>6.9795179999999997</v>
      </c>
      <c r="BI29" s="355">
        <v>6.9241770000000002</v>
      </c>
      <c r="BJ29" s="355">
        <v>6.9578800000000003</v>
      </c>
      <c r="BK29" s="355">
        <v>7.0222499999999997</v>
      </c>
      <c r="BL29" s="355">
        <v>7.2467920000000001</v>
      </c>
      <c r="BM29" s="355">
        <v>7.1888050000000003</v>
      </c>
      <c r="BN29" s="355">
        <v>6.9245450000000002</v>
      </c>
      <c r="BO29" s="355">
        <v>7.0702090000000002</v>
      </c>
      <c r="BP29" s="355">
        <v>7.4832840000000003</v>
      </c>
      <c r="BQ29" s="355">
        <v>7.5981560000000004</v>
      </c>
      <c r="BR29" s="355">
        <v>7.5196699999999996</v>
      </c>
      <c r="BS29" s="355">
        <v>7.2632190000000003</v>
      </c>
      <c r="BT29" s="355">
        <v>7.1513340000000003</v>
      </c>
      <c r="BU29" s="355">
        <v>7.0544859999999998</v>
      </c>
      <c r="BV29" s="355">
        <v>7.0669510000000004</v>
      </c>
    </row>
    <row r="30" spans="1:74" ht="11.1" customHeight="1" x14ac:dyDescent="0.2">
      <c r="A30" s="119" t="s">
        <v>815</v>
      </c>
      <c r="B30" s="205" t="s">
        <v>590</v>
      </c>
      <c r="C30" s="214">
        <v>6.3941782803000002</v>
      </c>
      <c r="D30" s="214">
        <v>6.4060820944000003</v>
      </c>
      <c r="E30" s="214">
        <v>6.4027434729000001</v>
      </c>
      <c r="F30" s="214">
        <v>6.3504481839000002</v>
      </c>
      <c r="G30" s="214">
        <v>6.5146563593</v>
      </c>
      <c r="H30" s="214">
        <v>6.5048606593000002</v>
      </c>
      <c r="I30" s="214">
        <v>6.7546955575999998</v>
      </c>
      <c r="J30" s="214">
        <v>6.6315650939999999</v>
      </c>
      <c r="K30" s="214">
        <v>6.5866395136999998</v>
      </c>
      <c r="L30" s="214">
        <v>6.5116694689000001</v>
      </c>
      <c r="M30" s="214">
        <v>6.4885313102</v>
      </c>
      <c r="N30" s="214">
        <v>6.5593028866000003</v>
      </c>
      <c r="O30" s="214">
        <v>6.4234664735000004</v>
      </c>
      <c r="P30" s="214">
        <v>6.5234139682999999</v>
      </c>
      <c r="Q30" s="214">
        <v>6.5555187537000004</v>
      </c>
      <c r="R30" s="214">
        <v>6.5693804244000003</v>
      </c>
      <c r="S30" s="214">
        <v>6.7093466365000003</v>
      </c>
      <c r="T30" s="214">
        <v>6.7735188577000001</v>
      </c>
      <c r="U30" s="214">
        <v>6.8934791180000001</v>
      </c>
      <c r="V30" s="214">
        <v>6.9021093860000002</v>
      </c>
      <c r="W30" s="214">
        <v>6.7350288672999996</v>
      </c>
      <c r="X30" s="214">
        <v>6.6550516146999996</v>
      </c>
      <c r="Y30" s="214">
        <v>6.5282345309999998</v>
      </c>
      <c r="Z30" s="214">
        <v>6.4703988048000003</v>
      </c>
      <c r="AA30" s="214">
        <v>7.0988379008000004</v>
      </c>
      <c r="AB30" s="214">
        <v>7.2202911436999999</v>
      </c>
      <c r="AC30" s="214">
        <v>7.0836616064999998</v>
      </c>
      <c r="AD30" s="214">
        <v>6.8132629869999999</v>
      </c>
      <c r="AE30" s="214">
        <v>6.8634274950999998</v>
      </c>
      <c r="AF30" s="214">
        <v>7.1917046858000004</v>
      </c>
      <c r="AG30" s="214">
        <v>7.2043257423</v>
      </c>
      <c r="AH30" s="214">
        <v>7.2153734285000004</v>
      </c>
      <c r="AI30" s="214">
        <v>7.2270129520999999</v>
      </c>
      <c r="AJ30" s="214">
        <v>7.0579894506</v>
      </c>
      <c r="AK30" s="214">
        <v>6.9304675922000003</v>
      </c>
      <c r="AL30" s="214">
        <v>6.9135544878999999</v>
      </c>
      <c r="AM30" s="214">
        <v>6.7057383603999998</v>
      </c>
      <c r="AN30" s="214">
        <v>6.9121677728000002</v>
      </c>
      <c r="AO30" s="214">
        <v>6.9844859254999996</v>
      </c>
      <c r="AP30" s="214">
        <v>6.6585504980000003</v>
      </c>
      <c r="AQ30" s="214">
        <v>6.6813768617999996</v>
      </c>
      <c r="AR30" s="214">
        <v>6.9573796899999998</v>
      </c>
      <c r="AS30" s="214">
        <v>7.1616913850000001</v>
      </c>
      <c r="AT30" s="214">
        <v>7.0774391400000001</v>
      </c>
      <c r="AU30" s="214">
        <v>6.9361363985000004</v>
      </c>
      <c r="AV30" s="214">
        <v>6.8071615016999996</v>
      </c>
      <c r="AW30" s="214">
        <v>6.7794784234999996</v>
      </c>
      <c r="AX30" s="214">
        <v>6.6888775688999997</v>
      </c>
      <c r="AY30" s="214">
        <v>6.7432073190999997</v>
      </c>
      <c r="AZ30" s="214">
        <v>6.73</v>
      </c>
      <c r="BA30" s="214">
        <v>6.77</v>
      </c>
      <c r="BB30" s="214">
        <v>6.509544</v>
      </c>
      <c r="BC30" s="214">
        <v>6.6986600000000003</v>
      </c>
      <c r="BD30" s="355">
        <v>7.0195069999999999</v>
      </c>
      <c r="BE30" s="355">
        <v>7.1463770000000002</v>
      </c>
      <c r="BF30" s="355">
        <v>7.1211159999999998</v>
      </c>
      <c r="BG30" s="355">
        <v>6.9876360000000002</v>
      </c>
      <c r="BH30" s="355">
        <v>6.9014470000000001</v>
      </c>
      <c r="BI30" s="355">
        <v>6.8274309999999998</v>
      </c>
      <c r="BJ30" s="355">
        <v>6.7873400000000004</v>
      </c>
      <c r="BK30" s="355">
        <v>6.79277</v>
      </c>
      <c r="BL30" s="355">
        <v>6.8635080000000004</v>
      </c>
      <c r="BM30" s="355">
        <v>6.8661390000000004</v>
      </c>
      <c r="BN30" s="355">
        <v>6.6497809999999999</v>
      </c>
      <c r="BO30" s="355">
        <v>6.7996160000000003</v>
      </c>
      <c r="BP30" s="355">
        <v>7.0954240000000004</v>
      </c>
      <c r="BQ30" s="355">
        <v>7.2328109999999999</v>
      </c>
      <c r="BR30" s="355">
        <v>7.2119390000000001</v>
      </c>
      <c r="BS30" s="355">
        <v>7.0903450000000001</v>
      </c>
      <c r="BT30" s="355">
        <v>7.0004650000000002</v>
      </c>
      <c r="BU30" s="355">
        <v>6.9251750000000003</v>
      </c>
      <c r="BV30" s="355">
        <v>6.8872869999999997</v>
      </c>
    </row>
    <row r="31" spans="1:74" ht="11.1" customHeight="1" x14ac:dyDescent="0.2">
      <c r="A31" s="119" t="s">
        <v>816</v>
      </c>
      <c r="B31" s="205" t="s">
        <v>591</v>
      </c>
      <c r="C31" s="214">
        <v>5.7955200485000002</v>
      </c>
      <c r="D31" s="214">
        <v>5.9096474808000004</v>
      </c>
      <c r="E31" s="214">
        <v>6.0864430654000001</v>
      </c>
      <c r="F31" s="214">
        <v>6.0120588061999998</v>
      </c>
      <c r="G31" s="214">
        <v>6.0954461241000004</v>
      </c>
      <c r="H31" s="214">
        <v>6.6394165113000003</v>
      </c>
      <c r="I31" s="214">
        <v>6.9656560936999998</v>
      </c>
      <c r="J31" s="214">
        <v>6.9839969412</v>
      </c>
      <c r="K31" s="214">
        <v>6.6333581367000001</v>
      </c>
      <c r="L31" s="214">
        <v>6.0777619381000001</v>
      </c>
      <c r="M31" s="214">
        <v>5.8990424615999997</v>
      </c>
      <c r="N31" s="214">
        <v>6.0029206996999998</v>
      </c>
      <c r="O31" s="214">
        <v>6.1979466400999996</v>
      </c>
      <c r="P31" s="214">
        <v>6.4388382100000001</v>
      </c>
      <c r="Q31" s="214">
        <v>6.5219694008999998</v>
      </c>
      <c r="R31" s="214">
        <v>6.3669135862999999</v>
      </c>
      <c r="S31" s="214">
        <v>6.4441782818000002</v>
      </c>
      <c r="T31" s="214">
        <v>7.0674826712999996</v>
      </c>
      <c r="U31" s="214">
        <v>7.4539984270000001</v>
      </c>
      <c r="V31" s="214">
        <v>7.3194026744</v>
      </c>
      <c r="W31" s="214">
        <v>7.0239803860999999</v>
      </c>
      <c r="X31" s="214">
        <v>6.4202269100000002</v>
      </c>
      <c r="Y31" s="214">
        <v>6.2671537556999999</v>
      </c>
      <c r="Z31" s="214">
        <v>6.2938480361</v>
      </c>
      <c r="AA31" s="214">
        <v>6.3333633878000004</v>
      </c>
      <c r="AB31" s="214">
        <v>6.5242748702000002</v>
      </c>
      <c r="AC31" s="214">
        <v>6.7069234189999998</v>
      </c>
      <c r="AD31" s="214">
        <v>6.5058863897999997</v>
      </c>
      <c r="AE31" s="214">
        <v>6.5006920314999999</v>
      </c>
      <c r="AF31" s="214">
        <v>7.0267149943999998</v>
      </c>
      <c r="AG31" s="214">
        <v>7.4200828182</v>
      </c>
      <c r="AH31" s="214">
        <v>7.5407078458000001</v>
      </c>
      <c r="AI31" s="214">
        <v>7.1022454112000002</v>
      </c>
      <c r="AJ31" s="214">
        <v>6.4300927001000003</v>
      </c>
      <c r="AK31" s="214">
        <v>6.2378579615999996</v>
      </c>
      <c r="AL31" s="214">
        <v>6.2640803808000003</v>
      </c>
      <c r="AM31" s="214">
        <v>6.3818051219000003</v>
      </c>
      <c r="AN31" s="214">
        <v>6.5251773153999997</v>
      </c>
      <c r="AO31" s="214">
        <v>6.5659153177</v>
      </c>
      <c r="AP31" s="214">
        <v>6.5512951057000004</v>
      </c>
      <c r="AQ31" s="214">
        <v>6.6030370890999999</v>
      </c>
      <c r="AR31" s="214">
        <v>7.4808221211000001</v>
      </c>
      <c r="AS31" s="214">
        <v>7.8005935338999999</v>
      </c>
      <c r="AT31" s="214">
        <v>7.5375906170000002</v>
      </c>
      <c r="AU31" s="214">
        <v>7.1711297505999996</v>
      </c>
      <c r="AV31" s="214">
        <v>6.6368880676000002</v>
      </c>
      <c r="AW31" s="214">
        <v>6.457360993</v>
      </c>
      <c r="AX31" s="214">
        <v>6.3253758178000004</v>
      </c>
      <c r="AY31" s="214">
        <v>6.5415303303999996</v>
      </c>
      <c r="AZ31" s="214">
        <v>6.61</v>
      </c>
      <c r="BA31" s="214">
        <v>6.81</v>
      </c>
      <c r="BB31" s="214">
        <v>6.6908190000000003</v>
      </c>
      <c r="BC31" s="214">
        <v>6.7308349999999999</v>
      </c>
      <c r="BD31" s="355">
        <v>7.3627929999999999</v>
      </c>
      <c r="BE31" s="355">
        <v>7.7192290000000003</v>
      </c>
      <c r="BF31" s="355">
        <v>7.654191</v>
      </c>
      <c r="BG31" s="355">
        <v>7.2762640000000003</v>
      </c>
      <c r="BH31" s="355">
        <v>6.6885779999999997</v>
      </c>
      <c r="BI31" s="355">
        <v>6.4597879999999996</v>
      </c>
      <c r="BJ31" s="355">
        <v>6.4870080000000003</v>
      </c>
      <c r="BK31" s="355">
        <v>6.5956089999999996</v>
      </c>
      <c r="BL31" s="355">
        <v>6.6955879999999999</v>
      </c>
      <c r="BM31" s="355">
        <v>6.862654</v>
      </c>
      <c r="BN31" s="355">
        <v>6.7973489999999996</v>
      </c>
      <c r="BO31" s="355">
        <v>6.8231310000000001</v>
      </c>
      <c r="BP31" s="355">
        <v>7.4544759999999997</v>
      </c>
      <c r="BQ31" s="355">
        <v>7.8212270000000004</v>
      </c>
      <c r="BR31" s="355">
        <v>7.7586199999999996</v>
      </c>
      <c r="BS31" s="355">
        <v>7.3836250000000003</v>
      </c>
      <c r="BT31" s="355">
        <v>6.7839320000000001</v>
      </c>
      <c r="BU31" s="355">
        <v>6.5578839999999996</v>
      </c>
      <c r="BV31" s="355">
        <v>6.5902640000000003</v>
      </c>
    </row>
    <row r="32" spans="1:74" ht="11.1" customHeight="1" x14ac:dyDescent="0.2">
      <c r="A32" s="119" t="s">
        <v>817</v>
      </c>
      <c r="B32" s="205" t="s">
        <v>592</v>
      </c>
      <c r="C32" s="214">
        <v>6.3926330768000001</v>
      </c>
      <c r="D32" s="214">
        <v>6.3671167211000004</v>
      </c>
      <c r="E32" s="214">
        <v>6.3403315088000003</v>
      </c>
      <c r="F32" s="214">
        <v>6.2866830074999998</v>
      </c>
      <c r="G32" s="214">
        <v>6.4452806354999996</v>
      </c>
      <c r="H32" s="214">
        <v>6.7586327462</v>
      </c>
      <c r="I32" s="214">
        <v>7.0603027874000004</v>
      </c>
      <c r="J32" s="214">
        <v>6.8315268750999998</v>
      </c>
      <c r="K32" s="214">
        <v>6.7950057654</v>
      </c>
      <c r="L32" s="214">
        <v>6.3985580432000004</v>
      </c>
      <c r="M32" s="214">
        <v>6.4634746621000003</v>
      </c>
      <c r="N32" s="214">
        <v>6.4273059214000003</v>
      </c>
      <c r="O32" s="214">
        <v>6.2911798523</v>
      </c>
      <c r="P32" s="214">
        <v>6.3967500655</v>
      </c>
      <c r="Q32" s="214">
        <v>6.3807198578</v>
      </c>
      <c r="R32" s="214">
        <v>6.2941249842999998</v>
      </c>
      <c r="S32" s="214">
        <v>6.3664736344000001</v>
      </c>
      <c r="T32" s="214">
        <v>6.8112534724999998</v>
      </c>
      <c r="U32" s="214">
        <v>6.8799536871000004</v>
      </c>
      <c r="V32" s="214">
        <v>6.8565213788000001</v>
      </c>
      <c r="W32" s="214">
        <v>6.7495814552000004</v>
      </c>
      <c r="X32" s="214">
        <v>6.4802938655000002</v>
      </c>
      <c r="Y32" s="214">
        <v>6.3996152332999996</v>
      </c>
      <c r="Z32" s="214">
        <v>6.5545757327</v>
      </c>
      <c r="AA32" s="214">
        <v>6.9953594823999996</v>
      </c>
      <c r="AB32" s="214">
        <v>6.8066041140999998</v>
      </c>
      <c r="AC32" s="214">
        <v>6.6663431984999999</v>
      </c>
      <c r="AD32" s="214">
        <v>6.5386280105000001</v>
      </c>
      <c r="AE32" s="214">
        <v>6.5392883346000001</v>
      </c>
      <c r="AF32" s="214">
        <v>6.9949577003999996</v>
      </c>
      <c r="AG32" s="214">
        <v>7.1473036041000002</v>
      </c>
      <c r="AH32" s="214">
        <v>7.0727811798999998</v>
      </c>
      <c r="AI32" s="214">
        <v>6.6725398476000004</v>
      </c>
      <c r="AJ32" s="214">
        <v>6.6339561716000004</v>
      </c>
      <c r="AK32" s="214">
        <v>6.5083080317000004</v>
      </c>
      <c r="AL32" s="214">
        <v>6.3937738957999999</v>
      </c>
      <c r="AM32" s="214">
        <v>6.5573734160999999</v>
      </c>
      <c r="AN32" s="214">
        <v>6.7204144748000001</v>
      </c>
      <c r="AO32" s="214">
        <v>6.3740005283999999</v>
      </c>
      <c r="AP32" s="214">
        <v>6.3062029329999998</v>
      </c>
      <c r="AQ32" s="214">
        <v>6.4383249287000002</v>
      </c>
      <c r="AR32" s="214">
        <v>6.3922938500999997</v>
      </c>
      <c r="AS32" s="214">
        <v>7.2320653517000002</v>
      </c>
      <c r="AT32" s="214">
        <v>6.8562712147999996</v>
      </c>
      <c r="AU32" s="214">
        <v>6.6170758276999999</v>
      </c>
      <c r="AV32" s="214">
        <v>6.4124261071999999</v>
      </c>
      <c r="AW32" s="214">
        <v>6.1483750494000002</v>
      </c>
      <c r="AX32" s="214">
        <v>6.2096043337999998</v>
      </c>
      <c r="AY32" s="214">
        <v>6.3784482360999997</v>
      </c>
      <c r="AZ32" s="214">
        <v>6.16</v>
      </c>
      <c r="BA32" s="214">
        <v>5.94</v>
      </c>
      <c r="BB32" s="214">
        <v>6.1778279999999999</v>
      </c>
      <c r="BC32" s="214">
        <v>6.4181520000000001</v>
      </c>
      <c r="BD32" s="355">
        <v>6.7411659999999998</v>
      </c>
      <c r="BE32" s="355">
        <v>7.0222569999999997</v>
      </c>
      <c r="BF32" s="355">
        <v>6.8720359999999996</v>
      </c>
      <c r="BG32" s="355">
        <v>6.6352869999999999</v>
      </c>
      <c r="BH32" s="355">
        <v>6.4424840000000003</v>
      </c>
      <c r="BI32" s="355">
        <v>6.3511199999999999</v>
      </c>
      <c r="BJ32" s="355">
        <v>6.3439480000000001</v>
      </c>
      <c r="BK32" s="355">
        <v>6.3680709999999996</v>
      </c>
      <c r="BL32" s="355">
        <v>6.2809520000000001</v>
      </c>
      <c r="BM32" s="355">
        <v>6.0296940000000001</v>
      </c>
      <c r="BN32" s="355">
        <v>6.3635250000000001</v>
      </c>
      <c r="BO32" s="355">
        <v>6.5032690000000004</v>
      </c>
      <c r="BP32" s="355">
        <v>6.8585409999999998</v>
      </c>
      <c r="BQ32" s="355">
        <v>7.1562580000000002</v>
      </c>
      <c r="BR32" s="355">
        <v>7.007771</v>
      </c>
      <c r="BS32" s="355">
        <v>6.7815669999999999</v>
      </c>
      <c r="BT32" s="355">
        <v>6.5704710000000004</v>
      </c>
      <c r="BU32" s="355">
        <v>6.4646140000000001</v>
      </c>
      <c r="BV32" s="355">
        <v>6.4537659999999999</v>
      </c>
    </row>
    <row r="33" spans="1:74" ht="11.1" customHeight="1" x14ac:dyDescent="0.2">
      <c r="A33" s="119" t="s">
        <v>818</v>
      </c>
      <c r="B33" s="205" t="s">
        <v>593</v>
      </c>
      <c r="C33" s="214">
        <v>5.868182365</v>
      </c>
      <c r="D33" s="214">
        <v>5.805558392</v>
      </c>
      <c r="E33" s="214">
        <v>5.7724135559</v>
      </c>
      <c r="F33" s="214">
        <v>5.7198157264000002</v>
      </c>
      <c r="G33" s="214">
        <v>5.8874365667999999</v>
      </c>
      <c r="H33" s="214">
        <v>6.7317064794999997</v>
      </c>
      <c r="I33" s="214">
        <v>6.7956464587000003</v>
      </c>
      <c r="J33" s="214">
        <v>6.6420163265000003</v>
      </c>
      <c r="K33" s="214">
        <v>6.6064044345999999</v>
      </c>
      <c r="L33" s="214">
        <v>5.8273525985000001</v>
      </c>
      <c r="M33" s="214">
        <v>5.7544079200000002</v>
      </c>
      <c r="N33" s="214">
        <v>5.9611206998000004</v>
      </c>
      <c r="O33" s="214">
        <v>5.6765708194000002</v>
      </c>
      <c r="P33" s="214">
        <v>5.7161779555000001</v>
      </c>
      <c r="Q33" s="214">
        <v>5.6624684255000002</v>
      </c>
      <c r="R33" s="214">
        <v>5.4704612514999997</v>
      </c>
      <c r="S33" s="214">
        <v>5.6752876032000001</v>
      </c>
      <c r="T33" s="214">
        <v>6.6943248866999996</v>
      </c>
      <c r="U33" s="214">
        <v>6.6858732816000002</v>
      </c>
      <c r="V33" s="214">
        <v>6.6734361965</v>
      </c>
      <c r="W33" s="214">
        <v>6.6298681967000004</v>
      </c>
      <c r="X33" s="214">
        <v>5.6641470553</v>
      </c>
      <c r="Y33" s="214">
        <v>5.5308466433000003</v>
      </c>
      <c r="Z33" s="214">
        <v>5.7974754314999997</v>
      </c>
      <c r="AA33" s="214">
        <v>6.1659359808999996</v>
      </c>
      <c r="AB33" s="214">
        <v>6.0658706526000001</v>
      </c>
      <c r="AC33" s="214">
        <v>6.0098558647000004</v>
      </c>
      <c r="AD33" s="214">
        <v>5.7477476398</v>
      </c>
      <c r="AE33" s="214">
        <v>5.9042534259000004</v>
      </c>
      <c r="AF33" s="214">
        <v>6.7497835665999997</v>
      </c>
      <c r="AG33" s="214">
        <v>6.8374763732000003</v>
      </c>
      <c r="AH33" s="214">
        <v>6.7220490495999998</v>
      </c>
      <c r="AI33" s="214">
        <v>6.4877006679999996</v>
      </c>
      <c r="AJ33" s="214">
        <v>5.6646143336000003</v>
      </c>
      <c r="AK33" s="214">
        <v>5.6089711087999996</v>
      </c>
      <c r="AL33" s="214">
        <v>5.5209326665000003</v>
      </c>
      <c r="AM33" s="214">
        <v>5.6842054133</v>
      </c>
      <c r="AN33" s="214">
        <v>5.9892130549999996</v>
      </c>
      <c r="AO33" s="214">
        <v>5.6747115013</v>
      </c>
      <c r="AP33" s="214">
        <v>5.6129602422999998</v>
      </c>
      <c r="AQ33" s="214">
        <v>5.7570236548000002</v>
      </c>
      <c r="AR33" s="214">
        <v>6.4673343345000003</v>
      </c>
      <c r="AS33" s="214">
        <v>6.6474734841999998</v>
      </c>
      <c r="AT33" s="214">
        <v>6.5448939415999998</v>
      </c>
      <c r="AU33" s="214">
        <v>6.5618792226</v>
      </c>
      <c r="AV33" s="214">
        <v>5.8591388064999999</v>
      </c>
      <c r="AW33" s="214">
        <v>5.7211702655999996</v>
      </c>
      <c r="AX33" s="214">
        <v>5.6325731208000001</v>
      </c>
      <c r="AY33" s="214">
        <v>5.5760921345999996</v>
      </c>
      <c r="AZ33" s="214">
        <v>5.39</v>
      </c>
      <c r="BA33" s="214">
        <v>5.48</v>
      </c>
      <c r="BB33" s="214">
        <v>5.5078250000000004</v>
      </c>
      <c r="BC33" s="214">
        <v>5.8733149999999998</v>
      </c>
      <c r="BD33" s="355">
        <v>6.8134670000000002</v>
      </c>
      <c r="BE33" s="355">
        <v>6.886838</v>
      </c>
      <c r="BF33" s="355">
        <v>6.8059209999999997</v>
      </c>
      <c r="BG33" s="355">
        <v>6.6471359999999997</v>
      </c>
      <c r="BH33" s="355">
        <v>5.8343230000000004</v>
      </c>
      <c r="BI33" s="355">
        <v>5.7071930000000002</v>
      </c>
      <c r="BJ33" s="355">
        <v>5.8132570000000001</v>
      </c>
      <c r="BK33" s="355">
        <v>5.5871919999999999</v>
      </c>
      <c r="BL33" s="355">
        <v>5.5490690000000003</v>
      </c>
      <c r="BM33" s="355">
        <v>5.5533650000000003</v>
      </c>
      <c r="BN33" s="355">
        <v>5.6859960000000003</v>
      </c>
      <c r="BO33" s="355">
        <v>6.0007450000000002</v>
      </c>
      <c r="BP33" s="355">
        <v>6.9724940000000002</v>
      </c>
      <c r="BQ33" s="355">
        <v>7.0597729999999999</v>
      </c>
      <c r="BR33" s="355">
        <v>6.9848129999999999</v>
      </c>
      <c r="BS33" s="355">
        <v>6.8456060000000001</v>
      </c>
      <c r="BT33" s="355">
        <v>5.997331</v>
      </c>
      <c r="BU33" s="355">
        <v>5.8670980000000004</v>
      </c>
      <c r="BV33" s="355">
        <v>5.9809450000000002</v>
      </c>
    </row>
    <row r="34" spans="1:74" ht="11.1" customHeight="1" x14ac:dyDescent="0.2">
      <c r="A34" s="119" t="s">
        <v>819</v>
      </c>
      <c r="B34" s="205" t="s">
        <v>594</v>
      </c>
      <c r="C34" s="214">
        <v>5.3747085793</v>
      </c>
      <c r="D34" s="214">
        <v>5.3738109147999999</v>
      </c>
      <c r="E34" s="214">
        <v>5.2831056836999997</v>
      </c>
      <c r="F34" s="214">
        <v>5.1248847055000004</v>
      </c>
      <c r="G34" s="214">
        <v>5.2734735621000004</v>
      </c>
      <c r="H34" s="214">
        <v>5.3386693785999997</v>
      </c>
      <c r="I34" s="214">
        <v>5.6293472080000004</v>
      </c>
      <c r="J34" s="214">
        <v>5.6396094157999999</v>
      </c>
      <c r="K34" s="214">
        <v>5.5246189046999996</v>
      </c>
      <c r="L34" s="214">
        <v>5.3456127365999997</v>
      </c>
      <c r="M34" s="214">
        <v>5.2821682693999996</v>
      </c>
      <c r="N34" s="214">
        <v>5.3956320749</v>
      </c>
      <c r="O34" s="214">
        <v>5.4756068351999998</v>
      </c>
      <c r="P34" s="214">
        <v>5.5899044752</v>
      </c>
      <c r="Q34" s="214">
        <v>5.6217163213000001</v>
      </c>
      <c r="R34" s="214">
        <v>5.6268258613000004</v>
      </c>
      <c r="S34" s="214">
        <v>5.7908432634000002</v>
      </c>
      <c r="T34" s="214">
        <v>6.1024270871999997</v>
      </c>
      <c r="U34" s="214">
        <v>6.1940967570999996</v>
      </c>
      <c r="V34" s="214">
        <v>6.1817475540000002</v>
      </c>
      <c r="W34" s="214">
        <v>6.0398479777</v>
      </c>
      <c r="X34" s="214">
        <v>5.7302845204999997</v>
      </c>
      <c r="Y34" s="214">
        <v>5.6256353395999996</v>
      </c>
      <c r="Z34" s="214">
        <v>5.7212458841</v>
      </c>
      <c r="AA34" s="214">
        <v>5.6944395930000002</v>
      </c>
      <c r="AB34" s="214">
        <v>6.0641686354999997</v>
      </c>
      <c r="AC34" s="214">
        <v>5.9638639672</v>
      </c>
      <c r="AD34" s="214">
        <v>5.9523563401999997</v>
      </c>
      <c r="AE34" s="214">
        <v>5.9159064683000002</v>
      </c>
      <c r="AF34" s="214">
        <v>6.3769394527000003</v>
      </c>
      <c r="AG34" s="214">
        <v>6.5776159755999997</v>
      </c>
      <c r="AH34" s="214">
        <v>6.3970765616999996</v>
      </c>
      <c r="AI34" s="214">
        <v>6.2291351545999998</v>
      </c>
      <c r="AJ34" s="214">
        <v>6.0623536638999997</v>
      </c>
      <c r="AK34" s="214">
        <v>5.7857922574999998</v>
      </c>
      <c r="AL34" s="214">
        <v>6.0287045236000001</v>
      </c>
      <c r="AM34" s="214">
        <v>5.7274842700999997</v>
      </c>
      <c r="AN34" s="214">
        <v>5.7125227227000002</v>
      </c>
      <c r="AO34" s="214">
        <v>5.6352681361999997</v>
      </c>
      <c r="AP34" s="214">
        <v>5.4482407218000004</v>
      </c>
      <c r="AQ34" s="214">
        <v>5.5341927247999996</v>
      </c>
      <c r="AR34" s="214">
        <v>5.5965645543999996</v>
      </c>
      <c r="AS34" s="214">
        <v>5.7187007214000003</v>
      </c>
      <c r="AT34" s="214">
        <v>5.8295375616999996</v>
      </c>
      <c r="AU34" s="214">
        <v>5.6509019190999998</v>
      </c>
      <c r="AV34" s="214">
        <v>5.3871443721999999</v>
      </c>
      <c r="AW34" s="214">
        <v>5.2270734004000001</v>
      </c>
      <c r="AX34" s="214">
        <v>5.1813810170999997</v>
      </c>
      <c r="AY34" s="214">
        <v>5.0521700052999998</v>
      </c>
      <c r="AZ34" s="214">
        <v>4.9400000000000004</v>
      </c>
      <c r="BA34" s="214">
        <v>5.2</v>
      </c>
      <c r="BB34" s="214">
        <v>5.0009170000000003</v>
      </c>
      <c r="BC34" s="214">
        <v>5.1023889999999996</v>
      </c>
      <c r="BD34" s="355">
        <v>5.3756469999999998</v>
      </c>
      <c r="BE34" s="355">
        <v>5.5301309999999999</v>
      </c>
      <c r="BF34" s="355">
        <v>5.6539520000000003</v>
      </c>
      <c r="BG34" s="355">
        <v>5.4918060000000004</v>
      </c>
      <c r="BH34" s="355">
        <v>5.2694080000000003</v>
      </c>
      <c r="BI34" s="355">
        <v>5.1607859999999999</v>
      </c>
      <c r="BJ34" s="355">
        <v>5.2238810000000004</v>
      </c>
      <c r="BK34" s="355">
        <v>5.0138199999999999</v>
      </c>
      <c r="BL34" s="355">
        <v>5.0728910000000003</v>
      </c>
      <c r="BM34" s="355">
        <v>5.3588760000000004</v>
      </c>
      <c r="BN34" s="355">
        <v>5.2045170000000001</v>
      </c>
      <c r="BO34" s="355">
        <v>5.238772</v>
      </c>
      <c r="BP34" s="355">
        <v>5.5087739999999998</v>
      </c>
      <c r="BQ34" s="355">
        <v>5.6919029999999999</v>
      </c>
      <c r="BR34" s="355">
        <v>5.8338130000000001</v>
      </c>
      <c r="BS34" s="355">
        <v>5.691586</v>
      </c>
      <c r="BT34" s="355">
        <v>5.4704079999999999</v>
      </c>
      <c r="BU34" s="355">
        <v>5.3385899999999999</v>
      </c>
      <c r="BV34" s="355">
        <v>5.3997719999999996</v>
      </c>
    </row>
    <row r="35" spans="1:74" s="120" customFormat="1" ht="11.1" customHeight="1" x14ac:dyDescent="0.2">
      <c r="A35" s="119" t="s">
        <v>820</v>
      </c>
      <c r="B35" s="205" t="s">
        <v>595</v>
      </c>
      <c r="C35" s="214">
        <v>5.5081099937999998</v>
      </c>
      <c r="D35" s="214">
        <v>5.6799911004999997</v>
      </c>
      <c r="E35" s="214">
        <v>5.7436953348999999</v>
      </c>
      <c r="F35" s="214">
        <v>5.7758235704000001</v>
      </c>
      <c r="G35" s="214">
        <v>6.0142408924000001</v>
      </c>
      <c r="H35" s="214">
        <v>6.5936612559999999</v>
      </c>
      <c r="I35" s="214">
        <v>7.0309482529</v>
      </c>
      <c r="J35" s="214">
        <v>6.8559621201000001</v>
      </c>
      <c r="K35" s="214">
        <v>6.7194963327000004</v>
      </c>
      <c r="L35" s="214">
        <v>6.3583306952000003</v>
      </c>
      <c r="M35" s="214">
        <v>5.6653210383000001</v>
      </c>
      <c r="N35" s="214">
        <v>5.7343539581999998</v>
      </c>
      <c r="O35" s="214">
        <v>5.7569657386999999</v>
      </c>
      <c r="P35" s="214">
        <v>5.9921275199000004</v>
      </c>
      <c r="Q35" s="214">
        <v>5.9780691740999998</v>
      </c>
      <c r="R35" s="214">
        <v>6.0340252920999999</v>
      </c>
      <c r="S35" s="214">
        <v>6.2694094657999999</v>
      </c>
      <c r="T35" s="214">
        <v>6.9762746937999998</v>
      </c>
      <c r="U35" s="214">
        <v>7.2535066252</v>
      </c>
      <c r="V35" s="214">
        <v>7.2631182766000002</v>
      </c>
      <c r="W35" s="214">
        <v>7.0591954758000002</v>
      </c>
      <c r="X35" s="214">
        <v>6.6290939872000001</v>
      </c>
      <c r="Y35" s="214">
        <v>5.9383362063999998</v>
      </c>
      <c r="Z35" s="214">
        <v>6.0905223615999997</v>
      </c>
      <c r="AA35" s="214">
        <v>6.0613179305999996</v>
      </c>
      <c r="AB35" s="214">
        <v>6.256016593</v>
      </c>
      <c r="AC35" s="214">
        <v>6.3312378412000001</v>
      </c>
      <c r="AD35" s="214">
        <v>6.3139319316</v>
      </c>
      <c r="AE35" s="214">
        <v>6.5519837129000003</v>
      </c>
      <c r="AF35" s="214">
        <v>7.1555243320999997</v>
      </c>
      <c r="AG35" s="214">
        <v>7.5452007675999999</v>
      </c>
      <c r="AH35" s="214">
        <v>7.3099171137000001</v>
      </c>
      <c r="AI35" s="214">
        <v>7.2439542384999998</v>
      </c>
      <c r="AJ35" s="214">
        <v>6.8098044440000001</v>
      </c>
      <c r="AK35" s="214">
        <v>5.9723374692000002</v>
      </c>
      <c r="AL35" s="214">
        <v>6.1065660847999998</v>
      </c>
      <c r="AM35" s="214">
        <v>6.0425660185999996</v>
      </c>
      <c r="AN35" s="214">
        <v>6.1774082843000002</v>
      </c>
      <c r="AO35" s="214">
        <v>6.2744843806999997</v>
      </c>
      <c r="AP35" s="214">
        <v>6.3237208505</v>
      </c>
      <c r="AQ35" s="214">
        <v>6.5720975710999996</v>
      </c>
      <c r="AR35" s="214">
        <v>6.9996054143000004</v>
      </c>
      <c r="AS35" s="214">
        <v>7.3366395492000001</v>
      </c>
      <c r="AT35" s="214">
        <v>7.1567408584000001</v>
      </c>
      <c r="AU35" s="214">
        <v>7.0008578671999997</v>
      </c>
      <c r="AV35" s="214">
        <v>6.3425704953000004</v>
      </c>
      <c r="AW35" s="214">
        <v>5.8797022325999997</v>
      </c>
      <c r="AX35" s="214">
        <v>5.759462933</v>
      </c>
      <c r="AY35" s="214">
        <v>5.7527715423999997</v>
      </c>
      <c r="AZ35" s="214">
        <v>5.83</v>
      </c>
      <c r="BA35" s="214">
        <v>5.87</v>
      </c>
      <c r="BB35" s="214">
        <v>5.8854340000000001</v>
      </c>
      <c r="BC35" s="214">
        <v>6.0745959999999997</v>
      </c>
      <c r="BD35" s="355">
        <v>6.571644</v>
      </c>
      <c r="BE35" s="355">
        <v>7.030068</v>
      </c>
      <c r="BF35" s="355">
        <v>6.9638499999999999</v>
      </c>
      <c r="BG35" s="355">
        <v>6.8948539999999996</v>
      </c>
      <c r="BH35" s="355">
        <v>6.4728180000000002</v>
      </c>
      <c r="BI35" s="355">
        <v>5.8170520000000003</v>
      </c>
      <c r="BJ35" s="355">
        <v>5.8918860000000004</v>
      </c>
      <c r="BK35" s="355">
        <v>5.8194229999999996</v>
      </c>
      <c r="BL35" s="355">
        <v>5.9252269999999996</v>
      </c>
      <c r="BM35" s="355">
        <v>5.9766779999999997</v>
      </c>
      <c r="BN35" s="355">
        <v>6.0113500000000002</v>
      </c>
      <c r="BO35" s="355">
        <v>6.2097379999999998</v>
      </c>
      <c r="BP35" s="355">
        <v>6.7239279999999999</v>
      </c>
      <c r="BQ35" s="355">
        <v>7.2026510000000004</v>
      </c>
      <c r="BR35" s="355">
        <v>7.1423259999999997</v>
      </c>
      <c r="BS35" s="355">
        <v>7.0790850000000001</v>
      </c>
      <c r="BT35" s="355">
        <v>6.6498929999999996</v>
      </c>
      <c r="BU35" s="355">
        <v>5.9794960000000001</v>
      </c>
      <c r="BV35" s="355">
        <v>6.059507</v>
      </c>
    </row>
    <row r="36" spans="1:74" s="120" customFormat="1" ht="11.1" customHeight="1" x14ac:dyDescent="0.2">
      <c r="A36" s="119" t="s">
        <v>821</v>
      </c>
      <c r="B36" s="207" t="s">
        <v>596</v>
      </c>
      <c r="C36" s="214">
        <v>7.0737410796000004</v>
      </c>
      <c r="D36" s="214">
        <v>7.2537292327999996</v>
      </c>
      <c r="E36" s="214">
        <v>7.2636264794000001</v>
      </c>
      <c r="F36" s="214">
        <v>7.2600189786999998</v>
      </c>
      <c r="G36" s="214">
        <v>7.3869664118999996</v>
      </c>
      <c r="H36" s="214">
        <v>8.1061535440999997</v>
      </c>
      <c r="I36" s="214">
        <v>8.2423529125999995</v>
      </c>
      <c r="J36" s="214">
        <v>8.6172837762000007</v>
      </c>
      <c r="K36" s="214">
        <v>8.6815575308999993</v>
      </c>
      <c r="L36" s="214">
        <v>8.2103836427000001</v>
      </c>
      <c r="M36" s="214">
        <v>7.7559896433000004</v>
      </c>
      <c r="N36" s="214">
        <v>7.1650233481000001</v>
      </c>
      <c r="O36" s="214">
        <v>7.2864690945000001</v>
      </c>
      <c r="P36" s="214">
        <v>7.6529778754000004</v>
      </c>
      <c r="Q36" s="214">
        <v>7.6008633171</v>
      </c>
      <c r="R36" s="214">
        <v>7.7888578589000002</v>
      </c>
      <c r="S36" s="214">
        <v>8.2912449579</v>
      </c>
      <c r="T36" s="214">
        <v>9.4363693486999995</v>
      </c>
      <c r="U36" s="214">
        <v>9.7313773925000007</v>
      </c>
      <c r="V36" s="214">
        <v>9.5395062180999997</v>
      </c>
      <c r="W36" s="214">
        <v>9.5581801042999999</v>
      </c>
      <c r="X36" s="214">
        <v>9.3445731196999997</v>
      </c>
      <c r="Y36" s="214">
        <v>8.7440721935999992</v>
      </c>
      <c r="Z36" s="214">
        <v>7.5632187736000001</v>
      </c>
      <c r="AA36" s="214">
        <v>7.7369845351000004</v>
      </c>
      <c r="AB36" s="214">
        <v>8.0445712992999994</v>
      </c>
      <c r="AC36" s="214">
        <v>7.8668393795</v>
      </c>
      <c r="AD36" s="214">
        <v>7.9245334640999996</v>
      </c>
      <c r="AE36" s="214">
        <v>8.4245171115000002</v>
      </c>
      <c r="AF36" s="214">
        <v>9.6751134264999994</v>
      </c>
      <c r="AG36" s="214">
        <v>10.326406935</v>
      </c>
      <c r="AH36" s="214">
        <v>10.174005003</v>
      </c>
      <c r="AI36" s="214">
        <v>10.372971471</v>
      </c>
      <c r="AJ36" s="214">
        <v>10.227374694</v>
      </c>
      <c r="AK36" s="214">
        <v>9.0796407169000002</v>
      </c>
      <c r="AL36" s="214">
        <v>8.0376436100999999</v>
      </c>
      <c r="AM36" s="214">
        <v>7.8750547778</v>
      </c>
      <c r="AN36" s="214">
        <v>8.0809000345000008</v>
      </c>
      <c r="AO36" s="214">
        <v>8.0346642872</v>
      </c>
      <c r="AP36" s="214">
        <v>8.0884955646000005</v>
      </c>
      <c r="AQ36" s="214">
        <v>8.7309504103000002</v>
      </c>
      <c r="AR36" s="214">
        <v>9.9578165340999991</v>
      </c>
      <c r="AS36" s="214">
        <v>10.637605064000001</v>
      </c>
      <c r="AT36" s="214">
        <v>10.318045675</v>
      </c>
      <c r="AU36" s="214">
        <v>10.435546553</v>
      </c>
      <c r="AV36" s="214">
        <v>10.252551251</v>
      </c>
      <c r="AW36" s="214">
        <v>9.1702075528000009</v>
      </c>
      <c r="AX36" s="214">
        <v>8.0597550142000003</v>
      </c>
      <c r="AY36" s="214">
        <v>7.8880781678999998</v>
      </c>
      <c r="AZ36" s="214">
        <v>7.96</v>
      </c>
      <c r="BA36" s="214">
        <v>8.1</v>
      </c>
      <c r="BB36" s="214">
        <v>8.19346</v>
      </c>
      <c r="BC36" s="214">
        <v>8.4827600000000007</v>
      </c>
      <c r="BD36" s="355">
        <v>9.3332870000000003</v>
      </c>
      <c r="BE36" s="355">
        <v>9.9242760000000008</v>
      </c>
      <c r="BF36" s="355">
        <v>9.9466909999999995</v>
      </c>
      <c r="BG36" s="355">
        <v>10.048349999999999</v>
      </c>
      <c r="BH36" s="355">
        <v>9.8271130000000007</v>
      </c>
      <c r="BI36" s="355">
        <v>9.0176660000000002</v>
      </c>
      <c r="BJ36" s="355">
        <v>8.1307109999999998</v>
      </c>
      <c r="BK36" s="355">
        <v>7.5206400000000002</v>
      </c>
      <c r="BL36" s="355">
        <v>7.4815259999999997</v>
      </c>
      <c r="BM36" s="355">
        <v>8.0049810000000008</v>
      </c>
      <c r="BN36" s="355">
        <v>8.1254310000000007</v>
      </c>
      <c r="BO36" s="355">
        <v>8.4376060000000006</v>
      </c>
      <c r="BP36" s="355">
        <v>9.3598759999999999</v>
      </c>
      <c r="BQ36" s="355">
        <v>9.9234650000000002</v>
      </c>
      <c r="BR36" s="355">
        <v>9.9448059999999998</v>
      </c>
      <c r="BS36" s="355">
        <v>10.039009999999999</v>
      </c>
      <c r="BT36" s="355">
        <v>9.8098690000000008</v>
      </c>
      <c r="BU36" s="355">
        <v>9.0063289999999991</v>
      </c>
      <c r="BV36" s="355">
        <v>8.1221879999999995</v>
      </c>
    </row>
    <row r="37" spans="1:74" s="120" customFormat="1" ht="11.1" customHeight="1" x14ac:dyDescent="0.2">
      <c r="A37" s="119" t="s">
        <v>822</v>
      </c>
      <c r="B37" s="207" t="s">
        <v>570</v>
      </c>
      <c r="C37" s="214">
        <v>6.44</v>
      </c>
      <c r="D37" s="214">
        <v>6.45</v>
      </c>
      <c r="E37" s="214">
        <v>6.46</v>
      </c>
      <c r="F37" s="214">
        <v>6.38</v>
      </c>
      <c r="G37" s="214">
        <v>6.53</v>
      </c>
      <c r="H37" s="214">
        <v>6.89</v>
      </c>
      <c r="I37" s="214">
        <v>7.13</v>
      </c>
      <c r="J37" s="214">
        <v>7.08</v>
      </c>
      <c r="K37" s="214">
        <v>6.97</v>
      </c>
      <c r="L37" s="214">
        <v>6.62</v>
      </c>
      <c r="M37" s="214">
        <v>6.5</v>
      </c>
      <c r="N37" s="214">
        <v>6.52</v>
      </c>
      <c r="O37" s="214">
        <v>6.5</v>
      </c>
      <c r="P37" s="214">
        <v>6.66</v>
      </c>
      <c r="Q37" s="214">
        <v>6.64</v>
      </c>
      <c r="R37" s="214">
        <v>6.58</v>
      </c>
      <c r="S37" s="214">
        <v>6.75</v>
      </c>
      <c r="T37" s="214">
        <v>7.25</v>
      </c>
      <c r="U37" s="214">
        <v>7.45</v>
      </c>
      <c r="V37" s="214">
        <v>7.37</v>
      </c>
      <c r="W37" s="214">
        <v>7.22</v>
      </c>
      <c r="X37" s="214">
        <v>6.87</v>
      </c>
      <c r="Y37" s="214">
        <v>6.65</v>
      </c>
      <c r="Z37" s="214">
        <v>6.66</v>
      </c>
      <c r="AA37" s="214">
        <v>6.98</v>
      </c>
      <c r="AB37" s="214">
        <v>7.12</v>
      </c>
      <c r="AC37" s="214">
        <v>6.99</v>
      </c>
      <c r="AD37" s="214">
        <v>6.77</v>
      </c>
      <c r="AE37" s="214">
        <v>6.83</v>
      </c>
      <c r="AF37" s="214">
        <v>7.39</v>
      </c>
      <c r="AG37" s="214">
        <v>7.62</v>
      </c>
      <c r="AH37" s="214">
        <v>7.51</v>
      </c>
      <c r="AI37" s="214">
        <v>7.37</v>
      </c>
      <c r="AJ37" s="214">
        <v>7.07</v>
      </c>
      <c r="AK37" s="214">
        <v>6.75</v>
      </c>
      <c r="AL37" s="214">
        <v>6.7</v>
      </c>
      <c r="AM37" s="214">
        <v>6.64</v>
      </c>
      <c r="AN37" s="214">
        <v>6.91</v>
      </c>
      <c r="AO37" s="214">
        <v>6.81</v>
      </c>
      <c r="AP37" s="214">
        <v>6.6</v>
      </c>
      <c r="AQ37" s="214">
        <v>6.71</v>
      </c>
      <c r="AR37" s="214">
        <v>7.1</v>
      </c>
      <c r="AS37" s="214">
        <v>7.44</v>
      </c>
      <c r="AT37" s="214">
        <v>7.33</v>
      </c>
      <c r="AU37" s="214">
        <v>7.18</v>
      </c>
      <c r="AV37" s="214">
        <v>6.87</v>
      </c>
      <c r="AW37" s="214">
        <v>6.59</v>
      </c>
      <c r="AX37" s="214">
        <v>6.42</v>
      </c>
      <c r="AY37" s="214">
        <v>6.42</v>
      </c>
      <c r="AZ37" s="214">
        <v>6.38</v>
      </c>
      <c r="BA37" s="214">
        <v>6.47</v>
      </c>
      <c r="BB37" s="214">
        <v>6.3807410000000004</v>
      </c>
      <c r="BC37" s="214">
        <v>6.5764699999999996</v>
      </c>
      <c r="BD37" s="355">
        <v>7.0709559999999998</v>
      </c>
      <c r="BE37" s="355">
        <v>7.322044</v>
      </c>
      <c r="BF37" s="355">
        <v>7.2884390000000003</v>
      </c>
      <c r="BG37" s="355">
        <v>7.1252519999999997</v>
      </c>
      <c r="BH37" s="355">
        <v>6.8199690000000004</v>
      </c>
      <c r="BI37" s="355">
        <v>6.5848990000000001</v>
      </c>
      <c r="BJ37" s="355">
        <v>6.53444</v>
      </c>
      <c r="BK37" s="355">
        <v>6.4359510000000002</v>
      </c>
      <c r="BL37" s="355">
        <v>6.482297</v>
      </c>
      <c r="BM37" s="355">
        <v>6.5592180000000004</v>
      </c>
      <c r="BN37" s="355">
        <v>6.5221600000000004</v>
      </c>
      <c r="BO37" s="355">
        <v>6.6803809999999997</v>
      </c>
      <c r="BP37" s="355">
        <v>7.1942329999999997</v>
      </c>
      <c r="BQ37" s="355">
        <v>7.4581590000000002</v>
      </c>
      <c r="BR37" s="355">
        <v>7.4284499999999998</v>
      </c>
      <c r="BS37" s="355">
        <v>7.2737100000000003</v>
      </c>
      <c r="BT37" s="355">
        <v>6.9569939999999999</v>
      </c>
      <c r="BU37" s="355">
        <v>6.7091760000000003</v>
      </c>
      <c r="BV37" s="355">
        <v>6.6572420000000001</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589</v>
      </c>
      <c r="C39" s="261">
        <v>14.254062218</v>
      </c>
      <c r="D39" s="261">
        <v>14.210002781</v>
      </c>
      <c r="E39" s="261">
        <v>14.150400044</v>
      </c>
      <c r="F39" s="261">
        <v>13.679693171</v>
      </c>
      <c r="G39" s="261">
        <v>13.960383539</v>
      </c>
      <c r="H39" s="261">
        <v>14.198441623000001</v>
      </c>
      <c r="I39" s="261">
        <v>14.091351111</v>
      </c>
      <c r="J39" s="261">
        <v>13.887344834</v>
      </c>
      <c r="K39" s="261">
        <v>14.11187563</v>
      </c>
      <c r="L39" s="261">
        <v>13.625688694000001</v>
      </c>
      <c r="M39" s="261">
        <v>13.698531937</v>
      </c>
      <c r="N39" s="261">
        <v>14.271120098999999</v>
      </c>
      <c r="O39" s="261">
        <v>14.038245013999999</v>
      </c>
      <c r="P39" s="261">
        <v>14.720640523</v>
      </c>
      <c r="Q39" s="261">
        <v>14.489417123000001</v>
      </c>
      <c r="R39" s="261">
        <v>14.008896538</v>
      </c>
      <c r="S39" s="261">
        <v>14.108057734000001</v>
      </c>
      <c r="T39" s="261">
        <v>14.358731737999999</v>
      </c>
      <c r="U39" s="261">
        <v>14.324321746000001</v>
      </c>
      <c r="V39" s="261">
        <v>14.48199623</v>
      </c>
      <c r="W39" s="261">
        <v>14.443474535</v>
      </c>
      <c r="X39" s="261">
        <v>14.096896385999999</v>
      </c>
      <c r="Y39" s="261">
        <v>14.388102336999999</v>
      </c>
      <c r="Z39" s="261">
        <v>16.011616257</v>
      </c>
      <c r="AA39" s="261">
        <v>15.794403635</v>
      </c>
      <c r="AB39" s="261">
        <v>16.341673528000001</v>
      </c>
      <c r="AC39" s="261">
        <v>16.022700179000001</v>
      </c>
      <c r="AD39" s="261">
        <v>15.426461421999999</v>
      </c>
      <c r="AE39" s="261">
        <v>14.994940759</v>
      </c>
      <c r="AF39" s="261">
        <v>15.069678379999999</v>
      </c>
      <c r="AG39" s="261">
        <v>15.092686592</v>
      </c>
      <c r="AH39" s="261">
        <v>15.459114288</v>
      </c>
      <c r="AI39" s="261">
        <v>15.11726498</v>
      </c>
      <c r="AJ39" s="261">
        <v>14.782793755</v>
      </c>
      <c r="AK39" s="261">
        <v>14.965949367</v>
      </c>
      <c r="AL39" s="261">
        <v>16.142932056999999</v>
      </c>
      <c r="AM39" s="261">
        <v>17.338609227999999</v>
      </c>
      <c r="AN39" s="261">
        <v>18.441718571999999</v>
      </c>
      <c r="AO39" s="261">
        <v>17.927169060000001</v>
      </c>
      <c r="AP39" s="261">
        <v>17.012412052999998</v>
      </c>
      <c r="AQ39" s="261">
        <v>16.371441166</v>
      </c>
      <c r="AR39" s="261">
        <v>16.164788836</v>
      </c>
      <c r="AS39" s="261">
        <v>15.713408764</v>
      </c>
      <c r="AT39" s="261">
        <v>15.762138910999999</v>
      </c>
      <c r="AU39" s="261">
        <v>16.023291702000002</v>
      </c>
      <c r="AV39" s="261">
        <v>15.667205931</v>
      </c>
      <c r="AW39" s="261">
        <v>15.540253700999999</v>
      </c>
      <c r="AX39" s="261">
        <v>16.009881914000001</v>
      </c>
      <c r="AY39" s="261">
        <v>16.279779538</v>
      </c>
      <c r="AZ39" s="261">
        <v>16.7</v>
      </c>
      <c r="BA39" s="261">
        <v>16.54</v>
      </c>
      <c r="BB39" s="261">
        <v>15.913040000000001</v>
      </c>
      <c r="BC39" s="261">
        <v>16.01041</v>
      </c>
      <c r="BD39" s="384">
        <v>16.423670000000001</v>
      </c>
      <c r="BE39" s="384">
        <v>15.95383</v>
      </c>
      <c r="BF39" s="384">
        <v>15.97315</v>
      </c>
      <c r="BG39" s="384">
        <v>15.83231</v>
      </c>
      <c r="BH39" s="384">
        <v>15.265309999999999</v>
      </c>
      <c r="BI39" s="384">
        <v>15.29881</v>
      </c>
      <c r="BJ39" s="384">
        <v>16.201920000000001</v>
      </c>
      <c r="BK39" s="384">
        <v>16.437619999999999</v>
      </c>
      <c r="BL39" s="384">
        <v>16.707190000000001</v>
      </c>
      <c r="BM39" s="384">
        <v>16.483000000000001</v>
      </c>
      <c r="BN39" s="384">
        <v>15.99455</v>
      </c>
      <c r="BO39" s="384">
        <v>16.074860000000001</v>
      </c>
      <c r="BP39" s="384">
        <v>16.685770000000002</v>
      </c>
      <c r="BQ39" s="384">
        <v>16.279450000000001</v>
      </c>
      <c r="BR39" s="384">
        <v>16.35716</v>
      </c>
      <c r="BS39" s="384">
        <v>16.262889999999999</v>
      </c>
      <c r="BT39" s="384">
        <v>15.707179999999999</v>
      </c>
      <c r="BU39" s="384">
        <v>15.77388</v>
      </c>
      <c r="BV39" s="384">
        <v>16.721990000000002</v>
      </c>
    </row>
    <row r="40" spans="1:74" ht="11.1" customHeight="1" x14ac:dyDescent="0.2">
      <c r="A40" s="265" t="s">
        <v>205</v>
      </c>
      <c r="B40" s="187" t="s">
        <v>623</v>
      </c>
      <c r="C40" s="261">
        <v>12.635196993999999</v>
      </c>
      <c r="D40" s="261">
        <v>12.415203997000001</v>
      </c>
      <c r="E40" s="261">
        <v>12.251654465</v>
      </c>
      <c r="F40" s="261">
        <v>12.290306450999999</v>
      </c>
      <c r="G40" s="261">
        <v>12.398531955999999</v>
      </c>
      <c r="H40" s="261">
        <v>13.198528322</v>
      </c>
      <c r="I40" s="261">
        <v>13.569699675000001</v>
      </c>
      <c r="J40" s="261">
        <v>13.275905783000001</v>
      </c>
      <c r="K40" s="261">
        <v>13.212818116999999</v>
      </c>
      <c r="L40" s="261">
        <v>12.534515993999999</v>
      </c>
      <c r="M40" s="261">
        <v>12.341603799</v>
      </c>
      <c r="N40" s="261">
        <v>12.455007482999999</v>
      </c>
      <c r="O40" s="261">
        <v>12.538269723000001</v>
      </c>
      <c r="P40" s="261">
        <v>12.775417898000001</v>
      </c>
      <c r="Q40" s="261">
        <v>12.440689083000001</v>
      </c>
      <c r="R40" s="261">
        <v>12.172805012</v>
      </c>
      <c r="S40" s="261">
        <v>12.418676016999999</v>
      </c>
      <c r="T40" s="261">
        <v>13.268611705</v>
      </c>
      <c r="U40" s="261">
        <v>13.897133022</v>
      </c>
      <c r="V40" s="261">
        <v>13.591769545</v>
      </c>
      <c r="W40" s="261">
        <v>13.435933457000001</v>
      </c>
      <c r="X40" s="261">
        <v>12.571179358</v>
      </c>
      <c r="Y40" s="261">
        <v>12.132817506</v>
      </c>
      <c r="Z40" s="261">
        <v>12.47730851</v>
      </c>
      <c r="AA40" s="261">
        <v>13.704220367</v>
      </c>
      <c r="AB40" s="261">
        <v>14.391519811</v>
      </c>
      <c r="AC40" s="261">
        <v>13.878468825000001</v>
      </c>
      <c r="AD40" s="261">
        <v>12.87002676</v>
      </c>
      <c r="AE40" s="261">
        <v>12.819292372</v>
      </c>
      <c r="AF40" s="261">
        <v>13.586371129</v>
      </c>
      <c r="AG40" s="261">
        <v>13.95868099</v>
      </c>
      <c r="AH40" s="261">
        <v>13.531310862</v>
      </c>
      <c r="AI40" s="261">
        <v>13.454922098000001</v>
      </c>
      <c r="AJ40" s="261">
        <v>12.755806186999999</v>
      </c>
      <c r="AK40" s="261">
        <v>12.757024473</v>
      </c>
      <c r="AL40" s="261">
        <v>12.788469929</v>
      </c>
      <c r="AM40" s="261">
        <v>12.848835213999999</v>
      </c>
      <c r="AN40" s="261">
        <v>13.493650730000001</v>
      </c>
      <c r="AO40" s="261">
        <v>13.167746823</v>
      </c>
      <c r="AP40" s="261">
        <v>12.545304441000001</v>
      </c>
      <c r="AQ40" s="261">
        <v>12.654942265000001</v>
      </c>
      <c r="AR40" s="261">
        <v>13.296620549</v>
      </c>
      <c r="AS40" s="261">
        <v>13.624546928999999</v>
      </c>
      <c r="AT40" s="261">
        <v>13.638129151999999</v>
      </c>
      <c r="AU40" s="261">
        <v>13.47800653</v>
      </c>
      <c r="AV40" s="261">
        <v>12.856396162999999</v>
      </c>
      <c r="AW40" s="261">
        <v>12.481333255999999</v>
      </c>
      <c r="AX40" s="261">
        <v>12.401371048</v>
      </c>
      <c r="AY40" s="261">
        <v>12.161929365000001</v>
      </c>
      <c r="AZ40" s="261">
        <v>12.23</v>
      </c>
      <c r="BA40" s="261">
        <v>12.24</v>
      </c>
      <c r="BB40" s="261">
        <v>11.95989</v>
      </c>
      <c r="BC40" s="261">
        <v>12.34384</v>
      </c>
      <c r="BD40" s="384">
        <v>13.29448</v>
      </c>
      <c r="BE40" s="384">
        <v>13.71838</v>
      </c>
      <c r="BF40" s="384">
        <v>13.54426</v>
      </c>
      <c r="BG40" s="384">
        <v>13.28867</v>
      </c>
      <c r="BH40" s="384">
        <v>12.550179999999999</v>
      </c>
      <c r="BI40" s="384">
        <v>12.28809</v>
      </c>
      <c r="BJ40" s="384">
        <v>12.48005</v>
      </c>
      <c r="BK40" s="384">
        <v>12.42196</v>
      </c>
      <c r="BL40" s="384">
        <v>12.53454</v>
      </c>
      <c r="BM40" s="384">
        <v>12.511480000000001</v>
      </c>
      <c r="BN40" s="384">
        <v>12.27407</v>
      </c>
      <c r="BO40" s="384">
        <v>12.61266</v>
      </c>
      <c r="BP40" s="384">
        <v>13.70571</v>
      </c>
      <c r="BQ40" s="384">
        <v>14.189069999999999</v>
      </c>
      <c r="BR40" s="384">
        <v>14.02927</v>
      </c>
      <c r="BS40" s="384">
        <v>13.768929999999999</v>
      </c>
      <c r="BT40" s="384">
        <v>13.02515</v>
      </c>
      <c r="BU40" s="384">
        <v>12.74611</v>
      </c>
      <c r="BV40" s="384">
        <v>12.95087</v>
      </c>
    </row>
    <row r="41" spans="1:74" ht="11.1" customHeight="1" x14ac:dyDescent="0.2">
      <c r="A41" s="265" t="s">
        <v>206</v>
      </c>
      <c r="B41" s="205" t="s">
        <v>590</v>
      </c>
      <c r="C41" s="261">
        <v>9.1572505598999996</v>
      </c>
      <c r="D41" s="261">
        <v>9.0936037592000005</v>
      </c>
      <c r="E41" s="261">
        <v>9.0964650832</v>
      </c>
      <c r="F41" s="261">
        <v>9.0356109746000008</v>
      </c>
      <c r="G41" s="261">
        <v>9.2855581071</v>
      </c>
      <c r="H41" s="261">
        <v>9.3508447020999999</v>
      </c>
      <c r="I41" s="261">
        <v>9.7062292958</v>
      </c>
      <c r="J41" s="261">
        <v>9.4354159918999994</v>
      </c>
      <c r="K41" s="261">
        <v>9.3210667481999998</v>
      </c>
      <c r="L41" s="261">
        <v>9.1385808355999991</v>
      </c>
      <c r="M41" s="261">
        <v>9.1709704231</v>
      </c>
      <c r="N41" s="261">
        <v>9.2328809905</v>
      </c>
      <c r="O41" s="261">
        <v>9.1055925726000009</v>
      </c>
      <c r="P41" s="261">
        <v>9.1713226942000006</v>
      </c>
      <c r="Q41" s="261">
        <v>9.2362663286999993</v>
      </c>
      <c r="R41" s="261">
        <v>9.2378016528</v>
      </c>
      <c r="S41" s="261">
        <v>9.5063188777000001</v>
      </c>
      <c r="T41" s="261">
        <v>9.6116912529</v>
      </c>
      <c r="U41" s="261">
        <v>9.8282374402000006</v>
      </c>
      <c r="V41" s="261">
        <v>9.7627316070999992</v>
      </c>
      <c r="W41" s="261">
        <v>9.3951356805999993</v>
      </c>
      <c r="X41" s="261">
        <v>9.3570830942000001</v>
      </c>
      <c r="Y41" s="261">
        <v>9.3023743702000008</v>
      </c>
      <c r="Z41" s="261">
        <v>9.1910773350999992</v>
      </c>
      <c r="AA41" s="261">
        <v>9.5249263895999992</v>
      </c>
      <c r="AB41" s="261">
        <v>9.7195238531000001</v>
      </c>
      <c r="AC41" s="261">
        <v>9.6944528101999996</v>
      </c>
      <c r="AD41" s="261">
        <v>9.6692589672999993</v>
      </c>
      <c r="AE41" s="261">
        <v>9.6980537436999992</v>
      </c>
      <c r="AF41" s="261">
        <v>10.123940586</v>
      </c>
      <c r="AG41" s="261">
        <v>10.172064481</v>
      </c>
      <c r="AH41" s="261">
        <v>10.198743404</v>
      </c>
      <c r="AI41" s="261">
        <v>9.7597344376000006</v>
      </c>
      <c r="AJ41" s="261">
        <v>9.8802685913000001</v>
      </c>
      <c r="AK41" s="261">
        <v>9.8664582433000003</v>
      </c>
      <c r="AL41" s="261">
        <v>9.8379555958000005</v>
      </c>
      <c r="AM41" s="261">
        <v>9.6494045238999995</v>
      </c>
      <c r="AN41" s="261">
        <v>9.7561340941000001</v>
      </c>
      <c r="AO41" s="261">
        <v>9.7198526061999999</v>
      </c>
      <c r="AP41" s="261">
        <v>9.6240999180000006</v>
      </c>
      <c r="AQ41" s="261">
        <v>9.6847702583000004</v>
      </c>
      <c r="AR41" s="261">
        <v>9.9503403678000009</v>
      </c>
      <c r="AS41" s="261">
        <v>10.273275411</v>
      </c>
      <c r="AT41" s="261">
        <v>10.177798229</v>
      </c>
      <c r="AU41" s="261">
        <v>9.9120602089999998</v>
      </c>
      <c r="AV41" s="261">
        <v>9.7379440470999992</v>
      </c>
      <c r="AW41" s="261">
        <v>9.8206793788999995</v>
      </c>
      <c r="AX41" s="261">
        <v>9.690637401</v>
      </c>
      <c r="AY41" s="261">
        <v>9.6582109133999996</v>
      </c>
      <c r="AZ41" s="261">
        <v>9.66</v>
      </c>
      <c r="BA41" s="261">
        <v>9.67</v>
      </c>
      <c r="BB41" s="261">
        <v>9.6474489999999999</v>
      </c>
      <c r="BC41" s="261">
        <v>9.8180080000000007</v>
      </c>
      <c r="BD41" s="384">
        <v>10.22382</v>
      </c>
      <c r="BE41" s="384">
        <v>10.437900000000001</v>
      </c>
      <c r="BF41" s="384">
        <v>10.362019999999999</v>
      </c>
      <c r="BG41" s="384">
        <v>9.9826160000000002</v>
      </c>
      <c r="BH41" s="384">
        <v>9.8601039999999998</v>
      </c>
      <c r="BI41" s="384">
        <v>9.8416599999999992</v>
      </c>
      <c r="BJ41" s="384">
        <v>9.8850189999999998</v>
      </c>
      <c r="BK41" s="384">
        <v>9.9240460000000006</v>
      </c>
      <c r="BL41" s="384">
        <v>9.9812360000000009</v>
      </c>
      <c r="BM41" s="384">
        <v>9.9693050000000003</v>
      </c>
      <c r="BN41" s="384">
        <v>9.9335290000000001</v>
      </c>
      <c r="BO41" s="384">
        <v>10.07009</v>
      </c>
      <c r="BP41" s="384">
        <v>10.47505</v>
      </c>
      <c r="BQ41" s="384">
        <v>10.70988</v>
      </c>
      <c r="BR41" s="384">
        <v>10.633660000000001</v>
      </c>
      <c r="BS41" s="384">
        <v>10.24047</v>
      </c>
      <c r="BT41" s="384">
        <v>10.13165</v>
      </c>
      <c r="BU41" s="384">
        <v>10.121409999999999</v>
      </c>
      <c r="BV41" s="384">
        <v>10.1937</v>
      </c>
    </row>
    <row r="42" spans="1:74" ht="11.1" customHeight="1" x14ac:dyDescent="0.2">
      <c r="A42" s="265" t="s">
        <v>207</v>
      </c>
      <c r="B42" s="205" t="s">
        <v>591</v>
      </c>
      <c r="C42" s="261">
        <v>7.8480932347000003</v>
      </c>
      <c r="D42" s="261">
        <v>7.9449592769999997</v>
      </c>
      <c r="E42" s="261">
        <v>8.0549608843999998</v>
      </c>
      <c r="F42" s="261">
        <v>8.0934650250000004</v>
      </c>
      <c r="G42" s="261">
        <v>8.4334866034000004</v>
      </c>
      <c r="H42" s="261">
        <v>9.2171821478999991</v>
      </c>
      <c r="I42" s="261">
        <v>9.5088709407999996</v>
      </c>
      <c r="J42" s="261">
        <v>9.4875221775000007</v>
      </c>
      <c r="K42" s="261">
        <v>8.9037759968000003</v>
      </c>
      <c r="L42" s="261">
        <v>8.2489798655000008</v>
      </c>
      <c r="M42" s="261">
        <v>7.995033319</v>
      </c>
      <c r="N42" s="261">
        <v>8.1118395345999996</v>
      </c>
      <c r="O42" s="261">
        <v>8.2493700445999991</v>
      </c>
      <c r="P42" s="261">
        <v>8.4859332426999998</v>
      </c>
      <c r="Q42" s="261">
        <v>8.5492525235999999</v>
      </c>
      <c r="R42" s="261">
        <v>8.4905534785000008</v>
      </c>
      <c r="S42" s="261">
        <v>8.9797088696999996</v>
      </c>
      <c r="T42" s="261">
        <v>9.7758933441</v>
      </c>
      <c r="U42" s="261">
        <v>10.058660271999999</v>
      </c>
      <c r="V42" s="261">
        <v>9.9597771292000008</v>
      </c>
      <c r="W42" s="261">
        <v>9.3928886791000004</v>
      </c>
      <c r="X42" s="261">
        <v>8.6691848126999993</v>
      </c>
      <c r="Y42" s="261">
        <v>8.4422041199999995</v>
      </c>
      <c r="Z42" s="261">
        <v>8.4282977732000006</v>
      </c>
      <c r="AA42" s="261">
        <v>8.4273229768999993</v>
      </c>
      <c r="AB42" s="261">
        <v>8.5816015079000003</v>
      </c>
      <c r="AC42" s="261">
        <v>8.8522183738999995</v>
      </c>
      <c r="AD42" s="261">
        <v>8.8213436851000004</v>
      </c>
      <c r="AE42" s="261">
        <v>9.1126392743999993</v>
      </c>
      <c r="AF42" s="261">
        <v>9.8670263096999999</v>
      </c>
      <c r="AG42" s="261">
        <v>10.127467049</v>
      </c>
      <c r="AH42" s="261">
        <v>10.196704108</v>
      </c>
      <c r="AI42" s="261">
        <v>9.4734225258000002</v>
      </c>
      <c r="AJ42" s="261">
        <v>8.8215033133999992</v>
      </c>
      <c r="AK42" s="261">
        <v>8.5797026890999994</v>
      </c>
      <c r="AL42" s="261">
        <v>8.4810894060000006</v>
      </c>
      <c r="AM42" s="261">
        <v>8.5790064524999998</v>
      </c>
      <c r="AN42" s="261">
        <v>8.6713542926000002</v>
      </c>
      <c r="AO42" s="261">
        <v>8.6398088395000006</v>
      </c>
      <c r="AP42" s="261">
        <v>8.8971374660000002</v>
      </c>
      <c r="AQ42" s="261">
        <v>9.2430043060999996</v>
      </c>
      <c r="AR42" s="261">
        <v>10.236447204999999</v>
      </c>
      <c r="AS42" s="261">
        <v>10.437618562999999</v>
      </c>
      <c r="AT42" s="261">
        <v>10.250089572</v>
      </c>
      <c r="AU42" s="261">
        <v>9.6675349536000006</v>
      </c>
      <c r="AV42" s="261">
        <v>9.0393011828999992</v>
      </c>
      <c r="AW42" s="261">
        <v>8.8461718844000004</v>
      </c>
      <c r="AX42" s="261">
        <v>8.8075368735000001</v>
      </c>
      <c r="AY42" s="261">
        <v>8.7873102809999999</v>
      </c>
      <c r="AZ42" s="261">
        <v>8.89</v>
      </c>
      <c r="BA42" s="261">
        <v>9.0500000000000007</v>
      </c>
      <c r="BB42" s="261">
        <v>9.1054329999999997</v>
      </c>
      <c r="BC42" s="261">
        <v>9.4018580000000007</v>
      </c>
      <c r="BD42" s="384">
        <v>10.238300000000001</v>
      </c>
      <c r="BE42" s="384">
        <v>10.545439999999999</v>
      </c>
      <c r="BF42" s="384">
        <v>10.506410000000001</v>
      </c>
      <c r="BG42" s="384">
        <v>9.8302600000000009</v>
      </c>
      <c r="BH42" s="384">
        <v>9.0959959999999995</v>
      </c>
      <c r="BI42" s="384">
        <v>8.8275729999999992</v>
      </c>
      <c r="BJ42" s="384">
        <v>8.9059010000000001</v>
      </c>
      <c r="BK42" s="384">
        <v>8.9444920000000003</v>
      </c>
      <c r="BL42" s="384">
        <v>9.096959</v>
      </c>
      <c r="BM42" s="384">
        <v>9.2044479999999993</v>
      </c>
      <c r="BN42" s="384">
        <v>9.3204410000000006</v>
      </c>
      <c r="BO42" s="384">
        <v>9.6039100000000008</v>
      </c>
      <c r="BP42" s="384">
        <v>10.47058</v>
      </c>
      <c r="BQ42" s="384">
        <v>10.781940000000001</v>
      </c>
      <c r="BR42" s="384">
        <v>10.7364</v>
      </c>
      <c r="BS42" s="384">
        <v>10.047140000000001</v>
      </c>
      <c r="BT42" s="384">
        <v>9.3190190000000008</v>
      </c>
      <c r="BU42" s="384">
        <v>9.0392050000000008</v>
      </c>
      <c r="BV42" s="384">
        <v>9.1139519999999994</v>
      </c>
    </row>
    <row r="43" spans="1:74" ht="11.1" customHeight="1" x14ac:dyDescent="0.2">
      <c r="A43" s="265" t="s">
        <v>208</v>
      </c>
      <c r="B43" s="205" t="s">
        <v>592</v>
      </c>
      <c r="C43" s="261">
        <v>9.5951734597999998</v>
      </c>
      <c r="D43" s="261">
        <v>9.6150360552999992</v>
      </c>
      <c r="E43" s="261">
        <v>9.5095993613999994</v>
      </c>
      <c r="F43" s="261">
        <v>9.4805025709000006</v>
      </c>
      <c r="G43" s="261">
        <v>9.5178800029000001</v>
      </c>
      <c r="H43" s="261">
        <v>9.9568568142</v>
      </c>
      <c r="I43" s="261">
        <v>10.097903919</v>
      </c>
      <c r="J43" s="261">
        <v>10.050867603</v>
      </c>
      <c r="K43" s="261">
        <v>9.9736085667999994</v>
      </c>
      <c r="L43" s="261">
        <v>9.6006970797999998</v>
      </c>
      <c r="M43" s="261">
        <v>9.5674093824999993</v>
      </c>
      <c r="N43" s="261">
        <v>9.5493685801999995</v>
      </c>
      <c r="O43" s="261">
        <v>9.4578227507000001</v>
      </c>
      <c r="P43" s="261">
        <v>9.5626258314000001</v>
      </c>
      <c r="Q43" s="261">
        <v>9.4991703296000001</v>
      </c>
      <c r="R43" s="261">
        <v>9.4555686812000008</v>
      </c>
      <c r="S43" s="261">
        <v>9.5602836280000005</v>
      </c>
      <c r="T43" s="261">
        <v>9.9672722187999998</v>
      </c>
      <c r="U43" s="261">
        <v>10.086009123</v>
      </c>
      <c r="V43" s="261">
        <v>10.09027388</v>
      </c>
      <c r="W43" s="261">
        <v>10.051065486000001</v>
      </c>
      <c r="X43" s="261">
        <v>9.7020890181000006</v>
      </c>
      <c r="Y43" s="261">
        <v>9.6310863568999991</v>
      </c>
      <c r="Z43" s="261">
        <v>9.7012813369999993</v>
      </c>
      <c r="AA43" s="261">
        <v>9.9427577247999999</v>
      </c>
      <c r="AB43" s="261">
        <v>10.114635098999999</v>
      </c>
      <c r="AC43" s="261">
        <v>9.9384570744000005</v>
      </c>
      <c r="AD43" s="261">
        <v>9.8720276091999999</v>
      </c>
      <c r="AE43" s="261">
        <v>9.8672038728999993</v>
      </c>
      <c r="AF43" s="261">
        <v>10.259209254</v>
      </c>
      <c r="AG43" s="261">
        <v>10.382392064999999</v>
      </c>
      <c r="AH43" s="261">
        <v>10.285075951</v>
      </c>
      <c r="AI43" s="261">
        <v>10.483502968</v>
      </c>
      <c r="AJ43" s="261">
        <v>9.9171053362000006</v>
      </c>
      <c r="AK43" s="261">
        <v>9.8383783066999992</v>
      </c>
      <c r="AL43" s="261">
        <v>9.7833243112999995</v>
      </c>
      <c r="AM43" s="261">
        <v>9.8857121069999998</v>
      </c>
      <c r="AN43" s="261">
        <v>10.068980740000001</v>
      </c>
      <c r="AO43" s="261">
        <v>9.9208633588000001</v>
      </c>
      <c r="AP43" s="261">
        <v>9.7579039922999993</v>
      </c>
      <c r="AQ43" s="261">
        <v>9.7944104388</v>
      </c>
      <c r="AR43" s="261">
        <v>10.067245767999999</v>
      </c>
      <c r="AS43" s="261">
        <v>10.537317311000001</v>
      </c>
      <c r="AT43" s="261">
        <v>10.237842991000001</v>
      </c>
      <c r="AU43" s="261">
        <v>10.141775742</v>
      </c>
      <c r="AV43" s="261">
        <v>9.8279140490000003</v>
      </c>
      <c r="AW43" s="261">
        <v>9.6625512222999994</v>
      </c>
      <c r="AX43" s="261">
        <v>9.6464749128000005</v>
      </c>
      <c r="AY43" s="261">
        <v>9.8041447063000007</v>
      </c>
      <c r="AZ43" s="261">
        <v>9.7899999999999991</v>
      </c>
      <c r="BA43" s="261">
        <v>9.68</v>
      </c>
      <c r="BB43" s="261">
        <v>9.6900899999999996</v>
      </c>
      <c r="BC43" s="261">
        <v>9.8847090000000009</v>
      </c>
      <c r="BD43" s="384">
        <v>10.29265</v>
      </c>
      <c r="BE43" s="384">
        <v>10.355549999999999</v>
      </c>
      <c r="BF43" s="384">
        <v>10.21893</v>
      </c>
      <c r="BG43" s="384">
        <v>10.12757</v>
      </c>
      <c r="BH43" s="384">
        <v>9.70669</v>
      </c>
      <c r="BI43" s="384">
        <v>9.5729319999999998</v>
      </c>
      <c r="BJ43" s="384">
        <v>9.6478760000000001</v>
      </c>
      <c r="BK43" s="384">
        <v>9.9486819999999998</v>
      </c>
      <c r="BL43" s="384">
        <v>9.9257410000000004</v>
      </c>
      <c r="BM43" s="384">
        <v>9.7692650000000008</v>
      </c>
      <c r="BN43" s="384">
        <v>9.8545449999999999</v>
      </c>
      <c r="BO43" s="384">
        <v>10.01628</v>
      </c>
      <c r="BP43" s="384">
        <v>10.481170000000001</v>
      </c>
      <c r="BQ43" s="384">
        <v>10.56376</v>
      </c>
      <c r="BR43" s="384">
        <v>10.444330000000001</v>
      </c>
      <c r="BS43" s="384">
        <v>10.3757</v>
      </c>
      <c r="BT43" s="384">
        <v>9.9671099999999999</v>
      </c>
      <c r="BU43" s="384">
        <v>9.8392759999999999</v>
      </c>
      <c r="BV43" s="384">
        <v>9.9408180000000002</v>
      </c>
    </row>
    <row r="44" spans="1:74" ht="11.1" customHeight="1" x14ac:dyDescent="0.2">
      <c r="A44" s="265" t="s">
        <v>209</v>
      </c>
      <c r="B44" s="205" t="s">
        <v>593</v>
      </c>
      <c r="C44" s="261">
        <v>8.3490161923000006</v>
      </c>
      <c r="D44" s="261">
        <v>8.2988348857999998</v>
      </c>
      <c r="E44" s="261">
        <v>8.2285959932000008</v>
      </c>
      <c r="F44" s="261">
        <v>8.1912993957999998</v>
      </c>
      <c r="G44" s="261">
        <v>8.3916527079000005</v>
      </c>
      <c r="H44" s="261">
        <v>8.995110875</v>
      </c>
      <c r="I44" s="261">
        <v>9.0849008459</v>
      </c>
      <c r="J44" s="261">
        <v>8.9639834004000001</v>
      </c>
      <c r="K44" s="261">
        <v>8.9389530266000001</v>
      </c>
      <c r="L44" s="261">
        <v>8.3589705372999994</v>
      </c>
      <c r="M44" s="261">
        <v>8.3458573203000004</v>
      </c>
      <c r="N44" s="261">
        <v>8.5636056051999994</v>
      </c>
      <c r="O44" s="261">
        <v>8.4589065530000003</v>
      </c>
      <c r="P44" s="261">
        <v>8.3972840899999994</v>
      </c>
      <c r="Q44" s="261">
        <v>8.4057754387999992</v>
      </c>
      <c r="R44" s="261">
        <v>8.3164103260999998</v>
      </c>
      <c r="S44" s="261">
        <v>8.4925072536999995</v>
      </c>
      <c r="T44" s="261">
        <v>9.1697907771999994</v>
      </c>
      <c r="U44" s="261">
        <v>9.2086247174999993</v>
      </c>
      <c r="V44" s="261">
        <v>9.1359470205999997</v>
      </c>
      <c r="W44" s="261">
        <v>9.1082408501999996</v>
      </c>
      <c r="X44" s="261">
        <v>8.5649200068999995</v>
      </c>
      <c r="Y44" s="261">
        <v>8.4166299879000004</v>
      </c>
      <c r="Z44" s="261">
        <v>8.6441149421999999</v>
      </c>
      <c r="AA44" s="261">
        <v>8.9128931174999995</v>
      </c>
      <c r="AB44" s="261">
        <v>8.9880903784000008</v>
      </c>
      <c r="AC44" s="261">
        <v>9.0877645058999992</v>
      </c>
      <c r="AD44" s="261">
        <v>8.9367734914000003</v>
      </c>
      <c r="AE44" s="261">
        <v>8.9881710192999993</v>
      </c>
      <c r="AF44" s="261">
        <v>9.5071439224999992</v>
      </c>
      <c r="AG44" s="261">
        <v>9.5999760823999996</v>
      </c>
      <c r="AH44" s="261">
        <v>9.4389379474999995</v>
      </c>
      <c r="AI44" s="261">
        <v>9.2156329419999992</v>
      </c>
      <c r="AJ44" s="261">
        <v>8.7160721290000005</v>
      </c>
      <c r="AK44" s="261">
        <v>8.6999273670000008</v>
      </c>
      <c r="AL44" s="261">
        <v>8.7218714599999991</v>
      </c>
      <c r="AM44" s="261">
        <v>8.8289286889999996</v>
      </c>
      <c r="AN44" s="261">
        <v>9.0274136877999993</v>
      </c>
      <c r="AO44" s="261">
        <v>8.8365821896999996</v>
      </c>
      <c r="AP44" s="261">
        <v>8.855679319</v>
      </c>
      <c r="AQ44" s="261">
        <v>8.9227825032000005</v>
      </c>
      <c r="AR44" s="261">
        <v>9.3459462563999995</v>
      </c>
      <c r="AS44" s="261">
        <v>9.4185658591999992</v>
      </c>
      <c r="AT44" s="261">
        <v>9.4120402579999993</v>
      </c>
      <c r="AU44" s="261">
        <v>9.3617443380999994</v>
      </c>
      <c r="AV44" s="261">
        <v>8.9173556028000007</v>
      </c>
      <c r="AW44" s="261">
        <v>8.8363170144000005</v>
      </c>
      <c r="AX44" s="261">
        <v>8.7948690241000005</v>
      </c>
      <c r="AY44" s="261">
        <v>8.7563878440000007</v>
      </c>
      <c r="AZ44" s="261">
        <v>8.65</v>
      </c>
      <c r="BA44" s="261">
        <v>8.68</v>
      </c>
      <c r="BB44" s="261">
        <v>8.7140310000000003</v>
      </c>
      <c r="BC44" s="261">
        <v>8.9261750000000006</v>
      </c>
      <c r="BD44" s="384">
        <v>9.4364559999999997</v>
      </c>
      <c r="BE44" s="384">
        <v>9.5394070000000006</v>
      </c>
      <c r="BF44" s="384">
        <v>9.4987150000000007</v>
      </c>
      <c r="BG44" s="384">
        <v>9.4050770000000004</v>
      </c>
      <c r="BH44" s="384">
        <v>8.9009979999999995</v>
      </c>
      <c r="BI44" s="384">
        <v>8.7891619999999993</v>
      </c>
      <c r="BJ44" s="384">
        <v>9.0258959999999995</v>
      </c>
      <c r="BK44" s="384">
        <v>8.8773990000000005</v>
      </c>
      <c r="BL44" s="384">
        <v>8.8396260000000009</v>
      </c>
      <c r="BM44" s="384">
        <v>8.7544900000000005</v>
      </c>
      <c r="BN44" s="384">
        <v>8.9046160000000008</v>
      </c>
      <c r="BO44" s="384">
        <v>9.0598650000000003</v>
      </c>
      <c r="BP44" s="384">
        <v>9.6369749999999996</v>
      </c>
      <c r="BQ44" s="384">
        <v>9.7585270000000008</v>
      </c>
      <c r="BR44" s="384">
        <v>9.7201939999999993</v>
      </c>
      <c r="BS44" s="384">
        <v>9.6481650000000005</v>
      </c>
      <c r="BT44" s="384">
        <v>9.1329119999999993</v>
      </c>
      <c r="BU44" s="384">
        <v>9.0250780000000006</v>
      </c>
      <c r="BV44" s="384">
        <v>9.2879050000000003</v>
      </c>
    </row>
    <row r="45" spans="1:74" ht="11.1" customHeight="1" x14ac:dyDescent="0.2">
      <c r="A45" s="265" t="s">
        <v>210</v>
      </c>
      <c r="B45" s="205" t="s">
        <v>594</v>
      </c>
      <c r="C45" s="261">
        <v>8.0360516542999996</v>
      </c>
      <c r="D45" s="261">
        <v>8.0955994826000008</v>
      </c>
      <c r="E45" s="261">
        <v>7.8958796487000003</v>
      </c>
      <c r="F45" s="261">
        <v>7.8249026273000002</v>
      </c>
      <c r="G45" s="261">
        <v>7.9463695687999998</v>
      </c>
      <c r="H45" s="261">
        <v>8.1969254257999999</v>
      </c>
      <c r="I45" s="261">
        <v>8.3479806826999994</v>
      </c>
      <c r="J45" s="261">
        <v>8.4461325509999998</v>
      </c>
      <c r="K45" s="261">
        <v>8.3892112797999996</v>
      </c>
      <c r="L45" s="261">
        <v>8.0565599864999999</v>
      </c>
      <c r="M45" s="261">
        <v>7.8449437137000002</v>
      </c>
      <c r="N45" s="261">
        <v>7.9479979555</v>
      </c>
      <c r="O45" s="261">
        <v>8.0900211562000006</v>
      </c>
      <c r="P45" s="261">
        <v>8.1174289616999999</v>
      </c>
      <c r="Q45" s="261">
        <v>8.1239112392999999</v>
      </c>
      <c r="R45" s="261">
        <v>8.1420836987000005</v>
      </c>
      <c r="S45" s="261">
        <v>8.3696837387999992</v>
      </c>
      <c r="T45" s="261">
        <v>8.7005969715999996</v>
      </c>
      <c r="U45" s="261">
        <v>8.8163413885999997</v>
      </c>
      <c r="V45" s="261">
        <v>8.8126667082000001</v>
      </c>
      <c r="W45" s="261">
        <v>8.6744448649999999</v>
      </c>
      <c r="X45" s="261">
        <v>8.4281790358999995</v>
      </c>
      <c r="Y45" s="261">
        <v>8.1073907010999999</v>
      </c>
      <c r="Z45" s="261">
        <v>8.2646072218000004</v>
      </c>
      <c r="AA45" s="261">
        <v>8.2835607226000008</v>
      </c>
      <c r="AB45" s="261">
        <v>8.4383791197000004</v>
      </c>
      <c r="AC45" s="261">
        <v>8.4557058981999997</v>
      </c>
      <c r="AD45" s="261">
        <v>8.4084345665000004</v>
      </c>
      <c r="AE45" s="261">
        <v>8.4502626716000009</v>
      </c>
      <c r="AF45" s="261">
        <v>8.9753227809999991</v>
      </c>
      <c r="AG45" s="261">
        <v>9.1460664949999995</v>
      </c>
      <c r="AH45" s="261">
        <v>9.0052001798999992</v>
      </c>
      <c r="AI45" s="261">
        <v>8.9396275737999993</v>
      </c>
      <c r="AJ45" s="261">
        <v>8.6256203882999998</v>
      </c>
      <c r="AK45" s="261">
        <v>8.2837778755000002</v>
      </c>
      <c r="AL45" s="261">
        <v>8.4068151224999994</v>
      </c>
      <c r="AM45" s="261">
        <v>8.4478661042999992</v>
      </c>
      <c r="AN45" s="261">
        <v>8.4264230706000003</v>
      </c>
      <c r="AO45" s="261">
        <v>8.3498458627000005</v>
      </c>
      <c r="AP45" s="261">
        <v>8.1180091839999999</v>
      </c>
      <c r="AQ45" s="261">
        <v>8.3155460011999995</v>
      </c>
      <c r="AR45" s="261">
        <v>8.5073885519000001</v>
      </c>
      <c r="AS45" s="261">
        <v>8.6113896529999998</v>
      </c>
      <c r="AT45" s="261">
        <v>8.7226230683000008</v>
      </c>
      <c r="AU45" s="261">
        <v>8.5760809330000001</v>
      </c>
      <c r="AV45" s="261">
        <v>8.1543540280000002</v>
      </c>
      <c r="AW45" s="261">
        <v>7.8554506541000002</v>
      </c>
      <c r="AX45" s="261">
        <v>7.8539067499000002</v>
      </c>
      <c r="AY45" s="261">
        <v>7.817835981</v>
      </c>
      <c r="AZ45" s="261">
        <v>7.8</v>
      </c>
      <c r="BA45" s="261">
        <v>7.82</v>
      </c>
      <c r="BB45" s="261">
        <v>7.7787699999999997</v>
      </c>
      <c r="BC45" s="261">
        <v>8.0612910000000007</v>
      </c>
      <c r="BD45" s="384">
        <v>8.476127</v>
      </c>
      <c r="BE45" s="384">
        <v>8.5291530000000009</v>
      </c>
      <c r="BF45" s="384">
        <v>8.5152219999999996</v>
      </c>
      <c r="BG45" s="384">
        <v>8.3288499999999992</v>
      </c>
      <c r="BH45" s="384">
        <v>7.953614</v>
      </c>
      <c r="BI45" s="384">
        <v>7.636196</v>
      </c>
      <c r="BJ45" s="384">
        <v>7.7671590000000004</v>
      </c>
      <c r="BK45" s="384">
        <v>7.8395440000000001</v>
      </c>
      <c r="BL45" s="384">
        <v>7.9081460000000003</v>
      </c>
      <c r="BM45" s="384">
        <v>7.8936099999999998</v>
      </c>
      <c r="BN45" s="384">
        <v>7.9030889999999996</v>
      </c>
      <c r="BO45" s="384">
        <v>8.2143069999999998</v>
      </c>
      <c r="BP45" s="384">
        <v>8.7362520000000004</v>
      </c>
      <c r="BQ45" s="384">
        <v>8.8456309999999991</v>
      </c>
      <c r="BR45" s="384">
        <v>8.8730550000000008</v>
      </c>
      <c r="BS45" s="384">
        <v>8.7161639999999991</v>
      </c>
      <c r="BT45" s="384">
        <v>8.3287829999999996</v>
      </c>
      <c r="BU45" s="384">
        <v>7.9901799999999996</v>
      </c>
      <c r="BV45" s="384">
        <v>8.1248430000000003</v>
      </c>
    </row>
    <row r="46" spans="1:74" s="120" customFormat="1" ht="11.1" customHeight="1" x14ac:dyDescent="0.2">
      <c r="A46" s="265" t="s">
        <v>211</v>
      </c>
      <c r="B46" s="205" t="s">
        <v>595</v>
      </c>
      <c r="C46" s="261">
        <v>8.1042932335</v>
      </c>
      <c r="D46" s="261">
        <v>8.2203176555000006</v>
      </c>
      <c r="E46" s="261">
        <v>8.2232997920000006</v>
      </c>
      <c r="F46" s="261">
        <v>8.3611970071999995</v>
      </c>
      <c r="G46" s="261">
        <v>8.8078285661999995</v>
      </c>
      <c r="H46" s="261">
        <v>9.3508247082999993</v>
      </c>
      <c r="I46" s="261">
        <v>9.6185486746999995</v>
      </c>
      <c r="J46" s="261">
        <v>9.5546767747000008</v>
      </c>
      <c r="K46" s="261">
        <v>9.2917227880999995</v>
      </c>
      <c r="L46" s="261">
        <v>8.8571875109999993</v>
      </c>
      <c r="M46" s="261">
        <v>8.3286441769999993</v>
      </c>
      <c r="N46" s="261">
        <v>8.3830879943000003</v>
      </c>
      <c r="O46" s="261">
        <v>8.4506962433999995</v>
      </c>
      <c r="P46" s="261">
        <v>8.5951316443000003</v>
      </c>
      <c r="Q46" s="261">
        <v>8.5965543325000002</v>
      </c>
      <c r="R46" s="261">
        <v>8.7118334382999993</v>
      </c>
      <c r="S46" s="261">
        <v>9.0658596653999997</v>
      </c>
      <c r="T46" s="261">
        <v>9.7118004102000004</v>
      </c>
      <c r="U46" s="261">
        <v>10.002270086999999</v>
      </c>
      <c r="V46" s="261">
        <v>9.9208122165999999</v>
      </c>
      <c r="W46" s="261">
        <v>9.7105082683999999</v>
      </c>
      <c r="X46" s="261">
        <v>9.2289699875999993</v>
      </c>
      <c r="Y46" s="261">
        <v>8.6612686612999994</v>
      </c>
      <c r="Z46" s="261">
        <v>8.7932462991999998</v>
      </c>
      <c r="AA46" s="261">
        <v>8.7685245125000009</v>
      </c>
      <c r="AB46" s="261">
        <v>8.8738481077000007</v>
      </c>
      <c r="AC46" s="261">
        <v>8.8948182786000007</v>
      </c>
      <c r="AD46" s="261">
        <v>9.0214897187999998</v>
      </c>
      <c r="AE46" s="261">
        <v>9.4096766653999993</v>
      </c>
      <c r="AF46" s="261">
        <v>10.026586939</v>
      </c>
      <c r="AG46" s="261">
        <v>10.306538083</v>
      </c>
      <c r="AH46" s="261">
        <v>10.099089769000001</v>
      </c>
      <c r="AI46" s="261">
        <v>9.9599578979000007</v>
      </c>
      <c r="AJ46" s="261">
        <v>9.3940283373</v>
      </c>
      <c r="AK46" s="261">
        <v>8.8040122558</v>
      </c>
      <c r="AL46" s="261">
        <v>8.7913852882000008</v>
      </c>
      <c r="AM46" s="261">
        <v>8.9686428017999997</v>
      </c>
      <c r="AN46" s="261">
        <v>9.0209256240000002</v>
      </c>
      <c r="AO46" s="261">
        <v>9.0751428446000002</v>
      </c>
      <c r="AP46" s="261">
        <v>9.1721111637000003</v>
      </c>
      <c r="AQ46" s="261">
        <v>9.5455240015000005</v>
      </c>
      <c r="AR46" s="261">
        <v>10.062386734</v>
      </c>
      <c r="AS46" s="261">
        <v>10.268877605</v>
      </c>
      <c r="AT46" s="261">
        <v>10.140758375000001</v>
      </c>
      <c r="AU46" s="261">
        <v>9.9951420899999999</v>
      </c>
      <c r="AV46" s="261">
        <v>9.3731013733000008</v>
      </c>
      <c r="AW46" s="261">
        <v>8.7485587336999995</v>
      </c>
      <c r="AX46" s="261">
        <v>8.7603135922999993</v>
      </c>
      <c r="AY46" s="261">
        <v>8.6723776905999994</v>
      </c>
      <c r="AZ46" s="261">
        <v>8.73</v>
      </c>
      <c r="BA46" s="261">
        <v>8.76</v>
      </c>
      <c r="BB46" s="261">
        <v>8.8862959999999998</v>
      </c>
      <c r="BC46" s="261">
        <v>9.2464569999999995</v>
      </c>
      <c r="BD46" s="384">
        <v>9.8035180000000004</v>
      </c>
      <c r="BE46" s="384">
        <v>10.205159999999999</v>
      </c>
      <c r="BF46" s="384">
        <v>10.137840000000001</v>
      </c>
      <c r="BG46" s="384">
        <v>9.9565079999999995</v>
      </c>
      <c r="BH46" s="384">
        <v>9.4499460000000006</v>
      </c>
      <c r="BI46" s="384">
        <v>8.8491510000000009</v>
      </c>
      <c r="BJ46" s="384">
        <v>8.9035250000000001</v>
      </c>
      <c r="BK46" s="384">
        <v>8.7470940000000006</v>
      </c>
      <c r="BL46" s="384">
        <v>8.8574929999999998</v>
      </c>
      <c r="BM46" s="384">
        <v>8.8930039999999995</v>
      </c>
      <c r="BN46" s="384">
        <v>9.0179950000000009</v>
      </c>
      <c r="BO46" s="384">
        <v>9.3986739999999998</v>
      </c>
      <c r="BP46" s="384">
        <v>9.9826169999999994</v>
      </c>
      <c r="BQ46" s="384">
        <v>10.406510000000001</v>
      </c>
      <c r="BR46" s="384">
        <v>10.34408</v>
      </c>
      <c r="BS46" s="384">
        <v>10.163399999999999</v>
      </c>
      <c r="BT46" s="384">
        <v>9.660558</v>
      </c>
      <c r="BU46" s="384">
        <v>9.0450710000000001</v>
      </c>
      <c r="BV46" s="384">
        <v>9.0979039999999998</v>
      </c>
    </row>
    <row r="47" spans="1:74" s="120" customFormat="1" ht="11.1" customHeight="1" x14ac:dyDescent="0.2">
      <c r="A47" s="265" t="s">
        <v>212</v>
      </c>
      <c r="B47" s="207" t="s">
        <v>596</v>
      </c>
      <c r="C47" s="261">
        <v>10.680428358</v>
      </c>
      <c r="D47" s="261">
        <v>10.471682739</v>
      </c>
      <c r="E47" s="261">
        <v>10.457332210000001</v>
      </c>
      <c r="F47" s="261">
        <v>10.497516208</v>
      </c>
      <c r="G47" s="261">
        <v>10.916717159999999</v>
      </c>
      <c r="H47" s="261">
        <v>12.242108942</v>
      </c>
      <c r="I47" s="261">
        <v>11.997789827</v>
      </c>
      <c r="J47" s="261">
        <v>12.809353637999999</v>
      </c>
      <c r="K47" s="261">
        <v>13.036183227</v>
      </c>
      <c r="L47" s="261">
        <v>11.443689339000001</v>
      </c>
      <c r="M47" s="261">
        <v>10.953160236</v>
      </c>
      <c r="N47" s="261">
        <v>10.669639115000001</v>
      </c>
      <c r="O47" s="261">
        <v>10.916124134</v>
      </c>
      <c r="P47" s="261">
        <v>10.873434510999999</v>
      </c>
      <c r="Q47" s="261">
        <v>10.830435934</v>
      </c>
      <c r="R47" s="261">
        <v>10.929589847000001</v>
      </c>
      <c r="S47" s="261">
        <v>11.621757036</v>
      </c>
      <c r="T47" s="261">
        <v>13.14645252</v>
      </c>
      <c r="U47" s="261">
        <v>13.232930185000001</v>
      </c>
      <c r="V47" s="261">
        <v>13.126609534</v>
      </c>
      <c r="W47" s="261">
        <v>13.178330038</v>
      </c>
      <c r="X47" s="261">
        <v>12.290118333000001</v>
      </c>
      <c r="Y47" s="261">
        <v>11.651352411</v>
      </c>
      <c r="Z47" s="261">
        <v>11.100445382</v>
      </c>
      <c r="AA47" s="261">
        <v>11.445494908000001</v>
      </c>
      <c r="AB47" s="261">
        <v>11.308972021000001</v>
      </c>
      <c r="AC47" s="261">
        <v>11.284895533</v>
      </c>
      <c r="AD47" s="261">
        <v>10.244741164000001</v>
      </c>
      <c r="AE47" s="261">
        <v>12.102016075</v>
      </c>
      <c r="AF47" s="261">
        <v>13.248108083</v>
      </c>
      <c r="AG47" s="261">
        <v>14.166243973</v>
      </c>
      <c r="AH47" s="261">
        <v>14.267956644</v>
      </c>
      <c r="AI47" s="261">
        <v>14.455966215</v>
      </c>
      <c r="AJ47" s="261">
        <v>12.987488221</v>
      </c>
      <c r="AK47" s="261">
        <v>12.414726525000001</v>
      </c>
      <c r="AL47" s="261">
        <v>11.84739246</v>
      </c>
      <c r="AM47" s="261">
        <v>11.861915145999999</v>
      </c>
      <c r="AN47" s="261">
        <v>11.837936962000001</v>
      </c>
      <c r="AO47" s="261">
        <v>11.853455239000001</v>
      </c>
      <c r="AP47" s="261">
        <v>10.913252365</v>
      </c>
      <c r="AQ47" s="261">
        <v>12.383712419</v>
      </c>
      <c r="AR47" s="261">
        <v>13.466527682000001</v>
      </c>
      <c r="AS47" s="261">
        <v>14.45377167</v>
      </c>
      <c r="AT47" s="261">
        <v>14.307956592</v>
      </c>
      <c r="AU47" s="261">
        <v>14.672150719999999</v>
      </c>
      <c r="AV47" s="261">
        <v>13.353213652000001</v>
      </c>
      <c r="AW47" s="261">
        <v>12.591303952000001</v>
      </c>
      <c r="AX47" s="261">
        <v>12.087064911000001</v>
      </c>
      <c r="AY47" s="261">
        <v>12.123347387000001</v>
      </c>
      <c r="AZ47" s="261">
        <v>12.07</v>
      </c>
      <c r="BA47" s="261">
        <v>12.04</v>
      </c>
      <c r="BB47" s="261">
        <v>11.426270000000001</v>
      </c>
      <c r="BC47" s="261">
        <v>12.508179999999999</v>
      </c>
      <c r="BD47" s="384">
        <v>13.850709999999999</v>
      </c>
      <c r="BE47" s="384">
        <v>14.265650000000001</v>
      </c>
      <c r="BF47" s="384">
        <v>14.342180000000001</v>
      </c>
      <c r="BG47" s="384">
        <v>14.45017</v>
      </c>
      <c r="BH47" s="384">
        <v>13.23409</v>
      </c>
      <c r="BI47" s="384">
        <v>12.544219999999999</v>
      </c>
      <c r="BJ47" s="384">
        <v>12.009230000000001</v>
      </c>
      <c r="BK47" s="384">
        <v>12.07447</v>
      </c>
      <c r="BL47" s="384">
        <v>11.95565</v>
      </c>
      <c r="BM47" s="384">
        <v>12.13491</v>
      </c>
      <c r="BN47" s="384">
        <v>11.56846</v>
      </c>
      <c r="BO47" s="384">
        <v>12.602180000000001</v>
      </c>
      <c r="BP47" s="384">
        <v>14.01111</v>
      </c>
      <c r="BQ47" s="384">
        <v>14.444850000000001</v>
      </c>
      <c r="BR47" s="384">
        <v>14.53586</v>
      </c>
      <c r="BS47" s="384">
        <v>14.664260000000001</v>
      </c>
      <c r="BT47" s="384">
        <v>13.44905</v>
      </c>
      <c r="BU47" s="384">
        <v>12.779870000000001</v>
      </c>
      <c r="BV47" s="384">
        <v>12.28007</v>
      </c>
    </row>
    <row r="48" spans="1:74" s="120" customFormat="1" ht="11.1" customHeight="1" x14ac:dyDescent="0.2">
      <c r="A48" s="265" t="s">
        <v>213</v>
      </c>
      <c r="B48" s="208" t="s">
        <v>570</v>
      </c>
      <c r="C48" s="215">
        <v>9.61</v>
      </c>
      <c r="D48" s="215">
        <v>9.58</v>
      </c>
      <c r="E48" s="215">
        <v>9.52</v>
      </c>
      <c r="F48" s="215">
        <v>9.4700000000000006</v>
      </c>
      <c r="G48" s="215">
        <v>9.64</v>
      </c>
      <c r="H48" s="215">
        <v>10.130000000000001</v>
      </c>
      <c r="I48" s="215">
        <v>10.3</v>
      </c>
      <c r="J48" s="215">
        <v>10.32</v>
      </c>
      <c r="K48" s="215">
        <v>10.26</v>
      </c>
      <c r="L48" s="215">
        <v>9.74</v>
      </c>
      <c r="M48" s="215">
        <v>9.58</v>
      </c>
      <c r="N48" s="215">
        <v>9.64</v>
      </c>
      <c r="O48" s="215">
        <v>9.64</v>
      </c>
      <c r="P48" s="215">
        <v>9.77</v>
      </c>
      <c r="Q48" s="215">
        <v>9.7100000000000009</v>
      </c>
      <c r="R48" s="215">
        <v>9.66</v>
      </c>
      <c r="S48" s="215">
        <v>9.92</v>
      </c>
      <c r="T48" s="215">
        <v>10.45</v>
      </c>
      <c r="U48" s="215">
        <v>10.69</v>
      </c>
      <c r="V48" s="215">
        <v>10.58</v>
      </c>
      <c r="W48" s="215">
        <v>10.43</v>
      </c>
      <c r="X48" s="215">
        <v>10.02</v>
      </c>
      <c r="Y48" s="215">
        <v>9.7899999999999991</v>
      </c>
      <c r="Z48" s="215">
        <v>9.86</v>
      </c>
      <c r="AA48" s="215">
        <v>10.119999999999999</v>
      </c>
      <c r="AB48" s="215">
        <v>10.33</v>
      </c>
      <c r="AC48" s="215">
        <v>10.28</v>
      </c>
      <c r="AD48" s="215">
        <v>10</v>
      </c>
      <c r="AE48" s="215">
        <v>10.210000000000001</v>
      </c>
      <c r="AF48" s="215">
        <v>10.75</v>
      </c>
      <c r="AG48" s="215">
        <v>11.03</v>
      </c>
      <c r="AH48" s="215">
        <v>10.91</v>
      </c>
      <c r="AI48" s="215">
        <v>10.83</v>
      </c>
      <c r="AJ48" s="215">
        <v>10.34</v>
      </c>
      <c r="AK48" s="215">
        <v>10.130000000000001</v>
      </c>
      <c r="AL48" s="215">
        <v>10.119999999999999</v>
      </c>
      <c r="AM48" s="215">
        <v>10.18</v>
      </c>
      <c r="AN48" s="215">
        <v>10.38</v>
      </c>
      <c r="AO48" s="215">
        <v>10.27</v>
      </c>
      <c r="AP48" s="215">
        <v>10.02</v>
      </c>
      <c r="AQ48" s="215">
        <v>10.220000000000001</v>
      </c>
      <c r="AR48" s="215">
        <v>10.64</v>
      </c>
      <c r="AS48" s="215">
        <v>10.96</v>
      </c>
      <c r="AT48" s="215">
        <v>10.86</v>
      </c>
      <c r="AU48" s="215">
        <v>10.8</v>
      </c>
      <c r="AV48" s="215">
        <v>10.32</v>
      </c>
      <c r="AW48" s="215">
        <v>10.07</v>
      </c>
      <c r="AX48" s="215">
        <v>10</v>
      </c>
      <c r="AY48" s="215">
        <v>9.9600000000000009</v>
      </c>
      <c r="AZ48" s="215">
        <v>9.99</v>
      </c>
      <c r="BA48" s="215">
        <v>10.01</v>
      </c>
      <c r="BB48" s="215">
        <v>9.8876860000000004</v>
      </c>
      <c r="BC48" s="215">
        <v>10.166399999999999</v>
      </c>
      <c r="BD48" s="386">
        <v>10.74785</v>
      </c>
      <c r="BE48" s="386">
        <v>10.944789999999999</v>
      </c>
      <c r="BF48" s="386">
        <v>10.87213</v>
      </c>
      <c r="BG48" s="386">
        <v>10.703290000000001</v>
      </c>
      <c r="BH48" s="386">
        <v>10.21936</v>
      </c>
      <c r="BI48" s="386">
        <v>9.9850720000000006</v>
      </c>
      <c r="BJ48" s="386">
        <v>10.04655</v>
      </c>
      <c r="BK48" s="386">
        <v>10.10112</v>
      </c>
      <c r="BL48" s="386">
        <v>10.15005</v>
      </c>
      <c r="BM48" s="386">
        <v>10.15263</v>
      </c>
      <c r="BN48" s="386">
        <v>10.072699999999999</v>
      </c>
      <c r="BO48" s="386">
        <v>10.34685</v>
      </c>
      <c r="BP48" s="386">
        <v>10.97898</v>
      </c>
      <c r="BQ48" s="386">
        <v>11.20476</v>
      </c>
      <c r="BR48" s="386">
        <v>11.146269999999999</v>
      </c>
      <c r="BS48" s="386">
        <v>10.989140000000001</v>
      </c>
      <c r="BT48" s="386">
        <v>10.50953</v>
      </c>
      <c r="BU48" s="386">
        <v>10.27257</v>
      </c>
      <c r="BV48" s="386">
        <v>10.34942</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58" t="s">
        <v>1044</v>
      </c>
      <c r="C50" s="759"/>
      <c r="D50" s="759"/>
      <c r="E50" s="759"/>
      <c r="F50" s="759"/>
      <c r="G50" s="759"/>
      <c r="H50" s="759"/>
      <c r="I50" s="759"/>
      <c r="J50" s="759"/>
      <c r="K50" s="759"/>
      <c r="L50" s="759"/>
      <c r="M50" s="759"/>
      <c r="N50" s="759"/>
      <c r="O50" s="759"/>
      <c r="P50" s="759"/>
      <c r="Q50" s="759"/>
      <c r="AY50" s="515"/>
      <c r="AZ50" s="515"/>
      <c r="BA50" s="515"/>
      <c r="BB50" s="515"/>
      <c r="BC50" s="515"/>
      <c r="BD50" s="515"/>
      <c r="BE50" s="515"/>
      <c r="BF50" s="701"/>
      <c r="BG50" s="515"/>
      <c r="BH50" s="515"/>
      <c r="BI50" s="515"/>
      <c r="BJ50" s="515"/>
    </row>
    <row r="51" spans="1:74" s="296" customFormat="1" ht="12" customHeight="1" x14ac:dyDescent="0.2">
      <c r="A51" s="119"/>
      <c r="B51" s="767" t="s">
        <v>140</v>
      </c>
      <c r="C51" s="759"/>
      <c r="D51" s="759"/>
      <c r="E51" s="759"/>
      <c r="F51" s="759"/>
      <c r="G51" s="759"/>
      <c r="H51" s="759"/>
      <c r="I51" s="759"/>
      <c r="J51" s="759"/>
      <c r="K51" s="759"/>
      <c r="L51" s="759"/>
      <c r="M51" s="759"/>
      <c r="N51" s="759"/>
      <c r="O51" s="759"/>
      <c r="P51" s="759"/>
      <c r="Q51" s="759"/>
      <c r="AY51" s="515"/>
      <c r="AZ51" s="515"/>
      <c r="BA51" s="515"/>
      <c r="BB51" s="515"/>
      <c r="BC51" s="515"/>
      <c r="BD51" s="515"/>
      <c r="BE51" s="515"/>
      <c r="BF51" s="701"/>
      <c r="BG51" s="515"/>
      <c r="BH51" s="515"/>
      <c r="BI51" s="515"/>
      <c r="BJ51" s="515"/>
    </row>
    <row r="52" spans="1:74" s="465" customFormat="1" ht="12" customHeight="1" x14ac:dyDescent="0.2">
      <c r="A52" s="464"/>
      <c r="B52" s="821" t="s">
        <v>1122</v>
      </c>
      <c r="C52" s="777"/>
      <c r="D52" s="777"/>
      <c r="E52" s="777"/>
      <c r="F52" s="777"/>
      <c r="G52" s="777"/>
      <c r="H52" s="777"/>
      <c r="I52" s="777"/>
      <c r="J52" s="777"/>
      <c r="K52" s="777"/>
      <c r="L52" s="777"/>
      <c r="M52" s="777"/>
      <c r="N52" s="777"/>
      <c r="O52" s="777"/>
      <c r="P52" s="777"/>
      <c r="Q52" s="777"/>
      <c r="AY52" s="516"/>
      <c r="AZ52" s="516"/>
      <c r="BA52" s="516"/>
      <c r="BB52" s="516"/>
      <c r="BC52" s="516"/>
      <c r="BD52" s="516"/>
      <c r="BE52" s="516"/>
      <c r="BF52" s="702"/>
      <c r="BG52" s="516"/>
      <c r="BH52" s="516"/>
      <c r="BI52" s="516"/>
      <c r="BJ52" s="516"/>
    </row>
    <row r="53" spans="1:74" s="465" customFormat="1" ht="12" customHeight="1" x14ac:dyDescent="0.2">
      <c r="A53" s="466"/>
      <c r="B53" s="780" t="s">
        <v>1071</v>
      </c>
      <c r="C53" s="781"/>
      <c r="D53" s="781"/>
      <c r="E53" s="781"/>
      <c r="F53" s="781"/>
      <c r="G53" s="781"/>
      <c r="H53" s="781"/>
      <c r="I53" s="781"/>
      <c r="J53" s="781"/>
      <c r="K53" s="781"/>
      <c r="L53" s="781"/>
      <c r="M53" s="781"/>
      <c r="N53" s="781"/>
      <c r="O53" s="781"/>
      <c r="P53" s="781"/>
      <c r="Q53" s="777"/>
      <c r="AY53" s="516"/>
      <c r="AZ53" s="516"/>
      <c r="BA53" s="516"/>
      <c r="BB53" s="516"/>
      <c r="BC53" s="516"/>
      <c r="BD53" s="516"/>
      <c r="BE53" s="516"/>
      <c r="BF53" s="702"/>
      <c r="BG53" s="516"/>
      <c r="BH53" s="516"/>
      <c r="BI53" s="516"/>
      <c r="BJ53" s="516"/>
    </row>
    <row r="54" spans="1:74" s="465" customFormat="1" ht="12" customHeight="1" x14ac:dyDescent="0.2">
      <c r="A54" s="466"/>
      <c r="B54" s="775" t="s">
        <v>1110</v>
      </c>
      <c r="C54" s="781"/>
      <c r="D54" s="781"/>
      <c r="E54" s="781"/>
      <c r="F54" s="781"/>
      <c r="G54" s="781"/>
      <c r="H54" s="781"/>
      <c r="I54" s="781"/>
      <c r="J54" s="781"/>
      <c r="K54" s="781"/>
      <c r="L54" s="781"/>
      <c r="M54" s="781"/>
      <c r="N54" s="781"/>
      <c r="O54" s="781"/>
      <c r="P54" s="781"/>
      <c r="Q54" s="777"/>
      <c r="AY54" s="516"/>
      <c r="AZ54" s="516"/>
      <c r="BA54" s="516"/>
      <c r="BB54" s="516"/>
      <c r="BC54" s="516"/>
      <c r="BD54" s="516"/>
      <c r="BE54" s="516"/>
      <c r="BF54" s="702"/>
      <c r="BG54" s="516"/>
      <c r="BH54" s="516"/>
      <c r="BI54" s="516"/>
      <c r="BJ54" s="516"/>
    </row>
    <row r="55" spans="1:74" s="465" customFormat="1" ht="12" customHeight="1" x14ac:dyDescent="0.2">
      <c r="A55" s="466"/>
      <c r="B55" s="806" t="s">
        <v>1111</v>
      </c>
      <c r="C55" s="777"/>
      <c r="D55" s="777"/>
      <c r="E55" s="777"/>
      <c r="F55" s="777"/>
      <c r="G55" s="777"/>
      <c r="H55" s="777"/>
      <c r="I55" s="777"/>
      <c r="J55" s="777"/>
      <c r="K55" s="777"/>
      <c r="L55" s="777"/>
      <c r="M55" s="777"/>
      <c r="N55" s="777"/>
      <c r="O55" s="777"/>
      <c r="P55" s="777"/>
      <c r="Q55" s="777"/>
      <c r="AY55" s="516"/>
      <c r="AZ55" s="516"/>
      <c r="BA55" s="516"/>
      <c r="BB55" s="516"/>
      <c r="BC55" s="516"/>
      <c r="BD55" s="516"/>
      <c r="BE55" s="516"/>
      <c r="BF55" s="702"/>
      <c r="BG55" s="516"/>
      <c r="BH55" s="516"/>
      <c r="BI55" s="516"/>
      <c r="BJ55" s="516"/>
    </row>
    <row r="56" spans="1:74" s="465" customFormat="1" ht="22.35" customHeight="1" x14ac:dyDescent="0.2">
      <c r="A56" s="466"/>
      <c r="B56" s="780" t="s">
        <v>1118</v>
      </c>
      <c r="C56" s="781"/>
      <c r="D56" s="781"/>
      <c r="E56" s="781"/>
      <c r="F56" s="781"/>
      <c r="G56" s="781"/>
      <c r="H56" s="781"/>
      <c r="I56" s="781"/>
      <c r="J56" s="781"/>
      <c r="K56" s="781"/>
      <c r="L56" s="781"/>
      <c r="M56" s="781"/>
      <c r="N56" s="781"/>
      <c r="O56" s="781"/>
      <c r="P56" s="781"/>
      <c r="Q56" s="777"/>
      <c r="AY56" s="516"/>
      <c r="AZ56" s="516"/>
      <c r="BA56" s="516"/>
      <c r="BB56" s="516"/>
      <c r="BC56" s="516"/>
      <c r="BD56" s="516"/>
      <c r="BE56" s="516"/>
      <c r="BF56" s="702"/>
      <c r="BG56" s="516"/>
      <c r="BH56" s="516"/>
      <c r="BI56" s="516"/>
      <c r="BJ56" s="516"/>
    </row>
    <row r="57" spans="1:74" s="465" customFormat="1" ht="12" customHeight="1" x14ac:dyDescent="0.2">
      <c r="A57" s="466"/>
      <c r="B57" s="775" t="s">
        <v>1075</v>
      </c>
      <c r="C57" s="776"/>
      <c r="D57" s="776"/>
      <c r="E57" s="776"/>
      <c r="F57" s="776"/>
      <c r="G57" s="776"/>
      <c r="H57" s="776"/>
      <c r="I57" s="776"/>
      <c r="J57" s="776"/>
      <c r="K57" s="776"/>
      <c r="L57" s="776"/>
      <c r="M57" s="776"/>
      <c r="N57" s="776"/>
      <c r="O57" s="776"/>
      <c r="P57" s="776"/>
      <c r="Q57" s="777"/>
      <c r="AY57" s="516"/>
      <c r="AZ57" s="516"/>
      <c r="BA57" s="516"/>
      <c r="BB57" s="516"/>
      <c r="BC57" s="516"/>
      <c r="BD57" s="516"/>
      <c r="BE57" s="516"/>
      <c r="BF57" s="702"/>
      <c r="BG57" s="516"/>
      <c r="BH57" s="516"/>
      <c r="BI57" s="516"/>
      <c r="BJ57" s="516"/>
    </row>
    <row r="58" spans="1:74" s="461" customFormat="1" ht="12" customHeight="1" x14ac:dyDescent="0.2">
      <c r="A58" s="436"/>
      <c r="B58" s="789" t="s">
        <v>1186</v>
      </c>
      <c r="C58" s="777"/>
      <c r="D58" s="777"/>
      <c r="E58" s="777"/>
      <c r="F58" s="777"/>
      <c r="G58" s="777"/>
      <c r="H58" s="777"/>
      <c r="I58" s="777"/>
      <c r="J58" s="777"/>
      <c r="K58" s="777"/>
      <c r="L58" s="777"/>
      <c r="M58" s="777"/>
      <c r="N58" s="777"/>
      <c r="O58" s="777"/>
      <c r="P58" s="777"/>
      <c r="Q58" s="777"/>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40" activePane="bottomRight" state="frozen"/>
      <selection pane="topRight" activeCell="C1" sqref="C1"/>
      <selection pane="bottomLeft" activeCell="A5" sqref="A5"/>
      <selection pane="bottomRight" activeCell="BB61" sqref="BB61"/>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8" t="s">
        <v>1023</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9"/>
      <c r="B2" s="542" t="str">
        <f>"U.S. Energy Information Administration  |  Short-Term Energy Outlook  - "&amp;Dates!D1</f>
        <v>U.S. Energy Information Administration  |  Short-Term Energy Outlook  - June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3">
        <f>Dates!D3</f>
        <v>2012</v>
      </c>
      <c r="D3" s="774"/>
      <c r="E3" s="774"/>
      <c r="F3" s="774"/>
      <c r="G3" s="774"/>
      <c r="H3" s="774"/>
      <c r="I3" s="774"/>
      <c r="J3" s="774"/>
      <c r="K3" s="774"/>
      <c r="L3" s="774"/>
      <c r="M3" s="774"/>
      <c r="N3" s="822"/>
      <c r="O3" s="773">
        <f>C3+1</f>
        <v>2013</v>
      </c>
      <c r="P3" s="774"/>
      <c r="Q3" s="774"/>
      <c r="R3" s="774"/>
      <c r="S3" s="774"/>
      <c r="T3" s="774"/>
      <c r="U3" s="774"/>
      <c r="V3" s="774"/>
      <c r="W3" s="774"/>
      <c r="X3" s="774"/>
      <c r="Y3" s="774"/>
      <c r="Z3" s="822"/>
      <c r="AA3" s="773">
        <f>O3+1</f>
        <v>2014</v>
      </c>
      <c r="AB3" s="774"/>
      <c r="AC3" s="774"/>
      <c r="AD3" s="774"/>
      <c r="AE3" s="774"/>
      <c r="AF3" s="774"/>
      <c r="AG3" s="774"/>
      <c r="AH3" s="774"/>
      <c r="AI3" s="774"/>
      <c r="AJ3" s="774"/>
      <c r="AK3" s="774"/>
      <c r="AL3" s="822"/>
      <c r="AM3" s="773">
        <f>AA3+1</f>
        <v>2015</v>
      </c>
      <c r="AN3" s="774"/>
      <c r="AO3" s="774"/>
      <c r="AP3" s="774"/>
      <c r="AQ3" s="774"/>
      <c r="AR3" s="774"/>
      <c r="AS3" s="774"/>
      <c r="AT3" s="774"/>
      <c r="AU3" s="774"/>
      <c r="AV3" s="774"/>
      <c r="AW3" s="774"/>
      <c r="AX3" s="822"/>
      <c r="AY3" s="773">
        <f>AM3+1</f>
        <v>2016</v>
      </c>
      <c r="AZ3" s="774"/>
      <c r="BA3" s="774"/>
      <c r="BB3" s="774"/>
      <c r="BC3" s="774"/>
      <c r="BD3" s="774"/>
      <c r="BE3" s="774"/>
      <c r="BF3" s="774"/>
      <c r="BG3" s="774"/>
      <c r="BH3" s="774"/>
      <c r="BI3" s="774"/>
      <c r="BJ3" s="822"/>
      <c r="BK3" s="773">
        <f>AY3+1</f>
        <v>2017</v>
      </c>
      <c r="BL3" s="774"/>
      <c r="BM3" s="774"/>
      <c r="BN3" s="774"/>
      <c r="BO3" s="774"/>
      <c r="BP3" s="774"/>
      <c r="BQ3" s="774"/>
      <c r="BR3" s="774"/>
      <c r="BS3" s="774"/>
      <c r="BT3" s="774"/>
      <c r="BU3" s="774"/>
      <c r="BV3" s="822"/>
    </row>
    <row r="4" spans="1:74" ht="12.75" customHeight="1" x14ac:dyDescent="0.2">
      <c r="A4" s="551"/>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51"/>
      <c r="B5" s="129" t="s">
        <v>368</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386</v>
      </c>
      <c r="B6" s="558" t="s">
        <v>91</v>
      </c>
      <c r="C6" s="275">
        <v>4164.2254605999997</v>
      </c>
      <c r="D6" s="275">
        <v>3926.6222886</v>
      </c>
      <c r="E6" s="275">
        <v>3404.0498787000001</v>
      </c>
      <c r="F6" s="275">
        <v>3209.51467</v>
      </c>
      <c r="G6" s="275">
        <v>3741.3756800000001</v>
      </c>
      <c r="H6" s="275">
        <v>4375.3678503000001</v>
      </c>
      <c r="I6" s="275">
        <v>5175.8149034999997</v>
      </c>
      <c r="J6" s="275">
        <v>4909.0662774000002</v>
      </c>
      <c r="K6" s="275">
        <v>4186.2869190000001</v>
      </c>
      <c r="L6" s="275">
        <v>3903.204459</v>
      </c>
      <c r="M6" s="275">
        <v>4290.9021726999999</v>
      </c>
      <c r="N6" s="275">
        <v>4325.1260334999997</v>
      </c>
      <c r="O6" s="275">
        <v>4454.9942112999997</v>
      </c>
      <c r="P6" s="275">
        <v>4412.3858679000004</v>
      </c>
      <c r="Q6" s="275">
        <v>4213.9858013000003</v>
      </c>
      <c r="R6" s="275">
        <v>3727.8227336999998</v>
      </c>
      <c r="S6" s="275">
        <v>3855.2419218999999</v>
      </c>
      <c r="T6" s="275">
        <v>4609.4405150000002</v>
      </c>
      <c r="U6" s="275">
        <v>4931.1887832000002</v>
      </c>
      <c r="V6" s="275">
        <v>4820.1952381000001</v>
      </c>
      <c r="W6" s="275">
        <v>4437.0145583000003</v>
      </c>
      <c r="X6" s="275">
        <v>3903.1094306</v>
      </c>
      <c r="Y6" s="275">
        <v>4031.3243077000002</v>
      </c>
      <c r="Z6" s="275">
        <v>4576.1182206000003</v>
      </c>
      <c r="AA6" s="275">
        <v>5067.6570326000001</v>
      </c>
      <c r="AB6" s="275">
        <v>5117.6602479000003</v>
      </c>
      <c r="AC6" s="275">
        <v>4401.3742184000002</v>
      </c>
      <c r="AD6" s="275">
        <v>3642.6863712999998</v>
      </c>
      <c r="AE6" s="275">
        <v>3831.8000035</v>
      </c>
      <c r="AF6" s="275">
        <v>4585.8973660000001</v>
      </c>
      <c r="AG6" s="275">
        <v>4826.6792603000004</v>
      </c>
      <c r="AH6" s="275">
        <v>4788.7620270999996</v>
      </c>
      <c r="AI6" s="275">
        <v>4203.6794687000001</v>
      </c>
      <c r="AJ6" s="275">
        <v>3590.1921639000002</v>
      </c>
      <c r="AK6" s="275">
        <v>3970.9146286999999</v>
      </c>
      <c r="AL6" s="275">
        <v>4020.0037323000001</v>
      </c>
      <c r="AM6" s="275">
        <v>4274.1130939000004</v>
      </c>
      <c r="AN6" s="275">
        <v>4541.1514295999996</v>
      </c>
      <c r="AO6" s="275">
        <v>3501.2067376999998</v>
      </c>
      <c r="AP6" s="275">
        <v>2955.1131449999998</v>
      </c>
      <c r="AQ6" s="275">
        <v>3380.4853548000001</v>
      </c>
      <c r="AR6" s="275">
        <v>4204.0566959999996</v>
      </c>
      <c r="AS6" s="275">
        <v>4503.1609793999996</v>
      </c>
      <c r="AT6" s="275">
        <v>4364.03665</v>
      </c>
      <c r="AU6" s="275">
        <v>3949.5074989999998</v>
      </c>
      <c r="AV6" s="275">
        <v>3142.9212689999999</v>
      </c>
      <c r="AW6" s="275">
        <v>2928.3974687</v>
      </c>
      <c r="AX6" s="275">
        <v>2891.9084167999999</v>
      </c>
      <c r="AY6" s="275">
        <v>3669.3826187</v>
      </c>
      <c r="AZ6" s="275">
        <v>3203.4335649</v>
      </c>
      <c r="BA6" s="275">
        <v>2332.6695985000001</v>
      </c>
      <c r="BB6" s="275">
        <v>2439.0360000000001</v>
      </c>
      <c r="BC6" s="275">
        <v>2755.2080000000001</v>
      </c>
      <c r="BD6" s="338">
        <v>3795.4540000000002</v>
      </c>
      <c r="BE6" s="338">
        <v>4224.9679999999998</v>
      </c>
      <c r="BF6" s="338">
        <v>4183.6949999999997</v>
      </c>
      <c r="BG6" s="338">
        <v>3554.5520000000001</v>
      </c>
      <c r="BH6" s="338">
        <v>3119.0749999999998</v>
      </c>
      <c r="BI6" s="338">
        <v>3087.1489999999999</v>
      </c>
      <c r="BJ6" s="338">
        <v>3582.7759999999998</v>
      </c>
      <c r="BK6" s="338">
        <v>4008.7719999999999</v>
      </c>
      <c r="BL6" s="338">
        <v>3800.2689999999998</v>
      </c>
      <c r="BM6" s="338">
        <v>3193.84</v>
      </c>
      <c r="BN6" s="338">
        <v>2816.2539999999999</v>
      </c>
      <c r="BO6" s="338">
        <v>2925.3890000000001</v>
      </c>
      <c r="BP6" s="338">
        <v>3622.0720000000001</v>
      </c>
      <c r="BQ6" s="338">
        <v>4041.4160000000002</v>
      </c>
      <c r="BR6" s="338">
        <v>4093.8429999999998</v>
      </c>
      <c r="BS6" s="338">
        <v>3561.1019999999999</v>
      </c>
      <c r="BT6" s="338">
        <v>3143.6869999999999</v>
      </c>
      <c r="BU6" s="338">
        <v>3119.23</v>
      </c>
      <c r="BV6" s="338">
        <v>3659.5039999999999</v>
      </c>
    </row>
    <row r="7" spans="1:74" ht="11.1" customHeight="1" x14ac:dyDescent="0.2">
      <c r="A7" s="557" t="s">
        <v>387</v>
      </c>
      <c r="B7" s="558" t="s">
        <v>92</v>
      </c>
      <c r="C7" s="275">
        <v>2927.7704152000001</v>
      </c>
      <c r="D7" s="275">
        <v>3124.4752223999999</v>
      </c>
      <c r="E7" s="275">
        <v>2975.8274938999998</v>
      </c>
      <c r="F7" s="275">
        <v>3160.95318</v>
      </c>
      <c r="G7" s="275">
        <v>3462.9616538999999</v>
      </c>
      <c r="H7" s="275">
        <v>3853.2500762999998</v>
      </c>
      <c r="I7" s="275">
        <v>4479.4467426000001</v>
      </c>
      <c r="J7" s="275">
        <v>4249.5439819000003</v>
      </c>
      <c r="K7" s="275">
        <v>3600.4099916999999</v>
      </c>
      <c r="L7" s="275">
        <v>2958.8828945</v>
      </c>
      <c r="M7" s="275">
        <v>2672.315337</v>
      </c>
      <c r="N7" s="275">
        <v>2709.3256931999999</v>
      </c>
      <c r="O7" s="275">
        <v>2856.7435215999999</v>
      </c>
      <c r="P7" s="275">
        <v>2867.2526050000001</v>
      </c>
      <c r="Q7" s="275">
        <v>2733.0728439</v>
      </c>
      <c r="R7" s="275">
        <v>2601.2143633000001</v>
      </c>
      <c r="S7" s="275">
        <v>2703.72874</v>
      </c>
      <c r="T7" s="275">
        <v>3320.5021123000001</v>
      </c>
      <c r="U7" s="275">
        <v>3895.8380603000001</v>
      </c>
      <c r="V7" s="275">
        <v>3908.2708425999999</v>
      </c>
      <c r="W7" s="275">
        <v>3402.1077467</v>
      </c>
      <c r="X7" s="275">
        <v>2857.6580838999998</v>
      </c>
      <c r="Y7" s="275">
        <v>2809.5594652999998</v>
      </c>
      <c r="Z7" s="275">
        <v>2997.9448526000001</v>
      </c>
      <c r="AA7" s="275">
        <v>2937.4494665000002</v>
      </c>
      <c r="AB7" s="275">
        <v>2712.2254839000002</v>
      </c>
      <c r="AC7" s="275">
        <v>2520.997339</v>
      </c>
      <c r="AD7" s="275">
        <v>2559.3959503000001</v>
      </c>
      <c r="AE7" s="275">
        <v>2874.8282465000002</v>
      </c>
      <c r="AF7" s="275">
        <v>3282.2535573</v>
      </c>
      <c r="AG7" s="275">
        <v>3712.2989868</v>
      </c>
      <c r="AH7" s="275">
        <v>3946.7232887</v>
      </c>
      <c r="AI7" s="275">
        <v>3552.7194880000002</v>
      </c>
      <c r="AJ7" s="275">
        <v>3151.0649939</v>
      </c>
      <c r="AK7" s="275">
        <v>2811.7837436999998</v>
      </c>
      <c r="AL7" s="275">
        <v>2936.7038545</v>
      </c>
      <c r="AM7" s="275">
        <v>3284.2165294000001</v>
      </c>
      <c r="AN7" s="275">
        <v>3262.7593757</v>
      </c>
      <c r="AO7" s="275">
        <v>3197.7438258000002</v>
      </c>
      <c r="AP7" s="275">
        <v>3099.2914436999999</v>
      </c>
      <c r="AQ7" s="275">
        <v>3287.7141900000001</v>
      </c>
      <c r="AR7" s="275">
        <v>4051.5424343</v>
      </c>
      <c r="AS7" s="275">
        <v>4560.1768265000001</v>
      </c>
      <c r="AT7" s="275">
        <v>4499.7765970999999</v>
      </c>
      <c r="AU7" s="275">
        <v>4107.6504260000002</v>
      </c>
      <c r="AV7" s="275">
        <v>3549.2073555000002</v>
      </c>
      <c r="AW7" s="275">
        <v>3418.8726836999999</v>
      </c>
      <c r="AX7" s="275">
        <v>3536.9695867999999</v>
      </c>
      <c r="AY7" s="275">
        <v>3547.7289497000002</v>
      </c>
      <c r="AZ7" s="275">
        <v>3394.9116042000001</v>
      </c>
      <c r="BA7" s="275">
        <v>3337.9743698000002</v>
      </c>
      <c r="BB7" s="275">
        <v>3275.2080000000001</v>
      </c>
      <c r="BC7" s="275">
        <v>3602.1320000000001</v>
      </c>
      <c r="BD7" s="338">
        <v>4338.2240000000002</v>
      </c>
      <c r="BE7" s="338">
        <v>4824.3720000000003</v>
      </c>
      <c r="BF7" s="338">
        <v>4791.2920000000004</v>
      </c>
      <c r="BG7" s="338">
        <v>4150.2380000000003</v>
      </c>
      <c r="BH7" s="338">
        <v>3538.7020000000002</v>
      </c>
      <c r="BI7" s="338">
        <v>3444.0189999999998</v>
      </c>
      <c r="BJ7" s="338">
        <v>3661.7919999999999</v>
      </c>
      <c r="BK7" s="338">
        <v>3480.962</v>
      </c>
      <c r="BL7" s="338">
        <v>3479.8380000000002</v>
      </c>
      <c r="BM7" s="338">
        <v>3323.8240000000001</v>
      </c>
      <c r="BN7" s="338">
        <v>3214.605</v>
      </c>
      <c r="BO7" s="338">
        <v>3551.5790000000002</v>
      </c>
      <c r="BP7" s="338">
        <v>4193.585</v>
      </c>
      <c r="BQ7" s="338">
        <v>4740.3220000000001</v>
      </c>
      <c r="BR7" s="338">
        <v>4762.6310000000003</v>
      </c>
      <c r="BS7" s="338">
        <v>4037.5520000000001</v>
      </c>
      <c r="BT7" s="338">
        <v>3459.8919999999998</v>
      </c>
      <c r="BU7" s="338">
        <v>3345.7289999999998</v>
      </c>
      <c r="BV7" s="338">
        <v>3575.3110000000001</v>
      </c>
    </row>
    <row r="8" spans="1:74" ht="11.1" customHeight="1" x14ac:dyDescent="0.2">
      <c r="A8" s="559" t="s">
        <v>389</v>
      </c>
      <c r="B8" s="560" t="s">
        <v>390</v>
      </c>
      <c r="C8" s="275">
        <v>79.908290644999994</v>
      </c>
      <c r="D8" s="275">
        <v>65.577387931000004</v>
      </c>
      <c r="E8" s="275">
        <v>49.721064515999998</v>
      </c>
      <c r="F8" s="275">
        <v>50.107742332999997</v>
      </c>
      <c r="G8" s="275">
        <v>55.800485160999997</v>
      </c>
      <c r="H8" s="275">
        <v>68.923197999999999</v>
      </c>
      <c r="I8" s="275">
        <v>75.474115806</v>
      </c>
      <c r="J8" s="275">
        <v>68.321973548000003</v>
      </c>
      <c r="K8" s="275">
        <v>62.006527667</v>
      </c>
      <c r="L8" s="275">
        <v>58.229765483999998</v>
      </c>
      <c r="M8" s="275">
        <v>60.328678332999999</v>
      </c>
      <c r="N8" s="275">
        <v>65.666862902999995</v>
      </c>
      <c r="O8" s="275">
        <v>89.507053870999997</v>
      </c>
      <c r="P8" s="275">
        <v>71.324452500000007</v>
      </c>
      <c r="Q8" s="275">
        <v>64.420501612999999</v>
      </c>
      <c r="R8" s="275">
        <v>62.848716000000003</v>
      </c>
      <c r="S8" s="275">
        <v>77.793114516000003</v>
      </c>
      <c r="T8" s="275">
        <v>78.068951333000001</v>
      </c>
      <c r="U8" s="275">
        <v>90.719520645000003</v>
      </c>
      <c r="V8" s="275">
        <v>78.983810645000005</v>
      </c>
      <c r="W8" s="275">
        <v>72.872685666999999</v>
      </c>
      <c r="X8" s="275">
        <v>65.110788386999999</v>
      </c>
      <c r="Y8" s="275">
        <v>61.324438999999998</v>
      </c>
      <c r="Z8" s="275">
        <v>79.074935483999994</v>
      </c>
      <c r="AA8" s="275">
        <v>228.11466451999999</v>
      </c>
      <c r="AB8" s="275">
        <v>98.671567143000004</v>
      </c>
      <c r="AC8" s="275">
        <v>102.83503</v>
      </c>
      <c r="AD8" s="275">
        <v>58.439846332999998</v>
      </c>
      <c r="AE8" s="275">
        <v>65.934124194000006</v>
      </c>
      <c r="AF8" s="275">
        <v>67.353088999999997</v>
      </c>
      <c r="AG8" s="275">
        <v>65.875549676999995</v>
      </c>
      <c r="AH8" s="275">
        <v>66.138972902999996</v>
      </c>
      <c r="AI8" s="275">
        <v>64.948837333</v>
      </c>
      <c r="AJ8" s="275">
        <v>48.959015805999996</v>
      </c>
      <c r="AK8" s="275">
        <v>57.934908333000003</v>
      </c>
      <c r="AL8" s="275">
        <v>67.585959677000005</v>
      </c>
      <c r="AM8" s="275">
        <v>95.812831613</v>
      </c>
      <c r="AN8" s="275">
        <v>226.486785</v>
      </c>
      <c r="AO8" s="275">
        <v>58.269842580999999</v>
      </c>
      <c r="AP8" s="275">
        <v>57.245547000000002</v>
      </c>
      <c r="AQ8" s="275">
        <v>62.594804838999998</v>
      </c>
      <c r="AR8" s="275">
        <v>61.611414666999998</v>
      </c>
      <c r="AS8" s="275">
        <v>75.727489031999994</v>
      </c>
      <c r="AT8" s="275">
        <v>70.347112902999996</v>
      </c>
      <c r="AU8" s="275">
        <v>68.672204667000003</v>
      </c>
      <c r="AV8" s="275">
        <v>57.820689031999997</v>
      </c>
      <c r="AW8" s="275">
        <v>57.042320666999998</v>
      </c>
      <c r="AX8" s="275">
        <v>55.693350000000002</v>
      </c>
      <c r="AY8" s="275">
        <v>75.460741935000001</v>
      </c>
      <c r="AZ8" s="275">
        <v>74.007556102999999</v>
      </c>
      <c r="BA8" s="275">
        <v>57.203808064999997</v>
      </c>
      <c r="BB8" s="275">
        <v>60.34798</v>
      </c>
      <c r="BC8" s="275">
        <v>67.13749</v>
      </c>
      <c r="BD8" s="338">
        <v>74.194699999999997</v>
      </c>
      <c r="BE8" s="338">
        <v>78.787909999999997</v>
      </c>
      <c r="BF8" s="338">
        <v>76.462069999999997</v>
      </c>
      <c r="BG8" s="338">
        <v>70.144880000000001</v>
      </c>
      <c r="BH8" s="338">
        <v>63.717410000000001</v>
      </c>
      <c r="BI8" s="338">
        <v>60.80836</v>
      </c>
      <c r="BJ8" s="338">
        <v>73.999319999999997</v>
      </c>
      <c r="BK8" s="338">
        <v>93.058539999999994</v>
      </c>
      <c r="BL8" s="338">
        <v>79.220330000000004</v>
      </c>
      <c r="BM8" s="338">
        <v>71.692989999999995</v>
      </c>
      <c r="BN8" s="338">
        <v>65.232020000000006</v>
      </c>
      <c r="BO8" s="338">
        <v>69.037769999999995</v>
      </c>
      <c r="BP8" s="338">
        <v>73.873220000000003</v>
      </c>
      <c r="BQ8" s="338">
        <v>78.907979999999995</v>
      </c>
      <c r="BR8" s="338">
        <v>78.302040000000005</v>
      </c>
      <c r="BS8" s="338">
        <v>71.461250000000007</v>
      </c>
      <c r="BT8" s="338">
        <v>65.001570000000001</v>
      </c>
      <c r="BU8" s="338">
        <v>61.2333</v>
      </c>
      <c r="BV8" s="338">
        <v>74.676900000000003</v>
      </c>
    </row>
    <row r="9" spans="1:74" ht="11.1" customHeight="1" x14ac:dyDescent="0.2">
      <c r="A9" s="559" t="s">
        <v>391</v>
      </c>
      <c r="B9" s="560" t="s">
        <v>93</v>
      </c>
      <c r="C9" s="275">
        <v>32.793513871000002</v>
      </c>
      <c r="D9" s="275">
        <v>36.008015862000001</v>
      </c>
      <c r="E9" s="275">
        <v>34.718434516000002</v>
      </c>
      <c r="F9" s="275">
        <v>35.240489332999999</v>
      </c>
      <c r="G9" s="275">
        <v>32.326955806000001</v>
      </c>
      <c r="H9" s="275">
        <v>32.413676332999998</v>
      </c>
      <c r="I9" s="275">
        <v>33.613751290000003</v>
      </c>
      <c r="J9" s="275">
        <v>33.869034839000001</v>
      </c>
      <c r="K9" s="275">
        <v>30.122342332999999</v>
      </c>
      <c r="L9" s="275">
        <v>28.869618386999999</v>
      </c>
      <c r="M9" s="275">
        <v>29.183161667</v>
      </c>
      <c r="N9" s="275">
        <v>31.052593225999999</v>
      </c>
      <c r="O9" s="275">
        <v>36.890184194</v>
      </c>
      <c r="P9" s="275">
        <v>34.579511070999999</v>
      </c>
      <c r="Q9" s="275">
        <v>34.517816129000003</v>
      </c>
      <c r="R9" s="275">
        <v>33.990859333000003</v>
      </c>
      <c r="S9" s="275">
        <v>35.094825161000003</v>
      </c>
      <c r="T9" s="275">
        <v>34.917702667</v>
      </c>
      <c r="U9" s="275">
        <v>37.040429676999999</v>
      </c>
      <c r="V9" s="275">
        <v>36.873102580999998</v>
      </c>
      <c r="W9" s="275">
        <v>36.220911000000001</v>
      </c>
      <c r="X9" s="275">
        <v>34.565077742</v>
      </c>
      <c r="Y9" s="275">
        <v>35.345748999999998</v>
      </c>
      <c r="Z9" s="275">
        <v>32.452520323000002</v>
      </c>
      <c r="AA9" s="275">
        <v>30.092340645</v>
      </c>
      <c r="AB9" s="275">
        <v>29.186982857</v>
      </c>
      <c r="AC9" s="275">
        <v>27.922579032000002</v>
      </c>
      <c r="AD9" s="275">
        <v>28.472912999999998</v>
      </c>
      <c r="AE9" s="275">
        <v>30.46443</v>
      </c>
      <c r="AF9" s="275">
        <v>32.289174666999997</v>
      </c>
      <c r="AG9" s="275">
        <v>34.472307419000003</v>
      </c>
      <c r="AH9" s="275">
        <v>36.617236128999998</v>
      </c>
      <c r="AI9" s="275">
        <v>37.545623667000001</v>
      </c>
      <c r="AJ9" s="275">
        <v>34.911545484000001</v>
      </c>
      <c r="AK9" s="275">
        <v>35.781815332999997</v>
      </c>
      <c r="AL9" s="275">
        <v>37.192565483999999</v>
      </c>
      <c r="AM9" s="275">
        <v>41.725522257999998</v>
      </c>
      <c r="AN9" s="275">
        <v>38.558753570999997</v>
      </c>
      <c r="AO9" s="275">
        <v>34.143243871000003</v>
      </c>
      <c r="AP9" s="275">
        <v>31.026</v>
      </c>
      <c r="AQ9" s="275">
        <v>32.781780644999998</v>
      </c>
      <c r="AR9" s="275">
        <v>36.883328667000001</v>
      </c>
      <c r="AS9" s="275">
        <v>41.092996452000001</v>
      </c>
      <c r="AT9" s="275">
        <v>39.221584194000002</v>
      </c>
      <c r="AU9" s="275">
        <v>40.389909666999998</v>
      </c>
      <c r="AV9" s="275">
        <v>27.337921935000001</v>
      </c>
      <c r="AW9" s="275">
        <v>28.275554</v>
      </c>
      <c r="AX9" s="275">
        <v>34.876554515999999</v>
      </c>
      <c r="AY9" s="275">
        <v>40.456959355000002</v>
      </c>
      <c r="AZ9" s="275">
        <v>39.294821655</v>
      </c>
      <c r="BA9" s="275">
        <v>39.922373354999998</v>
      </c>
      <c r="BB9" s="275">
        <v>33.236789999999999</v>
      </c>
      <c r="BC9" s="275">
        <v>34.515569999999997</v>
      </c>
      <c r="BD9" s="338">
        <v>38.859909999999999</v>
      </c>
      <c r="BE9" s="338">
        <v>43.068840000000002</v>
      </c>
      <c r="BF9" s="338">
        <v>41.234839999999998</v>
      </c>
      <c r="BG9" s="338">
        <v>40.52675</v>
      </c>
      <c r="BH9" s="338">
        <v>28.061070000000001</v>
      </c>
      <c r="BI9" s="338">
        <v>28.93609</v>
      </c>
      <c r="BJ9" s="338">
        <v>36.887990000000002</v>
      </c>
      <c r="BK9" s="338">
        <v>41.619799999999998</v>
      </c>
      <c r="BL9" s="338">
        <v>41.347169999999998</v>
      </c>
      <c r="BM9" s="338">
        <v>42.438920000000003</v>
      </c>
      <c r="BN9" s="338">
        <v>34.135350000000003</v>
      </c>
      <c r="BO9" s="338">
        <v>35.512659999999997</v>
      </c>
      <c r="BP9" s="338">
        <v>38.876750000000001</v>
      </c>
      <c r="BQ9" s="338">
        <v>43.302070000000001</v>
      </c>
      <c r="BR9" s="338">
        <v>41.905769999999997</v>
      </c>
      <c r="BS9" s="338">
        <v>41.353960000000001</v>
      </c>
      <c r="BT9" s="338">
        <v>28.972010000000001</v>
      </c>
      <c r="BU9" s="338">
        <v>29.701750000000001</v>
      </c>
      <c r="BV9" s="338">
        <v>38.00582</v>
      </c>
    </row>
    <row r="10" spans="1:74" ht="11.1" customHeight="1" x14ac:dyDescent="0.2">
      <c r="A10" s="559" t="s">
        <v>392</v>
      </c>
      <c r="B10" s="560" t="s">
        <v>94</v>
      </c>
      <c r="C10" s="275">
        <v>2334.8769677</v>
      </c>
      <c r="D10" s="275">
        <v>2201.6214828000002</v>
      </c>
      <c r="E10" s="275">
        <v>1991.2455806</v>
      </c>
      <c r="F10" s="275">
        <v>1862.3643666999999</v>
      </c>
      <c r="G10" s="275">
        <v>2002.6272581000001</v>
      </c>
      <c r="H10" s="275">
        <v>2171.3361666999999</v>
      </c>
      <c r="I10" s="275">
        <v>2229.9783548</v>
      </c>
      <c r="J10" s="275">
        <v>2245.2293871000002</v>
      </c>
      <c r="K10" s="275">
        <v>2150.3627332999999</v>
      </c>
      <c r="L10" s="275">
        <v>1927.2005806</v>
      </c>
      <c r="M10" s="275">
        <v>1890.4252332999999</v>
      </c>
      <c r="N10" s="275">
        <v>2212.3764194</v>
      </c>
      <c r="O10" s="275">
        <v>2303.4134515999999</v>
      </c>
      <c r="P10" s="275">
        <v>2195.8351785999998</v>
      </c>
      <c r="Q10" s="275">
        <v>2030.5609354999999</v>
      </c>
      <c r="R10" s="275">
        <v>1892.2293999999999</v>
      </c>
      <c r="S10" s="275">
        <v>2027.3598387</v>
      </c>
      <c r="T10" s="275">
        <v>2214.3229999999999</v>
      </c>
      <c r="U10" s="275">
        <v>2275.4592902999998</v>
      </c>
      <c r="V10" s="275">
        <v>2301.4315806</v>
      </c>
      <c r="W10" s="275">
        <v>2193.2990332999998</v>
      </c>
      <c r="X10" s="275">
        <v>2038.1784838999999</v>
      </c>
      <c r="Y10" s="275">
        <v>2165.8485332999999</v>
      </c>
      <c r="Z10" s="275">
        <v>2299.7928387000002</v>
      </c>
      <c r="AA10" s="275">
        <v>2360.0841612999998</v>
      </c>
      <c r="AB10" s="275">
        <v>2237.1053571000002</v>
      </c>
      <c r="AC10" s="275">
        <v>2012.8090322999999</v>
      </c>
      <c r="AD10" s="275">
        <v>1879.4862667</v>
      </c>
      <c r="AE10" s="275">
        <v>2030.5622581</v>
      </c>
      <c r="AF10" s="275">
        <v>2271.2743999999998</v>
      </c>
      <c r="AG10" s="275">
        <v>2320.6492257999998</v>
      </c>
      <c r="AH10" s="275">
        <v>2294.4756774000002</v>
      </c>
      <c r="AI10" s="275">
        <v>2251.15</v>
      </c>
      <c r="AJ10" s="275">
        <v>2012.6125161</v>
      </c>
      <c r="AK10" s="275">
        <v>2171.3395</v>
      </c>
      <c r="AL10" s="275">
        <v>2366.5338065000001</v>
      </c>
      <c r="AM10" s="275">
        <v>2395.8056129000001</v>
      </c>
      <c r="AN10" s="275">
        <v>2266.5025000000001</v>
      </c>
      <c r="AO10" s="275">
        <v>2082.1548065000002</v>
      </c>
      <c r="AP10" s="275">
        <v>1991.9165</v>
      </c>
      <c r="AQ10" s="275">
        <v>2123.6323871</v>
      </c>
      <c r="AR10" s="275">
        <v>2284.8721667</v>
      </c>
      <c r="AS10" s="275">
        <v>2303.6185805999999</v>
      </c>
      <c r="AT10" s="275">
        <v>2335.9790968000002</v>
      </c>
      <c r="AU10" s="275">
        <v>2215.5457332999999</v>
      </c>
      <c r="AV10" s="275">
        <v>1953.9006773999999</v>
      </c>
      <c r="AW10" s="275">
        <v>2008.7980333</v>
      </c>
      <c r="AX10" s="275">
        <v>2246.2472257999998</v>
      </c>
      <c r="AY10" s="275">
        <v>2339.854871</v>
      </c>
      <c r="AZ10" s="275">
        <v>2263.3841723999999</v>
      </c>
      <c r="BA10" s="275">
        <v>2133.8352903</v>
      </c>
      <c r="BB10" s="275">
        <v>2092.7809999999999</v>
      </c>
      <c r="BC10" s="275">
        <v>1968.684</v>
      </c>
      <c r="BD10" s="338">
        <v>2192.2220000000002</v>
      </c>
      <c r="BE10" s="338">
        <v>2259.884</v>
      </c>
      <c r="BF10" s="338">
        <v>2288.5500000000002</v>
      </c>
      <c r="BG10" s="338">
        <v>2200.8000000000002</v>
      </c>
      <c r="BH10" s="338">
        <v>1988.6120000000001</v>
      </c>
      <c r="BI10" s="338">
        <v>2071</v>
      </c>
      <c r="BJ10" s="338">
        <v>2288.3319999999999</v>
      </c>
      <c r="BK10" s="338">
        <v>2356.2979999999998</v>
      </c>
      <c r="BL10" s="338">
        <v>2267.8910000000001</v>
      </c>
      <c r="BM10" s="338">
        <v>2057.7049999999999</v>
      </c>
      <c r="BN10" s="338">
        <v>1899.4190000000001</v>
      </c>
      <c r="BO10" s="338">
        <v>2018.7249999999999</v>
      </c>
      <c r="BP10" s="338">
        <v>2247.9450000000002</v>
      </c>
      <c r="BQ10" s="338">
        <v>2317.3270000000002</v>
      </c>
      <c r="BR10" s="338">
        <v>2320.5320000000002</v>
      </c>
      <c r="BS10" s="338">
        <v>2231.5569999999998</v>
      </c>
      <c r="BT10" s="338">
        <v>2016.403</v>
      </c>
      <c r="BU10" s="338">
        <v>2099.942</v>
      </c>
      <c r="BV10" s="338">
        <v>2320.3110000000001</v>
      </c>
    </row>
    <row r="11" spans="1:74" ht="11.1" customHeight="1" x14ac:dyDescent="0.2">
      <c r="A11" s="557" t="s">
        <v>1298</v>
      </c>
      <c r="B11" s="561" t="s">
        <v>395</v>
      </c>
      <c r="C11" s="275">
        <v>1387.5154399999999</v>
      </c>
      <c r="D11" s="275">
        <v>1285.4963399999999</v>
      </c>
      <c r="E11" s="275">
        <v>1487.3811865</v>
      </c>
      <c r="F11" s="275">
        <v>1495.2506192999999</v>
      </c>
      <c r="G11" s="275">
        <v>1533.5687247999999</v>
      </c>
      <c r="H11" s="275">
        <v>1504.2775807</v>
      </c>
      <c r="I11" s="275">
        <v>1361.8083119</v>
      </c>
      <c r="J11" s="275">
        <v>1237.5486561</v>
      </c>
      <c r="K11" s="275">
        <v>1100.1679773000001</v>
      </c>
      <c r="L11" s="275">
        <v>1152.4355852000001</v>
      </c>
      <c r="M11" s="275">
        <v>1231.6524047</v>
      </c>
      <c r="N11" s="275">
        <v>1431.7846516</v>
      </c>
      <c r="O11" s="275">
        <v>1495.0566471</v>
      </c>
      <c r="P11" s="275">
        <v>1455.3160736</v>
      </c>
      <c r="Q11" s="275">
        <v>1398.2111038999999</v>
      </c>
      <c r="R11" s="275">
        <v>1635.2650269999999</v>
      </c>
      <c r="S11" s="275">
        <v>1667.8822393999999</v>
      </c>
      <c r="T11" s="275">
        <v>1611.276615</v>
      </c>
      <c r="U11" s="275">
        <v>1478.9476135</v>
      </c>
      <c r="V11" s="275">
        <v>1258.5554658000001</v>
      </c>
      <c r="W11" s="275">
        <v>1198.4155527</v>
      </c>
      <c r="X11" s="275">
        <v>1234.0688665</v>
      </c>
      <c r="Y11" s="275">
        <v>1356.9099882999999</v>
      </c>
      <c r="Z11" s="275">
        <v>1379.1670971000001</v>
      </c>
      <c r="AA11" s="275">
        <v>1520.2262126000001</v>
      </c>
      <c r="AB11" s="275">
        <v>1371.3196614000001</v>
      </c>
      <c r="AC11" s="275">
        <v>1616.3808251999999</v>
      </c>
      <c r="AD11" s="275">
        <v>1730.5236757</v>
      </c>
      <c r="AE11" s="275">
        <v>1624.7157668</v>
      </c>
      <c r="AF11" s="275">
        <v>1673.6001616999999</v>
      </c>
      <c r="AG11" s="275">
        <v>1464.5672571</v>
      </c>
      <c r="AH11" s="275">
        <v>1252.5178510000001</v>
      </c>
      <c r="AI11" s="275">
        <v>1198.9227377</v>
      </c>
      <c r="AJ11" s="275">
        <v>1286.3761519</v>
      </c>
      <c r="AK11" s="275">
        <v>1514.413192</v>
      </c>
      <c r="AL11" s="275">
        <v>1450.0079089999999</v>
      </c>
      <c r="AM11" s="275">
        <v>1557.4186081</v>
      </c>
      <c r="AN11" s="275">
        <v>1633.1767500000001</v>
      </c>
      <c r="AO11" s="275">
        <v>1583.5595455</v>
      </c>
      <c r="AP11" s="275">
        <v>1644.282837</v>
      </c>
      <c r="AQ11" s="275">
        <v>1505.8026070999999</v>
      </c>
      <c r="AR11" s="275">
        <v>1433.6246157</v>
      </c>
      <c r="AS11" s="275">
        <v>1446.2915535</v>
      </c>
      <c r="AT11" s="275">
        <v>1371.1295689999999</v>
      </c>
      <c r="AU11" s="275">
        <v>1300.3966250000001</v>
      </c>
      <c r="AV11" s="275">
        <v>1342.5926841999999</v>
      </c>
      <c r="AW11" s="275">
        <v>1586.2915536999999</v>
      </c>
      <c r="AX11" s="275">
        <v>1672.5549054999999</v>
      </c>
      <c r="AY11" s="275">
        <v>1693.0730023000001</v>
      </c>
      <c r="AZ11" s="275">
        <v>1838.046801</v>
      </c>
      <c r="BA11" s="275">
        <v>1877.5530782000001</v>
      </c>
      <c r="BB11" s="275">
        <v>1946.835</v>
      </c>
      <c r="BC11" s="275">
        <v>1843.6579999999999</v>
      </c>
      <c r="BD11" s="338">
        <v>1729.6410000000001</v>
      </c>
      <c r="BE11" s="338">
        <v>1625.825</v>
      </c>
      <c r="BF11" s="338">
        <v>1536.3030000000001</v>
      </c>
      <c r="BG11" s="338">
        <v>1396.0630000000001</v>
      </c>
      <c r="BH11" s="338">
        <v>1471.7460000000001</v>
      </c>
      <c r="BI11" s="338">
        <v>1579.1769999999999</v>
      </c>
      <c r="BJ11" s="338">
        <v>1590.3879999999999</v>
      </c>
      <c r="BK11" s="338">
        <v>1665.2460000000001</v>
      </c>
      <c r="BL11" s="338">
        <v>1625.9190000000001</v>
      </c>
      <c r="BM11" s="338">
        <v>1734.0150000000001</v>
      </c>
      <c r="BN11" s="338">
        <v>1947.4580000000001</v>
      </c>
      <c r="BO11" s="338">
        <v>1979.5519999999999</v>
      </c>
      <c r="BP11" s="338">
        <v>1996.1869999999999</v>
      </c>
      <c r="BQ11" s="338">
        <v>1850.568</v>
      </c>
      <c r="BR11" s="338">
        <v>1685.9690000000001</v>
      </c>
      <c r="BS11" s="338">
        <v>1493.3720000000001</v>
      </c>
      <c r="BT11" s="338">
        <v>1568.8330000000001</v>
      </c>
      <c r="BU11" s="338">
        <v>1687.258</v>
      </c>
      <c r="BV11" s="338">
        <v>1706.194</v>
      </c>
    </row>
    <row r="12" spans="1:74" ht="11.1" customHeight="1" x14ac:dyDescent="0.2">
      <c r="A12" s="557" t="s">
        <v>393</v>
      </c>
      <c r="B12" s="558" t="s">
        <v>455</v>
      </c>
      <c r="C12" s="275">
        <v>745.39291000000003</v>
      </c>
      <c r="D12" s="275">
        <v>699.42830517000004</v>
      </c>
      <c r="E12" s="275">
        <v>835.75923483999998</v>
      </c>
      <c r="F12" s="275">
        <v>876.47078266999995</v>
      </c>
      <c r="G12" s="275">
        <v>923.95208806000005</v>
      </c>
      <c r="H12" s="275">
        <v>888.62502167000002</v>
      </c>
      <c r="I12" s="275">
        <v>854.55741645000001</v>
      </c>
      <c r="J12" s="275">
        <v>743.03271839000001</v>
      </c>
      <c r="K12" s="275">
        <v>586.79099932999998</v>
      </c>
      <c r="L12" s="275">
        <v>532.27772226000002</v>
      </c>
      <c r="M12" s="275">
        <v>624.41171567000004</v>
      </c>
      <c r="N12" s="275">
        <v>741.40989645000002</v>
      </c>
      <c r="O12" s="275">
        <v>800.92023226000003</v>
      </c>
      <c r="P12" s="275">
        <v>729.23088356999995</v>
      </c>
      <c r="Q12" s="275">
        <v>662.39863097</v>
      </c>
      <c r="R12" s="275">
        <v>836.57014466999999</v>
      </c>
      <c r="S12" s="275">
        <v>917.74495677000004</v>
      </c>
      <c r="T12" s="275">
        <v>912.80220333</v>
      </c>
      <c r="U12" s="275">
        <v>879.17971225999997</v>
      </c>
      <c r="V12" s="275">
        <v>697.84887613000001</v>
      </c>
      <c r="W12" s="275">
        <v>565.37173067000003</v>
      </c>
      <c r="X12" s="275">
        <v>554.79334418999997</v>
      </c>
      <c r="Y12" s="275">
        <v>589.22778032999997</v>
      </c>
      <c r="Z12" s="275">
        <v>681.55802516000006</v>
      </c>
      <c r="AA12" s="275">
        <v>697.86432935000005</v>
      </c>
      <c r="AB12" s="275">
        <v>621.29030428999999</v>
      </c>
      <c r="AC12" s="275">
        <v>782.48802548000003</v>
      </c>
      <c r="AD12" s="275">
        <v>847.99687432999997</v>
      </c>
      <c r="AE12" s="275">
        <v>856.25434515999996</v>
      </c>
      <c r="AF12" s="275">
        <v>858.12924333000001</v>
      </c>
      <c r="AG12" s="275">
        <v>785.72264194000002</v>
      </c>
      <c r="AH12" s="275">
        <v>638.94342710000001</v>
      </c>
      <c r="AI12" s="275">
        <v>535.810878</v>
      </c>
      <c r="AJ12" s="275">
        <v>553.52296225999999</v>
      </c>
      <c r="AK12" s="275">
        <v>620.83074767000005</v>
      </c>
      <c r="AL12" s="275">
        <v>720.28348903000006</v>
      </c>
      <c r="AM12" s="275">
        <v>794.54685323000001</v>
      </c>
      <c r="AN12" s="275">
        <v>813.21028713999999</v>
      </c>
      <c r="AO12" s="275">
        <v>802.70785387000001</v>
      </c>
      <c r="AP12" s="275">
        <v>751.94227000000001</v>
      </c>
      <c r="AQ12" s="275">
        <v>651.92793676999997</v>
      </c>
      <c r="AR12" s="275">
        <v>669.63574700000004</v>
      </c>
      <c r="AS12" s="275">
        <v>681.09233613000004</v>
      </c>
      <c r="AT12" s="275">
        <v>626.90410354999995</v>
      </c>
      <c r="AU12" s="275">
        <v>541.38598433000004</v>
      </c>
      <c r="AV12" s="275">
        <v>538.76363097000001</v>
      </c>
      <c r="AW12" s="275">
        <v>646.03117267000005</v>
      </c>
      <c r="AX12" s="275">
        <v>746.91892742000005</v>
      </c>
      <c r="AY12" s="275">
        <v>823.70115902999999</v>
      </c>
      <c r="AZ12" s="275">
        <v>836.45531316999995</v>
      </c>
      <c r="BA12" s="275">
        <v>876.05840999999998</v>
      </c>
      <c r="BB12" s="275">
        <v>910.2962</v>
      </c>
      <c r="BC12" s="275">
        <v>864.298</v>
      </c>
      <c r="BD12" s="338">
        <v>772.09870000000001</v>
      </c>
      <c r="BE12" s="338">
        <v>788.03</v>
      </c>
      <c r="BF12" s="338">
        <v>721.57439999999997</v>
      </c>
      <c r="BG12" s="338">
        <v>552.96169999999995</v>
      </c>
      <c r="BH12" s="338">
        <v>574.02380000000005</v>
      </c>
      <c r="BI12" s="338">
        <v>635.30380000000002</v>
      </c>
      <c r="BJ12" s="338">
        <v>661.96500000000003</v>
      </c>
      <c r="BK12" s="338">
        <v>721.05259999999998</v>
      </c>
      <c r="BL12" s="338">
        <v>666.6902</v>
      </c>
      <c r="BM12" s="338">
        <v>678.29300000000001</v>
      </c>
      <c r="BN12" s="338">
        <v>801.26900000000001</v>
      </c>
      <c r="BO12" s="338">
        <v>879.28409999999997</v>
      </c>
      <c r="BP12" s="338">
        <v>920.553</v>
      </c>
      <c r="BQ12" s="338">
        <v>916.35180000000003</v>
      </c>
      <c r="BR12" s="338">
        <v>782.39430000000004</v>
      </c>
      <c r="BS12" s="338">
        <v>566.87120000000004</v>
      </c>
      <c r="BT12" s="338">
        <v>580.25139999999999</v>
      </c>
      <c r="BU12" s="338">
        <v>654.82060000000001</v>
      </c>
      <c r="BV12" s="338">
        <v>692.9624</v>
      </c>
    </row>
    <row r="13" spans="1:74" ht="11.1" customHeight="1" x14ac:dyDescent="0.2">
      <c r="A13" s="557" t="s">
        <v>396</v>
      </c>
      <c r="B13" s="558" t="s">
        <v>97</v>
      </c>
      <c r="C13" s="275">
        <v>439.75467935</v>
      </c>
      <c r="D13" s="275">
        <v>381.10281448000001</v>
      </c>
      <c r="E13" s="275">
        <v>452.46586547999999</v>
      </c>
      <c r="F13" s="275">
        <v>423.64129466999998</v>
      </c>
      <c r="G13" s="275">
        <v>404.53297838999998</v>
      </c>
      <c r="H13" s="275">
        <v>399.07678199999998</v>
      </c>
      <c r="I13" s="275">
        <v>284.56584742000001</v>
      </c>
      <c r="J13" s="275">
        <v>273.19069870999999</v>
      </c>
      <c r="K13" s="275">
        <v>292.98885867000001</v>
      </c>
      <c r="L13" s="275">
        <v>407.60132355000002</v>
      </c>
      <c r="M13" s="275">
        <v>388.286338</v>
      </c>
      <c r="N13" s="275">
        <v>468.53118289999998</v>
      </c>
      <c r="O13" s="275">
        <v>475.43561258</v>
      </c>
      <c r="P13" s="275">
        <v>502.69965821</v>
      </c>
      <c r="Q13" s="275">
        <v>508.24687452000001</v>
      </c>
      <c r="R13" s="275">
        <v>582.54246899999998</v>
      </c>
      <c r="S13" s="275">
        <v>523.82909257999995</v>
      </c>
      <c r="T13" s="275">
        <v>458.27018433000001</v>
      </c>
      <c r="U13" s="275">
        <v>357.85849387000002</v>
      </c>
      <c r="V13" s="275">
        <v>310.77043193999998</v>
      </c>
      <c r="W13" s="275">
        <v>389.13602932999999</v>
      </c>
      <c r="X13" s="275">
        <v>439.83928580999998</v>
      </c>
      <c r="Y13" s="275">
        <v>526.77531333000002</v>
      </c>
      <c r="Z13" s="275">
        <v>450.55027612999999</v>
      </c>
      <c r="AA13" s="275">
        <v>577.78109773999995</v>
      </c>
      <c r="AB13" s="275">
        <v>500.30929250000003</v>
      </c>
      <c r="AC13" s="275">
        <v>572.12524515999996</v>
      </c>
      <c r="AD13" s="275">
        <v>621.18496300000004</v>
      </c>
      <c r="AE13" s="275">
        <v>503.26988774</v>
      </c>
      <c r="AF13" s="275">
        <v>526.62722667000003</v>
      </c>
      <c r="AG13" s="275">
        <v>393.14168194000001</v>
      </c>
      <c r="AH13" s="275">
        <v>328.08130516</v>
      </c>
      <c r="AI13" s="275">
        <v>383.99227100000002</v>
      </c>
      <c r="AJ13" s="275">
        <v>467.99776806</v>
      </c>
      <c r="AK13" s="275">
        <v>628.89761633000001</v>
      </c>
      <c r="AL13" s="275">
        <v>474.55642581000001</v>
      </c>
      <c r="AM13" s="275">
        <v>492.32352935</v>
      </c>
      <c r="AN13" s="275">
        <v>534.26451607000001</v>
      </c>
      <c r="AO13" s="275">
        <v>494.53735258</v>
      </c>
      <c r="AP13" s="275">
        <v>596.04588666999996</v>
      </c>
      <c r="AQ13" s="275">
        <v>555.52958096999998</v>
      </c>
      <c r="AR13" s="275">
        <v>449.24657732999998</v>
      </c>
      <c r="AS13" s="275">
        <v>441.48205323000002</v>
      </c>
      <c r="AT13" s="275">
        <v>421.71922968000001</v>
      </c>
      <c r="AU13" s="275">
        <v>463.86657632999999</v>
      </c>
      <c r="AV13" s="275">
        <v>528.69515548000004</v>
      </c>
      <c r="AW13" s="275">
        <v>655.42200166999999</v>
      </c>
      <c r="AX13" s="275">
        <v>647.33141774000001</v>
      </c>
      <c r="AY13" s="275">
        <v>597.13569418999998</v>
      </c>
      <c r="AZ13" s="275">
        <v>697.03047272000003</v>
      </c>
      <c r="BA13" s="275">
        <v>701.67695671000001</v>
      </c>
      <c r="BB13" s="275">
        <v>727.15740000000005</v>
      </c>
      <c r="BC13" s="275">
        <v>657.79480000000001</v>
      </c>
      <c r="BD13" s="338">
        <v>609.41129999999998</v>
      </c>
      <c r="BE13" s="338">
        <v>488.85160000000002</v>
      </c>
      <c r="BF13" s="338">
        <v>460.81939999999997</v>
      </c>
      <c r="BG13" s="338">
        <v>501.91550000000001</v>
      </c>
      <c r="BH13" s="338">
        <v>585.64009999999996</v>
      </c>
      <c r="BI13" s="338">
        <v>637.45000000000005</v>
      </c>
      <c r="BJ13" s="338">
        <v>633.59979999999996</v>
      </c>
      <c r="BK13" s="338">
        <v>660.59760000000006</v>
      </c>
      <c r="BL13" s="338">
        <v>647.73080000000004</v>
      </c>
      <c r="BM13" s="338">
        <v>711.28539999999998</v>
      </c>
      <c r="BN13" s="338">
        <v>781.16639999999995</v>
      </c>
      <c r="BO13" s="338">
        <v>717.42909999999995</v>
      </c>
      <c r="BP13" s="338">
        <v>664.58410000000003</v>
      </c>
      <c r="BQ13" s="338">
        <v>533.41060000000004</v>
      </c>
      <c r="BR13" s="338">
        <v>501.9973</v>
      </c>
      <c r="BS13" s="338">
        <v>545.67100000000005</v>
      </c>
      <c r="BT13" s="338">
        <v>644.89089999999999</v>
      </c>
      <c r="BU13" s="338">
        <v>697.1798</v>
      </c>
      <c r="BV13" s="338">
        <v>701.44359999999995</v>
      </c>
    </row>
    <row r="14" spans="1:74" ht="11.1" customHeight="1" x14ac:dyDescent="0.2">
      <c r="A14" s="557" t="s">
        <v>397</v>
      </c>
      <c r="B14" s="558" t="s">
        <v>398</v>
      </c>
      <c r="C14" s="275">
        <v>106.89296581000001</v>
      </c>
      <c r="D14" s="275">
        <v>107.29153138</v>
      </c>
      <c r="E14" s="275">
        <v>97.870468387000003</v>
      </c>
      <c r="F14" s="275">
        <v>90.130218666999994</v>
      </c>
      <c r="G14" s="275">
        <v>94.752108710000002</v>
      </c>
      <c r="H14" s="275">
        <v>102.70627833</v>
      </c>
      <c r="I14" s="275">
        <v>108.1240871</v>
      </c>
      <c r="J14" s="275">
        <v>108.71865484</v>
      </c>
      <c r="K14" s="275">
        <v>107.58218033</v>
      </c>
      <c r="L14" s="275">
        <v>100.41542871</v>
      </c>
      <c r="M14" s="275">
        <v>106.34331400000001</v>
      </c>
      <c r="N14" s="275">
        <v>108.54279323</v>
      </c>
      <c r="O14" s="275">
        <v>109.66930323</v>
      </c>
      <c r="P14" s="275">
        <v>110.10814035999999</v>
      </c>
      <c r="Q14" s="275">
        <v>106.44425065</v>
      </c>
      <c r="R14" s="275">
        <v>95.437953332999996</v>
      </c>
      <c r="S14" s="275">
        <v>102.38495032</v>
      </c>
      <c r="T14" s="275">
        <v>111.00768167</v>
      </c>
      <c r="U14" s="275">
        <v>114.07086097</v>
      </c>
      <c r="V14" s="275">
        <v>117.22687935</v>
      </c>
      <c r="W14" s="275">
        <v>111.77962866999999</v>
      </c>
      <c r="X14" s="275">
        <v>107.77337226</v>
      </c>
      <c r="Y14" s="275">
        <v>113.56683267</v>
      </c>
      <c r="Z14" s="275">
        <v>116.32530097</v>
      </c>
      <c r="AA14" s="275">
        <v>116.97896129</v>
      </c>
      <c r="AB14" s="275">
        <v>116.59294679</v>
      </c>
      <c r="AC14" s="275">
        <v>116.42238032</v>
      </c>
      <c r="AD14" s="275">
        <v>107.66819833</v>
      </c>
      <c r="AE14" s="275">
        <v>106.12126065</v>
      </c>
      <c r="AF14" s="275">
        <v>120.74236333</v>
      </c>
      <c r="AG14" s="275">
        <v>122.82011194</v>
      </c>
      <c r="AH14" s="275">
        <v>121.33034581</v>
      </c>
      <c r="AI14" s="275">
        <v>115.40750967</v>
      </c>
      <c r="AJ14" s="275">
        <v>110.39448194000001</v>
      </c>
      <c r="AK14" s="275">
        <v>116.93062166999999</v>
      </c>
      <c r="AL14" s="275">
        <v>120.53433419</v>
      </c>
      <c r="AM14" s="275">
        <v>122.40299709999999</v>
      </c>
      <c r="AN14" s="275">
        <v>122.06993070999999</v>
      </c>
      <c r="AO14" s="275">
        <v>111.20926774</v>
      </c>
      <c r="AP14" s="275">
        <v>108.13916999999999</v>
      </c>
      <c r="AQ14" s="275">
        <v>108.58649742</v>
      </c>
      <c r="AR14" s="275">
        <v>117.97816267</v>
      </c>
      <c r="AS14" s="275">
        <v>126.21227838999999</v>
      </c>
      <c r="AT14" s="275">
        <v>123.68767419</v>
      </c>
      <c r="AU14" s="275">
        <v>115.634732</v>
      </c>
      <c r="AV14" s="275">
        <v>106.45252161000001</v>
      </c>
      <c r="AW14" s="275">
        <v>113.453014</v>
      </c>
      <c r="AX14" s="275">
        <v>117.06843194</v>
      </c>
      <c r="AY14" s="275">
        <v>115.25066581</v>
      </c>
      <c r="AZ14" s="275">
        <v>116.95397966</v>
      </c>
      <c r="BA14" s="275">
        <v>108.9445039</v>
      </c>
      <c r="BB14" s="275">
        <v>107.4234</v>
      </c>
      <c r="BC14" s="275">
        <v>105.627</v>
      </c>
      <c r="BD14" s="338">
        <v>117.6306</v>
      </c>
      <c r="BE14" s="338">
        <v>123.816</v>
      </c>
      <c r="BF14" s="338">
        <v>122.6159</v>
      </c>
      <c r="BG14" s="338">
        <v>116.7739</v>
      </c>
      <c r="BH14" s="338">
        <v>108.1232</v>
      </c>
      <c r="BI14" s="338">
        <v>114.7937</v>
      </c>
      <c r="BJ14" s="338">
        <v>120.1966</v>
      </c>
      <c r="BK14" s="338">
        <v>117.8981</v>
      </c>
      <c r="BL14" s="338">
        <v>119.5508</v>
      </c>
      <c r="BM14" s="338">
        <v>113.22320000000001</v>
      </c>
      <c r="BN14" s="338">
        <v>109.4573</v>
      </c>
      <c r="BO14" s="338">
        <v>107.733</v>
      </c>
      <c r="BP14" s="338">
        <v>119.3767</v>
      </c>
      <c r="BQ14" s="338">
        <v>125.7022</v>
      </c>
      <c r="BR14" s="338">
        <v>124.9773</v>
      </c>
      <c r="BS14" s="338">
        <v>120.0694</v>
      </c>
      <c r="BT14" s="338">
        <v>111.4044</v>
      </c>
      <c r="BU14" s="338">
        <v>118.3325</v>
      </c>
      <c r="BV14" s="338">
        <v>123.5132</v>
      </c>
    </row>
    <row r="15" spans="1:74" ht="11.1" customHeight="1" x14ac:dyDescent="0.2">
      <c r="A15" s="557" t="s">
        <v>399</v>
      </c>
      <c r="B15" s="558" t="s">
        <v>400</v>
      </c>
      <c r="C15" s="275">
        <v>51.649986773999998</v>
      </c>
      <c r="D15" s="275">
        <v>51.860944138000001</v>
      </c>
      <c r="E15" s="275">
        <v>52.37021</v>
      </c>
      <c r="F15" s="275">
        <v>52.774245333000003</v>
      </c>
      <c r="G15" s="275">
        <v>53.344708709999999</v>
      </c>
      <c r="H15" s="275">
        <v>53.717908999999999</v>
      </c>
      <c r="I15" s="275">
        <v>55.523609999999998</v>
      </c>
      <c r="J15" s="275">
        <v>55.663059355000001</v>
      </c>
      <c r="K15" s="275">
        <v>54.203098666999999</v>
      </c>
      <c r="L15" s="275">
        <v>55.348339355</v>
      </c>
      <c r="M15" s="275">
        <v>56.133457667000002</v>
      </c>
      <c r="N15" s="275">
        <v>57.203326128999997</v>
      </c>
      <c r="O15" s="275">
        <v>54.460405160999997</v>
      </c>
      <c r="P15" s="275">
        <v>53.674620714</v>
      </c>
      <c r="Q15" s="275">
        <v>56.682153548000002</v>
      </c>
      <c r="R15" s="275">
        <v>56.017900333</v>
      </c>
      <c r="S15" s="275">
        <v>57.458154839000002</v>
      </c>
      <c r="T15" s="275">
        <v>57.565239333000001</v>
      </c>
      <c r="U15" s="275">
        <v>57.976311934999998</v>
      </c>
      <c r="V15" s="275">
        <v>59.595474838999998</v>
      </c>
      <c r="W15" s="275">
        <v>57.192228333000003</v>
      </c>
      <c r="X15" s="275">
        <v>55.82311</v>
      </c>
      <c r="Y15" s="275">
        <v>58.845630333000003</v>
      </c>
      <c r="Z15" s="275">
        <v>59.261217741999999</v>
      </c>
      <c r="AA15" s="275">
        <v>59.662018387000003</v>
      </c>
      <c r="AB15" s="275">
        <v>60.229916428999999</v>
      </c>
      <c r="AC15" s="275">
        <v>59.707788065000003</v>
      </c>
      <c r="AD15" s="275">
        <v>60.319254333000003</v>
      </c>
      <c r="AE15" s="275">
        <v>59.650429355</v>
      </c>
      <c r="AF15" s="275">
        <v>60.877974999999999</v>
      </c>
      <c r="AG15" s="275">
        <v>62.648289032000001</v>
      </c>
      <c r="AH15" s="275">
        <v>60.656626774000003</v>
      </c>
      <c r="AI15" s="275">
        <v>59.052759999999999</v>
      </c>
      <c r="AJ15" s="275">
        <v>55.686304516</v>
      </c>
      <c r="AK15" s="275">
        <v>56.350578667000001</v>
      </c>
      <c r="AL15" s="275">
        <v>56.996776451999999</v>
      </c>
      <c r="AM15" s="275">
        <v>61.272996128999999</v>
      </c>
      <c r="AN15" s="275">
        <v>57.242458214000003</v>
      </c>
      <c r="AO15" s="275">
        <v>55.861433871000003</v>
      </c>
      <c r="AP15" s="275">
        <v>57.971672667</v>
      </c>
      <c r="AQ15" s="275">
        <v>58.549167742000002</v>
      </c>
      <c r="AR15" s="275">
        <v>60.177110999999996</v>
      </c>
      <c r="AS15" s="275">
        <v>62.337532580999998</v>
      </c>
      <c r="AT15" s="275">
        <v>61.357900645000001</v>
      </c>
      <c r="AU15" s="275">
        <v>58.196651000000003</v>
      </c>
      <c r="AV15" s="275">
        <v>59.227847097000001</v>
      </c>
      <c r="AW15" s="275">
        <v>62.189781666999998</v>
      </c>
      <c r="AX15" s="275">
        <v>63.126753870999998</v>
      </c>
      <c r="AY15" s="275">
        <v>60.788224839000002</v>
      </c>
      <c r="AZ15" s="275">
        <v>57.825234068999997</v>
      </c>
      <c r="BA15" s="275">
        <v>56.982653741999997</v>
      </c>
      <c r="BB15" s="275">
        <v>56.40446</v>
      </c>
      <c r="BC15" s="275">
        <v>57.069740000000003</v>
      </c>
      <c r="BD15" s="338">
        <v>59.111190000000001</v>
      </c>
      <c r="BE15" s="338">
        <v>60.6235</v>
      </c>
      <c r="BF15" s="338">
        <v>59.52901</v>
      </c>
      <c r="BG15" s="338">
        <v>57.985619999999997</v>
      </c>
      <c r="BH15" s="338">
        <v>56.580190000000002</v>
      </c>
      <c r="BI15" s="338">
        <v>59.631520000000002</v>
      </c>
      <c r="BJ15" s="338">
        <v>60.00497</v>
      </c>
      <c r="BK15" s="338">
        <v>57.702649999999998</v>
      </c>
      <c r="BL15" s="338">
        <v>57.306719999999999</v>
      </c>
      <c r="BM15" s="338">
        <v>58.603749999999998</v>
      </c>
      <c r="BN15" s="338">
        <v>57.155650000000001</v>
      </c>
      <c r="BO15" s="338">
        <v>57.60736</v>
      </c>
      <c r="BP15" s="338">
        <v>59.345399999999998</v>
      </c>
      <c r="BQ15" s="338">
        <v>60.622390000000003</v>
      </c>
      <c r="BR15" s="338">
        <v>59.639200000000002</v>
      </c>
      <c r="BS15" s="338">
        <v>58.137169999999998</v>
      </c>
      <c r="BT15" s="338">
        <v>56.737119999999997</v>
      </c>
      <c r="BU15" s="338">
        <v>59.709139999999998</v>
      </c>
      <c r="BV15" s="338">
        <v>60.056310000000003</v>
      </c>
    </row>
    <row r="16" spans="1:74" ht="11.1" customHeight="1" x14ac:dyDescent="0.2">
      <c r="A16" s="557" t="s">
        <v>401</v>
      </c>
      <c r="B16" s="558" t="s">
        <v>95</v>
      </c>
      <c r="C16" s="275">
        <v>40.750070645000001</v>
      </c>
      <c r="D16" s="275">
        <v>41.149292758999998</v>
      </c>
      <c r="E16" s="275">
        <v>41.456434194000003</v>
      </c>
      <c r="F16" s="275">
        <v>41.609974667000003</v>
      </c>
      <c r="G16" s="275">
        <v>42.064369999999997</v>
      </c>
      <c r="H16" s="275">
        <v>42.582676667000001</v>
      </c>
      <c r="I16" s="275">
        <v>42.601542580999997</v>
      </c>
      <c r="J16" s="275">
        <v>42.059310322999998</v>
      </c>
      <c r="K16" s="275">
        <v>43.332759332999998</v>
      </c>
      <c r="L16" s="275">
        <v>42.875780323000001</v>
      </c>
      <c r="M16" s="275">
        <v>44.901722999999997</v>
      </c>
      <c r="N16" s="275">
        <v>44.846747419000003</v>
      </c>
      <c r="O16" s="275">
        <v>44.576782581000003</v>
      </c>
      <c r="P16" s="275">
        <v>44.151258571</v>
      </c>
      <c r="Q16" s="275">
        <v>44.458589031999999</v>
      </c>
      <c r="R16" s="275">
        <v>42.471941000000001</v>
      </c>
      <c r="S16" s="275">
        <v>42.184238065000002</v>
      </c>
      <c r="T16" s="275">
        <v>42.608481333</v>
      </c>
      <c r="U16" s="275">
        <v>43.125232257999997</v>
      </c>
      <c r="V16" s="275">
        <v>42.659239354999997</v>
      </c>
      <c r="W16" s="275">
        <v>43.309987667000001</v>
      </c>
      <c r="X16" s="275">
        <v>43.983846452000002</v>
      </c>
      <c r="Y16" s="275">
        <v>41.016033999999998</v>
      </c>
      <c r="Z16" s="275">
        <v>44.052240644999998</v>
      </c>
      <c r="AA16" s="275">
        <v>43.710177418999997</v>
      </c>
      <c r="AB16" s="275">
        <v>43.076061428999999</v>
      </c>
      <c r="AC16" s="275">
        <v>43.150503225999998</v>
      </c>
      <c r="AD16" s="275">
        <v>43.784486999999999</v>
      </c>
      <c r="AE16" s="275">
        <v>42.979379999999999</v>
      </c>
      <c r="AF16" s="275">
        <v>43.112500666999999</v>
      </c>
      <c r="AG16" s="275">
        <v>42.566835806</v>
      </c>
      <c r="AH16" s="275">
        <v>42.877702257999999</v>
      </c>
      <c r="AI16" s="275">
        <v>43.583976999999997</v>
      </c>
      <c r="AJ16" s="275">
        <v>43.390032257999998</v>
      </c>
      <c r="AK16" s="275">
        <v>45.415638999999999</v>
      </c>
      <c r="AL16" s="275">
        <v>44.354815160999998</v>
      </c>
      <c r="AM16" s="275">
        <v>47.586566452</v>
      </c>
      <c r="AN16" s="275">
        <v>48.068332142999999</v>
      </c>
      <c r="AO16" s="275">
        <v>46.973100000000002</v>
      </c>
      <c r="AP16" s="275">
        <v>44.603946999999998</v>
      </c>
      <c r="AQ16" s="275">
        <v>47.278522580999997</v>
      </c>
      <c r="AR16" s="275">
        <v>46.018331332999999</v>
      </c>
      <c r="AS16" s="275">
        <v>46.323962903000002</v>
      </c>
      <c r="AT16" s="275">
        <v>46.028679677</v>
      </c>
      <c r="AU16" s="275">
        <v>42.712763000000002</v>
      </c>
      <c r="AV16" s="275">
        <v>43.974989677000003</v>
      </c>
      <c r="AW16" s="275">
        <v>46.008088000000001</v>
      </c>
      <c r="AX16" s="275">
        <v>45.742105484</v>
      </c>
      <c r="AY16" s="275">
        <v>46.324348065000002</v>
      </c>
      <c r="AZ16" s="275">
        <v>46.261348724000001</v>
      </c>
      <c r="BA16" s="275">
        <v>46.111480935000003</v>
      </c>
      <c r="BB16" s="275">
        <v>45.448610000000002</v>
      </c>
      <c r="BC16" s="275">
        <v>45.774659999999997</v>
      </c>
      <c r="BD16" s="338">
        <v>47.235520000000001</v>
      </c>
      <c r="BE16" s="338">
        <v>47.365180000000002</v>
      </c>
      <c r="BF16" s="338">
        <v>47.293500000000002</v>
      </c>
      <c r="BG16" s="338">
        <v>47.356619999999999</v>
      </c>
      <c r="BH16" s="338">
        <v>47.165750000000003</v>
      </c>
      <c r="BI16" s="338">
        <v>47.668909999999997</v>
      </c>
      <c r="BJ16" s="338">
        <v>47.848930000000003</v>
      </c>
      <c r="BK16" s="338">
        <v>48.342390000000002</v>
      </c>
      <c r="BL16" s="338">
        <v>47.55368</v>
      </c>
      <c r="BM16" s="338">
        <v>47.456440000000001</v>
      </c>
      <c r="BN16" s="338">
        <v>46.190800000000003</v>
      </c>
      <c r="BO16" s="338">
        <v>46.103189999999998</v>
      </c>
      <c r="BP16" s="338">
        <v>47.272199999999998</v>
      </c>
      <c r="BQ16" s="338">
        <v>47.21528</v>
      </c>
      <c r="BR16" s="338">
        <v>47.01999</v>
      </c>
      <c r="BS16" s="338">
        <v>46.998809999999999</v>
      </c>
      <c r="BT16" s="338">
        <v>46.753889999999998</v>
      </c>
      <c r="BU16" s="338">
        <v>47.213679999999997</v>
      </c>
      <c r="BV16" s="338">
        <v>46.818510000000003</v>
      </c>
    </row>
    <row r="17" spans="1:74" ht="11.1" customHeight="1" x14ac:dyDescent="0.2">
      <c r="A17" s="557" t="s">
        <v>402</v>
      </c>
      <c r="B17" s="558" t="s">
        <v>96</v>
      </c>
      <c r="C17" s="275">
        <v>3.0748274194</v>
      </c>
      <c r="D17" s="275">
        <v>4.6634520689999999</v>
      </c>
      <c r="E17" s="275">
        <v>7.4589735484000004</v>
      </c>
      <c r="F17" s="275">
        <v>10.624103333000001</v>
      </c>
      <c r="G17" s="275">
        <v>14.922470968000001</v>
      </c>
      <c r="H17" s="275">
        <v>17.568912999999998</v>
      </c>
      <c r="I17" s="275">
        <v>16.435808387000002</v>
      </c>
      <c r="J17" s="275">
        <v>14.884214516</v>
      </c>
      <c r="K17" s="275">
        <v>15.270080999999999</v>
      </c>
      <c r="L17" s="275">
        <v>13.916990968</v>
      </c>
      <c r="M17" s="275">
        <v>11.575856333000001</v>
      </c>
      <c r="N17" s="275">
        <v>11.250705483999999</v>
      </c>
      <c r="O17" s="275">
        <v>9.9943112903000006</v>
      </c>
      <c r="P17" s="275">
        <v>15.451512143</v>
      </c>
      <c r="Q17" s="275">
        <v>19.980605161</v>
      </c>
      <c r="R17" s="275">
        <v>22.224618667000001</v>
      </c>
      <c r="S17" s="275">
        <v>24.280846774</v>
      </c>
      <c r="T17" s="275">
        <v>29.022825000000001</v>
      </c>
      <c r="U17" s="275">
        <v>26.737002258</v>
      </c>
      <c r="V17" s="275">
        <v>30.454564194</v>
      </c>
      <c r="W17" s="275">
        <v>31.625948000000001</v>
      </c>
      <c r="X17" s="275">
        <v>31.855907741999999</v>
      </c>
      <c r="Y17" s="275">
        <v>27.478397666999999</v>
      </c>
      <c r="Z17" s="275">
        <v>27.420036452000002</v>
      </c>
      <c r="AA17" s="275">
        <v>24.229628387000002</v>
      </c>
      <c r="AB17" s="275">
        <v>29.82114</v>
      </c>
      <c r="AC17" s="275">
        <v>42.486882903000001</v>
      </c>
      <c r="AD17" s="275">
        <v>49.569898666999997</v>
      </c>
      <c r="AE17" s="275">
        <v>56.440463870999999</v>
      </c>
      <c r="AF17" s="275">
        <v>64.110852667000003</v>
      </c>
      <c r="AG17" s="275">
        <v>57.667696452000001</v>
      </c>
      <c r="AH17" s="275">
        <v>60.628443871000002</v>
      </c>
      <c r="AI17" s="275">
        <v>61.075341999999999</v>
      </c>
      <c r="AJ17" s="275">
        <v>55.384602903000001</v>
      </c>
      <c r="AK17" s="275">
        <v>45.987988667000003</v>
      </c>
      <c r="AL17" s="275">
        <v>33.282068387000002</v>
      </c>
      <c r="AM17" s="275">
        <v>39.285665805999997</v>
      </c>
      <c r="AN17" s="275">
        <v>58.321225714000001</v>
      </c>
      <c r="AO17" s="275">
        <v>72.270537418999993</v>
      </c>
      <c r="AP17" s="275">
        <v>85.579890667000001</v>
      </c>
      <c r="AQ17" s="275">
        <v>83.930901613000003</v>
      </c>
      <c r="AR17" s="275">
        <v>90.568686333000002</v>
      </c>
      <c r="AS17" s="275">
        <v>88.843390322999994</v>
      </c>
      <c r="AT17" s="275">
        <v>91.431981289999996</v>
      </c>
      <c r="AU17" s="275">
        <v>78.599918333000005</v>
      </c>
      <c r="AV17" s="275">
        <v>65.478539354999995</v>
      </c>
      <c r="AW17" s="275">
        <v>63.187495667</v>
      </c>
      <c r="AX17" s="275">
        <v>52.367269032000003</v>
      </c>
      <c r="AY17" s="275">
        <v>49.872910322999999</v>
      </c>
      <c r="AZ17" s="275">
        <v>83.520452689999999</v>
      </c>
      <c r="BA17" s="275">
        <v>87.779072935000002</v>
      </c>
      <c r="BB17" s="275">
        <v>100.10509999999999</v>
      </c>
      <c r="BC17" s="275">
        <v>113.09399999999999</v>
      </c>
      <c r="BD17" s="338">
        <v>124.1532</v>
      </c>
      <c r="BE17" s="338">
        <v>117.1383</v>
      </c>
      <c r="BF17" s="338">
        <v>124.47020000000001</v>
      </c>
      <c r="BG17" s="338">
        <v>119.06950000000001</v>
      </c>
      <c r="BH17" s="338">
        <v>100.2128</v>
      </c>
      <c r="BI17" s="338">
        <v>84.329089999999994</v>
      </c>
      <c r="BJ17" s="338">
        <v>66.77216</v>
      </c>
      <c r="BK17" s="338">
        <v>59.65296</v>
      </c>
      <c r="BL17" s="338">
        <v>87.087299999999999</v>
      </c>
      <c r="BM17" s="338">
        <v>125.1533</v>
      </c>
      <c r="BN17" s="338">
        <v>152.21899999999999</v>
      </c>
      <c r="BO17" s="338">
        <v>171.39490000000001</v>
      </c>
      <c r="BP17" s="338">
        <v>185.05520000000001</v>
      </c>
      <c r="BQ17" s="338">
        <v>167.2653</v>
      </c>
      <c r="BR17" s="338">
        <v>169.94049999999999</v>
      </c>
      <c r="BS17" s="338">
        <v>155.62459999999999</v>
      </c>
      <c r="BT17" s="338">
        <v>128.7955</v>
      </c>
      <c r="BU17" s="338">
        <v>110.00190000000001</v>
      </c>
      <c r="BV17" s="338">
        <v>81.399950000000004</v>
      </c>
    </row>
    <row r="18" spans="1:74" ht="11.1" customHeight="1" x14ac:dyDescent="0.2">
      <c r="A18" s="557" t="s">
        <v>394</v>
      </c>
      <c r="B18" s="558" t="s">
        <v>456</v>
      </c>
      <c r="C18" s="275">
        <v>-11.240801935</v>
      </c>
      <c r="D18" s="275">
        <v>-8.1606789655000007</v>
      </c>
      <c r="E18" s="275">
        <v>-9.0548558065000009</v>
      </c>
      <c r="F18" s="275">
        <v>-8.8424466667000008</v>
      </c>
      <c r="G18" s="275">
        <v>-11.960568065</v>
      </c>
      <c r="H18" s="275">
        <v>-16.891352999999999</v>
      </c>
      <c r="I18" s="275">
        <v>-19.966909999999999</v>
      </c>
      <c r="J18" s="275">
        <v>-17.061680644999999</v>
      </c>
      <c r="K18" s="275">
        <v>-14.351459999999999</v>
      </c>
      <c r="L18" s="275">
        <v>-12.200426774</v>
      </c>
      <c r="M18" s="275">
        <v>-13.632267333</v>
      </c>
      <c r="N18" s="275">
        <v>-18.589289999999998</v>
      </c>
      <c r="O18" s="275">
        <v>-14.998322581</v>
      </c>
      <c r="P18" s="275">
        <v>-11.413571428999999</v>
      </c>
      <c r="Q18" s="275">
        <v>-14.910129032</v>
      </c>
      <c r="R18" s="275">
        <v>-9.7397333333000002</v>
      </c>
      <c r="S18" s="275">
        <v>-10.775322580999999</v>
      </c>
      <c r="T18" s="275">
        <v>-11.940766667</v>
      </c>
      <c r="U18" s="275">
        <v>-10.982838709999999</v>
      </c>
      <c r="V18" s="275">
        <v>-14.984193548</v>
      </c>
      <c r="W18" s="275">
        <v>-14.618333333000001</v>
      </c>
      <c r="X18" s="275">
        <v>-12.019290323</v>
      </c>
      <c r="Y18" s="275">
        <v>-13.768066666999999</v>
      </c>
      <c r="Z18" s="275">
        <v>-13.570096774</v>
      </c>
      <c r="AA18" s="275">
        <v>-9.3446774194</v>
      </c>
      <c r="AB18" s="275">
        <v>-15.898285714</v>
      </c>
      <c r="AC18" s="275">
        <v>-13.593645161</v>
      </c>
      <c r="AD18" s="275">
        <v>-12.603633332999999</v>
      </c>
      <c r="AE18" s="275">
        <v>-19.379096774000001</v>
      </c>
      <c r="AF18" s="275">
        <v>-21.7682</v>
      </c>
      <c r="AG18" s="275">
        <v>-17.569548387000001</v>
      </c>
      <c r="AH18" s="275">
        <v>-27.108290322999999</v>
      </c>
      <c r="AI18" s="275">
        <v>-18.062533333000001</v>
      </c>
      <c r="AJ18" s="275">
        <v>-14.439</v>
      </c>
      <c r="AK18" s="275">
        <v>-17.7014</v>
      </c>
      <c r="AL18" s="275">
        <v>-15.479387097</v>
      </c>
      <c r="AM18" s="275">
        <v>-17.775645161</v>
      </c>
      <c r="AN18" s="275">
        <v>-16.287857143</v>
      </c>
      <c r="AO18" s="275">
        <v>-13.274129031999999</v>
      </c>
      <c r="AP18" s="275">
        <v>-7.1470333332999996</v>
      </c>
      <c r="AQ18" s="275">
        <v>-11.942225806</v>
      </c>
      <c r="AR18" s="275">
        <v>-13.260366667</v>
      </c>
      <c r="AS18" s="275">
        <v>-16.56183871</v>
      </c>
      <c r="AT18" s="275">
        <v>-20.189612903</v>
      </c>
      <c r="AU18" s="275">
        <v>-18.134733333</v>
      </c>
      <c r="AV18" s="275">
        <v>-14.300870968</v>
      </c>
      <c r="AW18" s="275">
        <v>-9.5091999999999999</v>
      </c>
      <c r="AX18" s="275">
        <v>-9.0549032258000004</v>
      </c>
      <c r="AY18" s="275">
        <v>-10.056709677000001</v>
      </c>
      <c r="AZ18" s="275">
        <v>-13.74337931</v>
      </c>
      <c r="BA18" s="275">
        <v>-12.225096774000001</v>
      </c>
      <c r="BB18" s="275">
        <v>-9.7653280000000002</v>
      </c>
      <c r="BC18" s="275">
        <v>-10.689830000000001</v>
      </c>
      <c r="BD18" s="338">
        <v>-12.268470000000001</v>
      </c>
      <c r="BE18" s="338">
        <v>-14.34502</v>
      </c>
      <c r="BF18" s="338">
        <v>-16.16581</v>
      </c>
      <c r="BG18" s="338">
        <v>-15.252520000000001</v>
      </c>
      <c r="BH18" s="338">
        <v>-13.001609999999999</v>
      </c>
      <c r="BI18" s="338">
        <v>-14.064249999999999</v>
      </c>
      <c r="BJ18" s="338">
        <v>-13.69068</v>
      </c>
      <c r="BK18" s="338">
        <v>-13.43572</v>
      </c>
      <c r="BL18" s="338">
        <v>-11.90715</v>
      </c>
      <c r="BM18" s="338">
        <v>-11.432589999999999</v>
      </c>
      <c r="BN18" s="338">
        <v>-9.9839409999999997</v>
      </c>
      <c r="BO18" s="338">
        <v>-11.19584</v>
      </c>
      <c r="BP18" s="338">
        <v>-12.68872</v>
      </c>
      <c r="BQ18" s="338">
        <v>-14.83751</v>
      </c>
      <c r="BR18" s="338">
        <v>-16.652719999999999</v>
      </c>
      <c r="BS18" s="338">
        <v>-15.48274</v>
      </c>
      <c r="BT18" s="338">
        <v>-13.078189999999999</v>
      </c>
      <c r="BU18" s="338">
        <v>-13.97349</v>
      </c>
      <c r="BV18" s="338">
        <v>-13.958080000000001</v>
      </c>
    </row>
    <row r="19" spans="1:74" ht="11.1" customHeight="1" x14ac:dyDescent="0.2">
      <c r="A19" s="557" t="s">
        <v>403</v>
      </c>
      <c r="B19" s="560" t="s">
        <v>404</v>
      </c>
      <c r="C19" s="275">
        <v>36.675054838999998</v>
      </c>
      <c r="D19" s="275">
        <v>36.960470690000001</v>
      </c>
      <c r="E19" s="275">
        <v>36.774572902999999</v>
      </c>
      <c r="F19" s="275">
        <v>36.351757333000002</v>
      </c>
      <c r="G19" s="275">
        <v>38.707098709999997</v>
      </c>
      <c r="H19" s="275">
        <v>38.861007667000003</v>
      </c>
      <c r="I19" s="275">
        <v>39.303814838999998</v>
      </c>
      <c r="J19" s="275">
        <v>37.984349676999997</v>
      </c>
      <c r="K19" s="275">
        <v>37.824052999999999</v>
      </c>
      <c r="L19" s="275">
        <v>36.628149677000003</v>
      </c>
      <c r="M19" s="275">
        <v>37.992947332999996</v>
      </c>
      <c r="N19" s="275">
        <v>37.937153226</v>
      </c>
      <c r="O19" s="275">
        <v>35.405285806000002</v>
      </c>
      <c r="P19" s="275">
        <v>36.436844999999998</v>
      </c>
      <c r="Q19" s="275">
        <v>36.877544194000002</v>
      </c>
      <c r="R19" s="275">
        <v>34.130746000000002</v>
      </c>
      <c r="S19" s="275">
        <v>35.791917097000002</v>
      </c>
      <c r="T19" s="275">
        <v>37.499942666999999</v>
      </c>
      <c r="U19" s="275">
        <v>38.744491289999999</v>
      </c>
      <c r="V19" s="275">
        <v>39.246416129000004</v>
      </c>
      <c r="W19" s="275">
        <v>39.384396000000002</v>
      </c>
      <c r="X19" s="275">
        <v>38.214283225999999</v>
      </c>
      <c r="Y19" s="275">
        <v>38.110145332999998</v>
      </c>
      <c r="Z19" s="275">
        <v>36.801655160999999</v>
      </c>
      <c r="AA19" s="275">
        <v>35.227427097000003</v>
      </c>
      <c r="AB19" s="275">
        <v>33.601501429000002</v>
      </c>
      <c r="AC19" s="275">
        <v>35.244100322999998</v>
      </c>
      <c r="AD19" s="275">
        <v>34.618025666999998</v>
      </c>
      <c r="AE19" s="275">
        <v>36.051527419000003</v>
      </c>
      <c r="AF19" s="275">
        <v>37.235033999999999</v>
      </c>
      <c r="AG19" s="275">
        <v>37.528457742000001</v>
      </c>
      <c r="AH19" s="275">
        <v>39.974626129000001</v>
      </c>
      <c r="AI19" s="275">
        <v>38.646393666999998</v>
      </c>
      <c r="AJ19" s="275">
        <v>36.193364838999997</v>
      </c>
      <c r="AK19" s="275">
        <v>38.700403332999997</v>
      </c>
      <c r="AL19" s="275">
        <v>39.279004516000001</v>
      </c>
      <c r="AM19" s="275">
        <v>34.297092257999999</v>
      </c>
      <c r="AN19" s="275">
        <v>32.515539642999997</v>
      </c>
      <c r="AO19" s="275">
        <v>31.771271290000001</v>
      </c>
      <c r="AP19" s="275">
        <v>35.553180333</v>
      </c>
      <c r="AQ19" s="275">
        <v>36.654136129000001</v>
      </c>
      <c r="AR19" s="275">
        <v>37.902152332999997</v>
      </c>
      <c r="AS19" s="275">
        <v>39.267303226000003</v>
      </c>
      <c r="AT19" s="275">
        <v>39.813822258000002</v>
      </c>
      <c r="AU19" s="275">
        <v>37.313819666999997</v>
      </c>
      <c r="AV19" s="275">
        <v>36.379244839000002</v>
      </c>
      <c r="AW19" s="275">
        <v>36.737432667</v>
      </c>
      <c r="AX19" s="275">
        <v>36.771352903</v>
      </c>
      <c r="AY19" s="275">
        <v>36.118417096999998</v>
      </c>
      <c r="AZ19" s="275">
        <v>33.847571723999998</v>
      </c>
      <c r="BA19" s="275">
        <v>34.261481676999999</v>
      </c>
      <c r="BB19" s="275">
        <v>36.087809999999998</v>
      </c>
      <c r="BC19" s="275">
        <v>36.465719999999997</v>
      </c>
      <c r="BD19" s="338">
        <v>38.466270000000002</v>
      </c>
      <c r="BE19" s="338">
        <v>39.566279999999999</v>
      </c>
      <c r="BF19" s="338">
        <v>39.552230000000002</v>
      </c>
      <c r="BG19" s="338">
        <v>36.89049</v>
      </c>
      <c r="BH19" s="338">
        <v>35.383270000000003</v>
      </c>
      <c r="BI19" s="338">
        <v>36.252850000000002</v>
      </c>
      <c r="BJ19" s="338">
        <v>36.844839999999998</v>
      </c>
      <c r="BK19" s="338">
        <v>35.818480000000001</v>
      </c>
      <c r="BL19" s="338">
        <v>34.372340000000001</v>
      </c>
      <c r="BM19" s="338">
        <v>35.375079999999997</v>
      </c>
      <c r="BN19" s="338">
        <v>36.181260000000002</v>
      </c>
      <c r="BO19" s="338">
        <v>37.113660000000003</v>
      </c>
      <c r="BP19" s="338">
        <v>38.174160000000001</v>
      </c>
      <c r="BQ19" s="338">
        <v>39.391759999999998</v>
      </c>
      <c r="BR19" s="338">
        <v>39.632939999999998</v>
      </c>
      <c r="BS19" s="338">
        <v>36.984639999999999</v>
      </c>
      <c r="BT19" s="338">
        <v>35.663179999999997</v>
      </c>
      <c r="BU19" s="338">
        <v>36.560589999999998</v>
      </c>
      <c r="BV19" s="338">
        <v>37.269260000000003</v>
      </c>
    </row>
    <row r="20" spans="1:74" ht="11.1" customHeight="1" x14ac:dyDescent="0.2">
      <c r="A20" s="557" t="s">
        <v>405</v>
      </c>
      <c r="B20" s="558" t="s">
        <v>406</v>
      </c>
      <c r="C20" s="275">
        <v>10952.524341</v>
      </c>
      <c r="D20" s="275">
        <v>10668.600528999999</v>
      </c>
      <c r="E20" s="275">
        <v>9970.6633557999994</v>
      </c>
      <c r="F20" s="275">
        <v>9840.9403782999998</v>
      </c>
      <c r="G20" s="275">
        <v>10855.407288</v>
      </c>
      <c r="H20" s="275">
        <v>12027.538203</v>
      </c>
      <c r="I20" s="275">
        <v>13375.473085</v>
      </c>
      <c r="J20" s="275">
        <v>12764.501979999999</v>
      </c>
      <c r="K20" s="275">
        <v>11152.829084000001</v>
      </c>
      <c r="L20" s="275">
        <v>10053.250625999999</v>
      </c>
      <c r="M20" s="275">
        <v>10199.167668</v>
      </c>
      <c r="N20" s="275">
        <v>10794.680117</v>
      </c>
      <c r="O20" s="275">
        <v>11257.012033000001</v>
      </c>
      <c r="P20" s="275">
        <v>11061.716962</v>
      </c>
      <c r="Q20" s="275">
        <v>10496.736417</v>
      </c>
      <c r="R20" s="275">
        <v>9977.7621120000003</v>
      </c>
      <c r="S20" s="275">
        <v>10392.117274</v>
      </c>
      <c r="T20" s="275">
        <v>11894.088072</v>
      </c>
      <c r="U20" s="275">
        <v>12736.95535</v>
      </c>
      <c r="V20" s="275">
        <v>12428.572263</v>
      </c>
      <c r="W20" s="275">
        <v>11364.696550000001</v>
      </c>
      <c r="X20" s="275">
        <v>10158.885724</v>
      </c>
      <c r="Y20" s="275">
        <v>10484.654560999999</v>
      </c>
      <c r="Z20" s="275">
        <v>11387.782023</v>
      </c>
      <c r="AA20" s="275">
        <v>12169.506627999999</v>
      </c>
      <c r="AB20" s="275">
        <v>11583.872515999999</v>
      </c>
      <c r="AC20" s="275">
        <v>10703.969478999999</v>
      </c>
      <c r="AD20" s="275">
        <v>9921.0194157000005</v>
      </c>
      <c r="AE20" s="275">
        <v>10474.97726</v>
      </c>
      <c r="AF20" s="275">
        <v>11928.134582999999</v>
      </c>
      <c r="AG20" s="275">
        <v>12444.501496000001</v>
      </c>
      <c r="AH20" s="275">
        <v>12398.101388999999</v>
      </c>
      <c r="AI20" s="275">
        <v>11329.550015999999</v>
      </c>
      <c r="AJ20" s="275">
        <v>10145.870752000001</v>
      </c>
      <c r="AK20" s="275">
        <v>10583.166791</v>
      </c>
      <c r="AL20" s="275">
        <v>10901.827445000001</v>
      </c>
      <c r="AM20" s="275">
        <v>11665.613644999999</v>
      </c>
      <c r="AN20" s="275">
        <v>11984.863276</v>
      </c>
      <c r="AO20" s="275">
        <v>10475.575144</v>
      </c>
      <c r="AP20" s="275">
        <v>9807.2816196999993</v>
      </c>
      <c r="AQ20" s="275">
        <v>10417.723035000001</v>
      </c>
      <c r="AR20" s="275">
        <v>12097.232442</v>
      </c>
      <c r="AS20" s="275">
        <v>12952.77389</v>
      </c>
      <c r="AT20" s="275">
        <v>12700.114819</v>
      </c>
      <c r="AU20" s="275">
        <v>11701.341484</v>
      </c>
      <c r="AV20" s="275">
        <v>10095.858971</v>
      </c>
      <c r="AW20" s="275">
        <v>10054.905847</v>
      </c>
      <c r="AX20" s="275">
        <v>10465.966489</v>
      </c>
      <c r="AY20" s="275">
        <v>11392.01885</v>
      </c>
      <c r="AZ20" s="275">
        <v>10833.182713</v>
      </c>
      <c r="BA20" s="275">
        <v>9801.1949031999993</v>
      </c>
      <c r="BB20" s="275">
        <v>9873.768</v>
      </c>
      <c r="BC20" s="275">
        <v>10297.11</v>
      </c>
      <c r="BD20" s="338">
        <v>12194.79</v>
      </c>
      <c r="BE20" s="338">
        <v>13082.13</v>
      </c>
      <c r="BF20" s="338">
        <v>12940.92</v>
      </c>
      <c r="BG20" s="338">
        <v>11433.96</v>
      </c>
      <c r="BH20" s="338">
        <v>10232.299999999999</v>
      </c>
      <c r="BI20" s="338">
        <v>10293.280000000001</v>
      </c>
      <c r="BJ20" s="338">
        <v>11257.33</v>
      </c>
      <c r="BK20" s="338">
        <v>11668.34</v>
      </c>
      <c r="BL20" s="338">
        <v>11316.95</v>
      </c>
      <c r="BM20" s="338">
        <v>10447.459999999999</v>
      </c>
      <c r="BN20" s="338">
        <v>10003.299999999999</v>
      </c>
      <c r="BO20" s="338">
        <v>10605.71</v>
      </c>
      <c r="BP20" s="338">
        <v>12198.02</v>
      </c>
      <c r="BQ20" s="338">
        <v>13096.4</v>
      </c>
      <c r="BR20" s="338">
        <v>13006.16</v>
      </c>
      <c r="BS20" s="338">
        <v>11457.9</v>
      </c>
      <c r="BT20" s="338">
        <v>10305.370000000001</v>
      </c>
      <c r="BU20" s="338">
        <v>10365.68</v>
      </c>
      <c r="BV20" s="338">
        <v>11397.31</v>
      </c>
    </row>
    <row r="21" spans="1:74" ht="11.1" customHeight="1" x14ac:dyDescent="0.2">
      <c r="A21" s="551"/>
      <c r="B21" s="131" t="s">
        <v>407</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408</v>
      </c>
      <c r="B22" s="558" t="s">
        <v>91</v>
      </c>
      <c r="C22" s="275">
        <v>319.37992129000003</v>
      </c>
      <c r="D22" s="275">
        <v>234.66885069</v>
      </c>
      <c r="E22" s="275">
        <v>220.08645902999999</v>
      </c>
      <c r="F22" s="275">
        <v>174.68945033</v>
      </c>
      <c r="G22" s="275">
        <v>237.81966484</v>
      </c>
      <c r="H22" s="275">
        <v>270.30928232999997</v>
      </c>
      <c r="I22" s="275">
        <v>379.59895710000001</v>
      </c>
      <c r="J22" s="275">
        <v>324.64978323000003</v>
      </c>
      <c r="K22" s="275">
        <v>241.51159766999999</v>
      </c>
      <c r="L22" s="275">
        <v>242.92837677</v>
      </c>
      <c r="M22" s="275">
        <v>264.38002433000003</v>
      </c>
      <c r="N22" s="275">
        <v>287.38826741999998</v>
      </c>
      <c r="O22" s="275">
        <v>323.05162194000002</v>
      </c>
      <c r="P22" s="275">
        <v>340.39036750000002</v>
      </c>
      <c r="Q22" s="275">
        <v>313.91496065000001</v>
      </c>
      <c r="R22" s="275">
        <v>252.94710832999999</v>
      </c>
      <c r="S22" s="275">
        <v>269.54917289999997</v>
      </c>
      <c r="T22" s="275">
        <v>292.04413799999998</v>
      </c>
      <c r="U22" s="275">
        <v>345.45771805999999</v>
      </c>
      <c r="V22" s="275">
        <v>255.46966613000001</v>
      </c>
      <c r="W22" s="275">
        <v>244.78861133000001</v>
      </c>
      <c r="X22" s="275">
        <v>174.06916709999999</v>
      </c>
      <c r="Y22" s="275">
        <v>210.50556900000001</v>
      </c>
      <c r="Z22" s="275">
        <v>311.66843968000001</v>
      </c>
      <c r="AA22" s="275">
        <v>344.31317547999998</v>
      </c>
      <c r="AB22" s="275">
        <v>371.29738250000003</v>
      </c>
      <c r="AC22" s="275">
        <v>330.89506999999998</v>
      </c>
      <c r="AD22" s="275">
        <v>260.99429133000001</v>
      </c>
      <c r="AE22" s="275">
        <v>210.28247644999999</v>
      </c>
      <c r="AF22" s="275">
        <v>255.99097</v>
      </c>
      <c r="AG22" s="275">
        <v>237.28212418999999</v>
      </c>
      <c r="AH22" s="275">
        <v>205.33649097</v>
      </c>
      <c r="AI22" s="275">
        <v>178.69662167000001</v>
      </c>
      <c r="AJ22" s="275">
        <v>158.20483257999999</v>
      </c>
      <c r="AK22" s="275">
        <v>226.67636032999999</v>
      </c>
      <c r="AL22" s="275">
        <v>224.64239903000001</v>
      </c>
      <c r="AM22" s="275">
        <v>301.89135193999999</v>
      </c>
      <c r="AN22" s="275">
        <v>337.08701714</v>
      </c>
      <c r="AO22" s="275">
        <v>240.31772710000001</v>
      </c>
      <c r="AP22" s="275">
        <v>151.55801332999999</v>
      </c>
      <c r="AQ22" s="275">
        <v>186.35000386999999</v>
      </c>
      <c r="AR22" s="275">
        <v>186.12433833</v>
      </c>
      <c r="AS22" s="275">
        <v>198.01021516</v>
      </c>
      <c r="AT22" s="275">
        <v>213.36255806</v>
      </c>
      <c r="AU22" s="275">
        <v>197.10595832999999</v>
      </c>
      <c r="AV22" s="275">
        <v>129.93520871000001</v>
      </c>
      <c r="AW22" s="275">
        <v>155.56428133</v>
      </c>
      <c r="AX22" s="275">
        <v>131.05451484</v>
      </c>
      <c r="AY22" s="275">
        <v>219.44678289999999</v>
      </c>
      <c r="AZ22" s="275">
        <v>185.81218859000001</v>
      </c>
      <c r="BA22" s="275">
        <v>86.431639709999999</v>
      </c>
      <c r="BB22" s="275">
        <v>128.24539999999999</v>
      </c>
      <c r="BC22" s="275">
        <v>85.935789999999997</v>
      </c>
      <c r="BD22" s="338">
        <v>126.5399</v>
      </c>
      <c r="BE22" s="338">
        <v>202.232</v>
      </c>
      <c r="BF22" s="338">
        <v>182.09270000000001</v>
      </c>
      <c r="BG22" s="338">
        <v>108.0664</v>
      </c>
      <c r="BH22" s="338">
        <v>126.7704</v>
      </c>
      <c r="BI22" s="338">
        <v>166.0051</v>
      </c>
      <c r="BJ22" s="338">
        <v>222.95320000000001</v>
      </c>
      <c r="BK22" s="338">
        <v>298.97239999999999</v>
      </c>
      <c r="BL22" s="338">
        <v>281.40140000000002</v>
      </c>
      <c r="BM22" s="338">
        <v>221.4357</v>
      </c>
      <c r="BN22" s="338">
        <v>145.05760000000001</v>
      </c>
      <c r="BO22" s="338">
        <v>137.54429999999999</v>
      </c>
      <c r="BP22" s="338">
        <v>143.14959999999999</v>
      </c>
      <c r="BQ22" s="338">
        <v>225.9562</v>
      </c>
      <c r="BR22" s="338">
        <v>202.2439</v>
      </c>
      <c r="BS22" s="338">
        <v>126.5574</v>
      </c>
      <c r="BT22" s="338">
        <v>152.3562</v>
      </c>
      <c r="BU22" s="338">
        <v>185.54810000000001</v>
      </c>
      <c r="BV22" s="338">
        <v>235.869</v>
      </c>
    </row>
    <row r="23" spans="1:74" ht="11.1" customHeight="1" x14ac:dyDescent="0.2">
      <c r="A23" s="557" t="s">
        <v>409</v>
      </c>
      <c r="B23" s="558" t="s">
        <v>92</v>
      </c>
      <c r="C23" s="275">
        <v>482.49128000000002</v>
      </c>
      <c r="D23" s="275">
        <v>531.56596309999998</v>
      </c>
      <c r="E23" s="275">
        <v>474.45754548000002</v>
      </c>
      <c r="F23" s="275">
        <v>484.69862499999999</v>
      </c>
      <c r="G23" s="275">
        <v>533.34489805999999</v>
      </c>
      <c r="H23" s="275">
        <v>617.46678367000004</v>
      </c>
      <c r="I23" s="275">
        <v>768.17638903</v>
      </c>
      <c r="J23" s="275">
        <v>718.20669677000001</v>
      </c>
      <c r="K23" s="275">
        <v>603.66219566999996</v>
      </c>
      <c r="L23" s="275">
        <v>523.86806064999996</v>
      </c>
      <c r="M23" s="275">
        <v>478.69771433</v>
      </c>
      <c r="N23" s="275">
        <v>446.18652644999997</v>
      </c>
      <c r="O23" s="275">
        <v>453.67611128999999</v>
      </c>
      <c r="P23" s="275">
        <v>463.60808464000002</v>
      </c>
      <c r="Q23" s="275">
        <v>448.43814773999998</v>
      </c>
      <c r="R23" s="275">
        <v>446.15823332999997</v>
      </c>
      <c r="S23" s="275">
        <v>485.04690032000002</v>
      </c>
      <c r="T23" s="275">
        <v>529.32314832999998</v>
      </c>
      <c r="U23" s="275">
        <v>721.90584322999996</v>
      </c>
      <c r="V23" s="275">
        <v>606.16013419000001</v>
      </c>
      <c r="W23" s="275">
        <v>520.17030699999998</v>
      </c>
      <c r="X23" s="275">
        <v>454.52027806000001</v>
      </c>
      <c r="Y23" s="275">
        <v>447.39231532999997</v>
      </c>
      <c r="Z23" s="275">
        <v>451.19240354999999</v>
      </c>
      <c r="AA23" s="275">
        <v>397.39647323000003</v>
      </c>
      <c r="AB23" s="275">
        <v>436.47780179</v>
      </c>
      <c r="AC23" s="275">
        <v>421.64657419000002</v>
      </c>
      <c r="AD23" s="275">
        <v>422.18298099999998</v>
      </c>
      <c r="AE23" s="275">
        <v>463.49657225999999</v>
      </c>
      <c r="AF23" s="275">
        <v>588.58224367000003</v>
      </c>
      <c r="AG23" s="275">
        <v>683.86744677000002</v>
      </c>
      <c r="AH23" s="275">
        <v>629.43537031999995</v>
      </c>
      <c r="AI23" s="275">
        <v>593.13482733000001</v>
      </c>
      <c r="AJ23" s="275">
        <v>532.17323968000005</v>
      </c>
      <c r="AK23" s="275">
        <v>462.55630967000002</v>
      </c>
      <c r="AL23" s="275">
        <v>500.24148418999999</v>
      </c>
      <c r="AM23" s="275">
        <v>484.25448452000001</v>
      </c>
      <c r="AN23" s="275">
        <v>439.84138999999999</v>
      </c>
      <c r="AO23" s="275">
        <v>521.25625838999997</v>
      </c>
      <c r="AP23" s="275">
        <v>462.92482267000003</v>
      </c>
      <c r="AQ23" s="275">
        <v>544.37285483999995</v>
      </c>
      <c r="AR23" s="275">
        <v>595.17557899999997</v>
      </c>
      <c r="AS23" s="275">
        <v>735.63756677000003</v>
      </c>
      <c r="AT23" s="275">
        <v>742.43285031999994</v>
      </c>
      <c r="AU23" s="275">
        <v>661.67764133000003</v>
      </c>
      <c r="AV23" s="275">
        <v>580.25439515999994</v>
      </c>
      <c r="AW23" s="275">
        <v>535.29508999999996</v>
      </c>
      <c r="AX23" s="275">
        <v>514.27426645000003</v>
      </c>
      <c r="AY23" s="275">
        <v>519.23561839000001</v>
      </c>
      <c r="AZ23" s="275">
        <v>506.13452803000001</v>
      </c>
      <c r="BA23" s="275">
        <v>519.28658681000002</v>
      </c>
      <c r="BB23" s="275">
        <v>508.97969999999998</v>
      </c>
      <c r="BC23" s="275">
        <v>556.63130000000001</v>
      </c>
      <c r="BD23" s="338">
        <v>673.75139999999999</v>
      </c>
      <c r="BE23" s="338">
        <v>784.2088</v>
      </c>
      <c r="BF23" s="338">
        <v>765.35379999999998</v>
      </c>
      <c r="BG23" s="338">
        <v>651.08550000000002</v>
      </c>
      <c r="BH23" s="338">
        <v>578.94839999999999</v>
      </c>
      <c r="BI23" s="338">
        <v>567.48299999999995</v>
      </c>
      <c r="BJ23" s="338">
        <v>553.72670000000005</v>
      </c>
      <c r="BK23" s="338">
        <v>525.99590000000001</v>
      </c>
      <c r="BL23" s="338">
        <v>537.19370000000004</v>
      </c>
      <c r="BM23" s="338">
        <v>523.9117</v>
      </c>
      <c r="BN23" s="338">
        <v>499.9033</v>
      </c>
      <c r="BO23" s="338">
        <v>557.10090000000002</v>
      </c>
      <c r="BP23" s="338">
        <v>633.70749999999998</v>
      </c>
      <c r="BQ23" s="338">
        <v>742.98519999999996</v>
      </c>
      <c r="BR23" s="338">
        <v>729.19069999999999</v>
      </c>
      <c r="BS23" s="338">
        <v>619.15530000000001</v>
      </c>
      <c r="BT23" s="338">
        <v>553.81730000000005</v>
      </c>
      <c r="BU23" s="338">
        <v>548.96569999999997</v>
      </c>
      <c r="BV23" s="338">
        <v>546.4778</v>
      </c>
    </row>
    <row r="24" spans="1:74" ht="11.1" customHeight="1" x14ac:dyDescent="0.2">
      <c r="A24" s="557" t="s">
        <v>410</v>
      </c>
      <c r="B24" s="560" t="s">
        <v>390</v>
      </c>
      <c r="C24" s="275">
        <v>4.0664922581000003</v>
      </c>
      <c r="D24" s="275">
        <v>1.7968141379</v>
      </c>
      <c r="E24" s="275">
        <v>1.4369390323</v>
      </c>
      <c r="F24" s="275">
        <v>1.379478</v>
      </c>
      <c r="G24" s="275">
        <v>2.5575512903000002</v>
      </c>
      <c r="H24" s="275">
        <v>7.0046903333000001</v>
      </c>
      <c r="I24" s="275">
        <v>10.68980129</v>
      </c>
      <c r="J24" s="275">
        <v>4.8925896774000002</v>
      </c>
      <c r="K24" s="275">
        <v>2.2655989999999999</v>
      </c>
      <c r="L24" s="275">
        <v>2.4200170968000001</v>
      </c>
      <c r="M24" s="275">
        <v>3.6006316667</v>
      </c>
      <c r="N24" s="275">
        <v>1.9291835483999999</v>
      </c>
      <c r="O24" s="275">
        <v>22.987272258000001</v>
      </c>
      <c r="P24" s="275">
        <v>12.535679643</v>
      </c>
      <c r="Q24" s="275">
        <v>1.6969283871</v>
      </c>
      <c r="R24" s="275">
        <v>2.6862336667000002</v>
      </c>
      <c r="S24" s="275">
        <v>3.3685651612999998</v>
      </c>
      <c r="T24" s="275">
        <v>4.8813550000000001</v>
      </c>
      <c r="U24" s="275">
        <v>14.915700644999999</v>
      </c>
      <c r="V24" s="275">
        <v>3.4773741935000002</v>
      </c>
      <c r="W24" s="275">
        <v>3.6687750000000001</v>
      </c>
      <c r="X24" s="275">
        <v>2.3079722581</v>
      </c>
      <c r="Y24" s="275">
        <v>2.8764083333000001</v>
      </c>
      <c r="Z24" s="275">
        <v>14.159246774</v>
      </c>
      <c r="AA24" s="275">
        <v>106.26682934999999</v>
      </c>
      <c r="AB24" s="275">
        <v>28.938771071000001</v>
      </c>
      <c r="AC24" s="275">
        <v>27.759764193999999</v>
      </c>
      <c r="AD24" s="275">
        <v>1.5723689999999999</v>
      </c>
      <c r="AE24" s="275">
        <v>2.2529745161000001</v>
      </c>
      <c r="AF24" s="275">
        <v>2.1411833332999999</v>
      </c>
      <c r="AG24" s="275">
        <v>3.0921970968000001</v>
      </c>
      <c r="AH24" s="275">
        <v>3.2880348386999998</v>
      </c>
      <c r="AI24" s="275">
        <v>2.0424329999999999</v>
      </c>
      <c r="AJ24" s="275">
        <v>1.4075925806</v>
      </c>
      <c r="AK24" s="275">
        <v>2.4224933332999998</v>
      </c>
      <c r="AL24" s="275">
        <v>3.8468545161000001</v>
      </c>
      <c r="AM24" s="275">
        <v>23.200750644999999</v>
      </c>
      <c r="AN24" s="275">
        <v>115.76283714</v>
      </c>
      <c r="AO24" s="275">
        <v>6.9335070967999997</v>
      </c>
      <c r="AP24" s="275">
        <v>2.1403120000000002</v>
      </c>
      <c r="AQ24" s="275">
        <v>2.9294841935</v>
      </c>
      <c r="AR24" s="275">
        <v>2.3596576667</v>
      </c>
      <c r="AS24" s="275">
        <v>5.1280409676999996</v>
      </c>
      <c r="AT24" s="275">
        <v>4.1078148387000004</v>
      </c>
      <c r="AU24" s="275">
        <v>4.7595246667</v>
      </c>
      <c r="AV24" s="275">
        <v>2.5980796773999999</v>
      </c>
      <c r="AW24" s="275">
        <v>2.065115</v>
      </c>
      <c r="AX24" s="275">
        <v>2.3698093548000001</v>
      </c>
      <c r="AY24" s="275">
        <v>7.0067122581000003</v>
      </c>
      <c r="AZ24" s="275">
        <v>12.816738759</v>
      </c>
      <c r="BA24" s="275">
        <v>2.1160627419</v>
      </c>
      <c r="BB24" s="275">
        <v>3.4641359999999999</v>
      </c>
      <c r="BC24" s="275">
        <v>4.2900080000000003</v>
      </c>
      <c r="BD24" s="338">
        <v>4.0769489999999999</v>
      </c>
      <c r="BE24" s="338">
        <v>6.4540280000000001</v>
      </c>
      <c r="BF24" s="338">
        <v>6.1147450000000001</v>
      </c>
      <c r="BG24" s="338">
        <v>4.2228789999999998</v>
      </c>
      <c r="BH24" s="338">
        <v>3.9665029999999999</v>
      </c>
      <c r="BI24" s="338">
        <v>4.0649810000000004</v>
      </c>
      <c r="BJ24" s="338">
        <v>7.2324099999999998</v>
      </c>
      <c r="BK24" s="338">
        <v>13.90794</v>
      </c>
      <c r="BL24" s="338">
        <v>9.3667160000000003</v>
      </c>
      <c r="BM24" s="338">
        <v>7.6404949999999996</v>
      </c>
      <c r="BN24" s="338">
        <v>4.1010629999999999</v>
      </c>
      <c r="BO24" s="338">
        <v>4.6719280000000003</v>
      </c>
      <c r="BP24" s="338">
        <v>4.2533649999999996</v>
      </c>
      <c r="BQ24" s="338">
        <v>6.4414420000000003</v>
      </c>
      <c r="BR24" s="338">
        <v>6.4958150000000003</v>
      </c>
      <c r="BS24" s="338">
        <v>4.4749559999999997</v>
      </c>
      <c r="BT24" s="338">
        <v>4.2126159999999997</v>
      </c>
      <c r="BU24" s="338">
        <v>4.2338899999999997</v>
      </c>
      <c r="BV24" s="338">
        <v>7.4156620000000002</v>
      </c>
    </row>
    <row r="25" spans="1:74" ht="11.1" customHeight="1" x14ac:dyDescent="0.2">
      <c r="A25" s="557" t="s">
        <v>411</v>
      </c>
      <c r="B25" s="560" t="s">
        <v>93</v>
      </c>
      <c r="C25" s="275">
        <v>2.3133987096999999</v>
      </c>
      <c r="D25" s="275">
        <v>2.4538258621</v>
      </c>
      <c r="E25" s="275">
        <v>2.1789303225999999</v>
      </c>
      <c r="F25" s="275">
        <v>2.0772416667</v>
      </c>
      <c r="G25" s="275">
        <v>1.9665941935</v>
      </c>
      <c r="H25" s="275">
        <v>1.8646516666999999</v>
      </c>
      <c r="I25" s="275">
        <v>1.7570896774</v>
      </c>
      <c r="J25" s="275">
        <v>1.9056816129</v>
      </c>
      <c r="K25" s="275">
        <v>2.0067596666999998</v>
      </c>
      <c r="L25" s="275">
        <v>1.6492674194000001</v>
      </c>
      <c r="M25" s="275">
        <v>2.0953546667</v>
      </c>
      <c r="N25" s="275">
        <v>2.0247535484000001</v>
      </c>
      <c r="O25" s="275">
        <v>2.3118806452</v>
      </c>
      <c r="P25" s="275">
        <v>2.4335582143000001</v>
      </c>
      <c r="Q25" s="275">
        <v>2.2527432258000002</v>
      </c>
      <c r="R25" s="275">
        <v>2.6208183332999999</v>
      </c>
      <c r="S25" s="275">
        <v>2.6324890323000001</v>
      </c>
      <c r="T25" s="275">
        <v>2.442221</v>
      </c>
      <c r="U25" s="275">
        <v>2.5279177419000001</v>
      </c>
      <c r="V25" s="275">
        <v>2.3965596774</v>
      </c>
      <c r="W25" s="275">
        <v>2.0791136667000001</v>
      </c>
      <c r="X25" s="275">
        <v>2.2359509677</v>
      </c>
      <c r="Y25" s="275">
        <v>2.3627286666999998</v>
      </c>
      <c r="Z25" s="275">
        <v>2.4174696774000002</v>
      </c>
      <c r="AA25" s="275">
        <v>2.1183838709999998</v>
      </c>
      <c r="AB25" s="275">
        <v>1.7249003570999999</v>
      </c>
      <c r="AC25" s="275">
        <v>1.2949948387000001</v>
      </c>
      <c r="AD25" s="275">
        <v>1.8171453333000001</v>
      </c>
      <c r="AE25" s="275">
        <v>1.7500458065</v>
      </c>
      <c r="AF25" s="275">
        <v>1.6954223333</v>
      </c>
      <c r="AG25" s="275">
        <v>1.8368693547999999</v>
      </c>
      <c r="AH25" s="275">
        <v>1.8206745161</v>
      </c>
      <c r="AI25" s="275">
        <v>1.8394566667000001</v>
      </c>
      <c r="AJ25" s="275">
        <v>1.6418699999999999</v>
      </c>
      <c r="AK25" s="275">
        <v>1.9303506667000001</v>
      </c>
      <c r="AL25" s="275">
        <v>1.9787748386999999</v>
      </c>
      <c r="AM25" s="275">
        <v>1.9762641935</v>
      </c>
      <c r="AN25" s="275">
        <v>1.7596346429</v>
      </c>
      <c r="AO25" s="275">
        <v>1.6049022581000001</v>
      </c>
      <c r="AP25" s="275">
        <v>1.580273</v>
      </c>
      <c r="AQ25" s="275">
        <v>1.3937774194000001</v>
      </c>
      <c r="AR25" s="275">
        <v>1.5796330000000001</v>
      </c>
      <c r="AS25" s="275">
        <v>1.79705</v>
      </c>
      <c r="AT25" s="275">
        <v>1.7195709677</v>
      </c>
      <c r="AU25" s="275">
        <v>1.8538546667</v>
      </c>
      <c r="AV25" s="275">
        <v>1.38998</v>
      </c>
      <c r="AW25" s="275">
        <v>1.2987376666999999</v>
      </c>
      <c r="AX25" s="275">
        <v>1.3967677419</v>
      </c>
      <c r="AY25" s="275">
        <v>1.6596135484000001</v>
      </c>
      <c r="AZ25" s="275">
        <v>2.2337286896999999</v>
      </c>
      <c r="BA25" s="275">
        <v>2.0671555484000002</v>
      </c>
      <c r="BB25" s="275">
        <v>1.635894</v>
      </c>
      <c r="BC25" s="275">
        <v>1.464513</v>
      </c>
      <c r="BD25" s="338">
        <v>1.60263</v>
      </c>
      <c r="BE25" s="338">
        <v>1.8364609999999999</v>
      </c>
      <c r="BF25" s="338">
        <v>1.782589</v>
      </c>
      <c r="BG25" s="338">
        <v>1.8887719999999999</v>
      </c>
      <c r="BH25" s="338">
        <v>1.436839</v>
      </c>
      <c r="BI25" s="338">
        <v>1.3678140000000001</v>
      </c>
      <c r="BJ25" s="338">
        <v>1.4897100000000001</v>
      </c>
      <c r="BK25" s="338">
        <v>1.7389110000000001</v>
      </c>
      <c r="BL25" s="338">
        <v>2.305291</v>
      </c>
      <c r="BM25" s="338">
        <v>2.1882959999999998</v>
      </c>
      <c r="BN25" s="338">
        <v>1.671287</v>
      </c>
      <c r="BO25" s="338">
        <v>1.4863219999999999</v>
      </c>
      <c r="BP25" s="338">
        <v>1.618133</v>
      </c>
      <c r="BQ25" s="338">
        <v>1.8361780000000001</v>
      </c>
      <c r="BR25" s="338">
        <v>1.798861</v>
      </c>
      <c r="BS25" s="338">
        <v>1.902358</v>
      </c>
      <c r="BT25" s="338">
        <v>1.4444969999999999</v>
      </c>
      <c r="BU25" s="338">
        <v>1.3686320000000001</v>
      </c>
      <c r="BV25" s="338">
        <v>1.486766</v>
      </c>
    </row>
    <row r="26" spans="1:74" ht="11.1" customHeight="1" x14ac:dyDescent="0.2">
      <c r="A26" s="557" t="s">
        <v>412</v>
      </c>
      <c r="B26" s="560" t="s">
        <v>94</v>
      </c>
      <c r="C26" s="275">
        <v>558.77654839000002</v>
      </c>
      <c r="D26" s="275">
        <v>557.83834482999998</v>
      </c>
      <c r="E26" s="275">
        <v>516.50783870999999</v>
      </c>
      <c r="F26" s="275">
        <v>473.47609999999997</v>
      </c>
      <c r="G26" s="275">
        <v>470.64764516000002</v>
      </c>
      <c r="H26" s="275">
        <v>502.25846667000002</v>
      </c>
      <c r="I26" s="275">
        <v>528.33645161000004</v>
      </c>
      <c r="J26" s="275">
        <v>538.74322581000001</v>
      </c>
      <c r="K26" s="275">
        <v>499.42363332999997</v>
      </c>
      <c r="L26" s="275">
        <v>419.06290323000002</v>
      </c>
      <c r="M26" s="275">
        <v>448.77050000000003</v>
      </c>
      <c r="N26" s="275">
        <v>557.60167741999999</v>
      </c>
      <c r="O26" s="275">
        <v>577.76022580999995</v>
      </c>
      <c r="P26" s="275">
        <v>571.61492856999996</v>
      </c>
      <c r="Q26" s="275">
        <v>535.16038709999998</v>
      </c>
      <c r="R26" s="275">
        <v>488.74343333000002</v>
      </c>
      <c r="S26" s="275">
        <v>449.54203225999998</v>
      </c>
      <c r="T26" s="275">
        <v>531.27850000000001</v>
      </c>
      <c r="U26" s="275">
        <v>551.46354839000003</v>
      </c>
      <c r="V26" s="275">
        <v>552.12867742000003</v>
      </c>
      <c r="W26" s="275">
        <v>525.11386666999999</v>
      </c>
      <c r="X26" s="275">
        <v>501.93599999999998</v>
      </c>
      <c r="Y26" s="275">
        <v>537.39829999999995</v>
      </c>
      <c r="Z26" s="275">
        <v>559.47238709999999</v>
      </c>
      <c r="AA26" s="275">
        <v>561.76225806000002</v>
      </c>
      <c r="AB26" s="275">
        <v>567.38092857000004</v>
      </c>
      <c r="AC26" s="275">
        <v>499.13374193999999</v>
      </c>
      <c r="AD26" s="275">
        <v>433.56959999999998</v>
      </c>
      <c r="AE26" s="275">
        <v>457.31193547999999</v>
      </c>
      <c r="AF26" s="275">
        <v>522.86966667000002</v>
      </c>
      <c r="AG26" s="275">
        <v>539.76841935000004</v>
      </c>
      <c r="AH26" s="275">
        <v>554.11306451999997</v>
      </c>
      <c r="AI26" s="275">
        <v>522.17769999999996</v>
      </c>
      <c r="AJ26" s="275">
        <v>512.15022581000005</v>
      </c>
      <c r="AK26" s="275">
        <v>513.35373332999995</v>
      </c>
      <c r="AL26" s="275">
        <v>567.80025806000003</v>
      </c>
      <c r="AM26" s="275">
        <v>566.40729032000002</v>
      </c>
      <c r="AN26" s="275">
        <v>547.83707143000004</v>
      </c>
      <c r="AO26" s="275">
        <v>519.65599999999995</v>
      </c>
      <c r="AP26" s="275">
        <v>478.46856666999997</v>
      </c>
      <c r="AQ26" s="275">
        <v>462.58164515999999</v>
      </c>
      <c r="AR26" s="275">
        <v>557.24666666999997</v>
      </c>
      <c r="AS26" s="275">
        <v>553.77574193999999</v>
      </c>
      <c r="AT26" s="275">
        <v>548.19193547999998</v>
      </c>
      <c r="AU26" s="275">
        <v>523.56263333000004</v>
      </c>
      <c r="AV26" s="275">
        <v>456.87277418999997</v>
      </c>
      <c r="AW26" s="275">
        <v>486.92919999999998</v>
      </c>
      <c r="AX26" s="275">
        <v>554.08429032000004</v>
      </c>
      <c r="AY26" s="275">
        <v>563.29370968000001</v>
      </c>
      <c r="AZ26" s="275">
        <v>554.28082758999994</v>
      </c>
      <c r="BA26" s="275">
        <v>512.40658065000002</v>
      </c>
      <c r="BB26" s="275">
        <v>438.65320000000003</v>
      </c>
      <c r="BC26" s="275">
        <v>467.39850000000001</v>
      </c>
      <c r="BD26" s="338">
        <v>520.47</v>
      </c>
      <c r="BE26" s="338">
        <v>536.53420000000006</v>
      </c>
      <c r="BF26" s="338">
        <v>537.27629999999999</v>
      </c>
      <c r="BG26" s="338">
        <v>516.67570000000001</v>
      </c>
      <c r="BH26" s="338">
        <v>466.86090000000002</v>
      </c>
      <c r="BI26" s="338">
        <v>486.20269999999999</v>
      </c>
      <c r="BJ26" s="338">
        <v>537.22519999999997</v>
      </c>
      <c r="BK26" s="338">
        <v>536.91759999999999</v>
      </c>
      <c r="BL26" s="338">
        <v>516.77269999999999</v>
      </c>
      <c r="BM26" s="338">
        <v>468.87869999999998</v>
      </c>
      <c r="BN26" s="338">
        <v>432.8109</v>
      </c>
      <c r="BO26" s="338">
        <v>459.9966</v>
      </c>
      <c r="BP26" s="338">
        <v>512.22770000000003</v>
      </c>
      <c r="BQ26" s="338">
        <v>528.03750000000002</v>
      </c>
      <c r="BR26" s="338">
        <v>528.76790000000005</v>
      </c>
      <c r="BS26" s="338">
        <v>508.49349999999998</v>
      </c>
      <c r="BT26" s="338">
        <v>459.4676</v>
      </c>
      <c r="BU26" s="338">
        <v>478.50310000000002</v>
      </c>
      <c r="BV26" s="338">
        <v>528.71759999999995</v>
      </c>
    </row>
    <row r="27" spans="1:74" ht="11.1" customHeight="1" x14ac:dyDescent="0.2">
      <c r="A27" s="557" t="s">
        <v>413</v>
      </c>
      <c r="B27" s="560" t="s">
        <v>414</v>
      </c>
      <c r="C27" s="275">
        <v>110.87419935</v>
      </c>
      <c r="D27" s="275">
        <v>109.33192414</v>
      </c>
      <c r="E27" s="275">
        <v>114.63089128999999</v>
      </c>
      <c r="F27" s="275">
        <v>96.719783332999995</v>
      </c>
      <c r="G27" s="275">
        <v>100.42947676999999</v>
      </c>
      <c r="H27" s="275">
        <v>86.586054666999999</v>
      </c>
      <c r="I27" s="275">
        <v>70.675798064999995</v>
      </c>
      <c r="J27" s="275">
        <v>67.066515160999998</v>
      </c>
      <c r="K27" s="275">
        <v>67.048717999999994</v>
      </c>
      <c r="L27" s="275">
        <v>74.543124194000001</v>
      </c>
      <c r="M27" s="275">
        <v>89.982662332999993</v>
      </c>
      <c r="N27" s="275">
        <v>92.657230644999999</v>
      </c>
      <c r="O27" s="275">
        <v>97.599123226000003</v>
      </c>
      <c r="P27" s="275">
        <v>94.666658928999993</v>
      </c>
      <c r="Q27" s="275">
        <v>96.741210323000004</v>
      </c>
      <c r="R27" s="275">
        <v>98.133058000000005</v>
      </c>
      <c r="S27" s="275">
        <v>89.981576774000004</v>
      </c>
      <c r="T27" s="275">
        <v>94.128951999999998</v>
      </c>
      <c r="U27" s="275">
        <v>97.548116452000002</v>
      </c>
      <c r="V27" s="275">
        <v>82.855115483999995</v>
      </c>
      <c r="W27" s="275">
        <v>78.581895333000006</v>
      </c>
      <c r="X27" s="275">
        <v>81.039752581000002</v>
      </c>
      <c r="Y27" s="275">
        <v>95.462671</v>
      </c>
      <c r="Z27" s="275">
        <v>99.237940323000004</v>
      </c>
      <c r="AA27" s="275">
        <v>94.861914193999993</v>
      </c>
      <c r="AB27" s="275">
        <v>88.234561786</v>
      </c>
      <c r="AC27" s="275">
        <v>90.879187419000004</v>
      </c>
      <c r="AD27" s="275">
        <v>110.30682433</v>
      </c>
      <c r="AE27" s="275">
        <v>114.42208194</v>
      </c>
      <c r="AF27" s="275">
        <v>97.798197333000005</v>
      </c>
      <c r="AG27" s="275">
        <v>92.135398386999995</v>
      </c>
      <c r="AH27" s="275">
        <v>89.286024515999998</v>
      </c>
      <c r="AI27" s="275">
        <v>78.615817332999995</v>
      </c>
      <c r="AJ27" s="275">
        <v>83.094933225999995</v>
      </c>
      <c r="AK27" s="275">
        <v>90.028127999999995</v>
      </c>
      <c r="AL27" s="275">
        <v>104.1587529</v>
      </c>
      <c r="AM27" s="275">
        <v>95.944827097000001</v>
      </c>
      <c r="AN27" s="275">
        <v>86.088114642999997</v>
      </c>
      <c r="AO27" s="275">
        <v>97.013207742000006</v>
      </c>
      <c r="AP27" s="275">
        <v>108.90443399999999</v>
      </c>
      <c r="AQ27" s="275">
        <v>89.345052581000004</v>
      </c>
      <c r="AR27" s="275">
        <v>98.449075667000002</v>
      </c>
      <c r="AS27" s="275">
        <v>109.82195484</v>
      </c>
      <c r="AT27" s="275">
        <v>96.018187096999995</v>
      </c>
      <c r="AU27" s="275">
        <v>87.183162332999999</v>
      </c>
      <c r="AV27" s="275">
        <v>90.312725483999998</v>
      </c>
      <c r="AW27" s="275">
        <v>103.86472567</v>
      </c>
      <c r="AX27" s="275">
        <v>112.25906000000001</v>
      </c>
      <c r="AY27" s="275">
        <v>116.45686258000001</v>
      </c>
      <c r="AZ27" s="275">
        <v>119.46784183</v>
      </c>
      <c r="BA27" s="275">
        <v>110.47151287</v>
      </c>
      <c r="BB27" s="275">
        <v>115.42</v>
      </c>
      <c r="BC27" s="275">
        <v>114.93389999999999</v>
      </c>
      <c r="BD27" s="338">
        <v>115.4388</v>
      </c>
      <c r="BE27" s="338">
        <v>115.348</v>
      </c>
      <c r="BF27" s="338">
        <v>102.62009999999999</v>
      </c>
      <c r="BG27" s="338">
        <v>95.373249999999999</v>
      </c>
      <c r="BH27" s="338">
        <v>93.085480000000004</v>
      </c>
      <c r="BI27" s="338">
        <v>98.477029999999999</v>
      </c>
      <c r="BJ27" s="338">
        <v>99.032420000000002</v>
      </c>
      <c r="BK27" s="338">
        <v>96.373109999999997</v>
      </c>
      <c r="BL27" s="338">
        <v>99.208070000000006</v>
      </c>
      <c r="BM27" s="338">
        <v>99.791780000000003</v>
      </c>
      <c r="BN27" s="338">
        <v>113.0415</v>
      </c>
      <c r="BO27" s="338">
        <v>117.35980000000001</v>
      </c>
      <c r="BP27" s="338">
        <v>117.1056</v>
      </c>
      <c r="BQ27" s="338">
        <v>114.3622</v>
      </c>
      <c r="BR27" s="338">
        <v>104.8288</v>
      </c>
      <c r="BS27" s="338">
        <v>94.606639999999999</v>
      </c>
      <c r="BT27" s="338">
        <v>91.909750000000003</v>
      </c>
      <c r="BU27" s="338">
        <v>97.201949999999997</v>
      </c>
      <c r="BV27" s="338">
        <v>97.976650000000006</v>
      </c>
    </row>
    <row r="28" spans="1:74" ht="11.1" customHeight="1" x14ac:dyDescent="0.2">
      <c r="A28" s="557" t="s">
        <v>415</v>
      </c>
      <c r="B28" s="558" t="s">
        <v>457</v>
      </c>
      <c r="C28" s="275">
        <v>59.734434839000002</v>
      </c>
      <c r="D28" s="275">
        <v>56.826330689999999</v>
      </c>
      <c r="E28" s="275">
        <v>55.598852903000001</v>
      </c>
      <c r="F28" s="275">
        <v>52.658386</v>
      </c>
      <c r="G28" s="275">
        <v>43.979553547999998</v>
      </c>
      <c r="H28" s="275">
        <v>51.824452667000003</v>
      </c>
      <c r="I28" s="275">
        <v>47.588957419000003</v>
      </c>
      <c r="J28" s="275">
        <v>47.157525161000002</v>
      </c>
      <c r="K28" s="275">
        <v>50.679456999999999</v>
      </c>
      <c r="L28" s="275">
        <v>54.454519677</v>
      </c>
      <c r="M28" s="275">
        <v>54.830595666999997</v>
      </c>
      <c r="N28" s="275">
        <v>63.795636129000002</v>
      </c>
      <c r="O28" s="275">
        <v>67.190018710000004</v>
      </c>
      <c r="P28" s="275">
        <v>63.643876786</v>
      </c>
      <c r="Q28" s="275">
        <v>66.087890000000002</v>
      </c>
      <c r="R28" s="275">
        <v>64.005882666999995</v>
      </c>
      <c r="S28" s="275">
        <v>57.958344193999999</v>
      </c>
      <c r="T28" s="275">
        <v>58.129457000000002</v>
      </c>
      <c r="U28" s="275">
        <v>51.948039031999997</v>
      </c>
      <c r="V28" s="275">
        <v>53.692427418999998</v>
      </c>
      <c r="W28" s="275">
        <v>55.981932999999998</v>
      </c>
      <c r="X28" s="275">
        <v>60.468458065</v>
      </c>
      <c r="Y28" s="275">
        <v>75.595299667000006</v>
      </c>
      <c r="Z28" s="275">
        <v>67.892104193999998</v>
      </c>
      <c r="AA28" s="275">
        <v>72.571528709999995</v>
      </c>
      <c r="AB28" s="275">
        <v>69.176563571000003</v>
      </c>
      <c r="AC28" s="275">
        <v>73.380071290000004</v>
      </c>
      <c r="AD28" s="275">
        <v>71.544529667000006</v>
      </c>
      <c r="AE28" s="275">
        <v>58.273171290000001</v>
      </c>
      <c r="AF28" s="275">
        <v>56.512513333000001</v>
      </c>
      <c r="AG28" s="275">
        <v>59.542444516000003</v>
      </c>
      <c r="AH28" s="275">
        <v>55.763563226000002</v>
      </c>
      <c r="AI28" s="275">
        <v>59.378524667000001</v>
      </c>
      <c r="AJ28" s="275">
        <v>67.548927418999995</v>
      </c>
      <c r="AK28" s="275">
        <v>77.659654666999998</v>
      </c>
      <c r="AL28" s="275">
        <v>68.715320968</v>
      </c>
      <c r="AM28" s="275">
        <v>77.753020000000006</v>
      </c>
      <c r="AN28" s="275">
        <v>72.776677500000005</v>
      </c>
      <c r="AO28" s="275">
        <v>76.492794193999998</v>
      </c>
      <c r="AP28" s="275">
        <v>71.874332999999993</v>
      </c>
      <c r="AQ28" s="275">
        <v>61.588004839</v>
      </c>
      <c r="AR28" s="275">
        <v>61.603028000000002</v>
      </c>
      <c r="AS28" s="275">
        <v>58.709180645000004</v>
      </c>
      <c r="AT28" s="275">
        <v>58.635412580999997</v>
      </c>
      <c r="AU28" s="275">
        <v>57.736634666999997</v>
      </c>
      <c r="AV28" s="275">
        <v>69.103369677000003</v>
      </c>
      <c r="AW28" s="275">
        <v>76.528302332999999</v>
      </c>
      <c r="AX28" s="275">
        <v>74.731570323</v>
      </c>
      <c r="AY28" s="275">
        <v>78.602119999999999</v>
      </c>
      <c r="AZ28" s="275">
        <v>80.594214378999993</v>
      </c>
      <c r="BA28" s="275">
        <v>74.933118902999993</v>
      </c>
      <c r="BB28" s="275">
        <v>70.153459999999995</v>
      </c>
      <c r="BC28" s="275">
        <v>61.873060000000002</v>
      </c>
      <c r="BD28" s="338">
        <v>62.984859999999998</v>
      </c>
      <c r="BE28" s="338">
        <v>61.274090000000001</v>
      </c>
      <c r="BF28" s="338">
        <v>60.357370000000003</v>
      </c>
      <c r="BG28" s="338">
        <v>62.328870000000002</v>
      </c>
      <c r="BH28" s="338">
        <v>64.720209999999994</v>
      </c>
      <c r="BI28" s="338">
        <v>71.555189999999996</v>
      </c>
      <c r="BJ28" s="338">
        <v>77.794120000000007</v>
      </c>
      <c r="BK28" s="338">
        <v>75.112610000000004</v>
      </c>
      <c r="BL28" s="338">
        <v>75.946899999999999</v>
      </c>
      <c r="BM28" s="338">
        <v>75.45693</v>
      </c>
      <c r="BN28" s="338">
        <v>72.978139999999996</v>
      </c>
      <c r="BO28" s="338">
        <v>63.937800000000003</v>
      </c>
      <c r="BP28" s="338">
        <v>64.966220000000007</v>
      </c>
      <c r="BQ28" s="338">
        <v>63.273519999999998</v>
      </c>
      <c r="BR28" s="338">
        <v>62.366039999999998</v>
      </c>
      <c r="BS28" s="338">
        <v>65.284409999999994</v>
      </c>
      <c r="BT28" s="338">
        <v>68.05753</v>
      </c>
      <c r="BU28" s="338">
        <v>75.882040000000003</v>
      </c>
      <c r="BV28" s="338">
        <v>83.483419999999995</v>
      </c>
    </row>
    <row r="29" spans="1:74" ht="11.1" customHeight="1" x14ac:dyDescent="0.2">
      <c r="A29" s="557" t="s">
        <v>416</v>
      </c>
      <c r="B29" s="560" t="s">
        <v>404</v>
      </c>
      <c r="C29" s="275">
        <v>11.988034839000001</v>
      </c>
      <c r="D29" s="275">
        <v>12.170526207</v>
      </c>
      <c r="E29" s="275">
        <v>12.715852258</v>
      </c>
      <c r="F29" s="275">
        <v>12.463655666999999</v>
      </c>
      <c r="G29" s="275">
        <v>12.628285805999999</v>
      </c>
      <c r="H29" s="275">
        <v>13.555149999999999</v>
      </c>
      <c r="I29" s="275">
        <v>13.444569032</v>
      </c>
      <c r="J29" s="275">
        <v>12.623029355</v>
      </c>
      <c r="K29" s="275">
        <v>12.996295333000001</v>
      </c>
      <c r="L29" s="275">
        <v>12.494597419</v>
      </c>
      <c r="M29" s="275">
        <v>12.576748</v>
      </c>
      <c r="N29" s="275">
        <v>12.775309999999999</v>
      </c>
      <c r="O29" s="275">
        <v>10.999426129</v>
      </c>
      <c r="P29" s="275">
        <v>10.613415356999999</v>
      </c>
      <c r="Q29" s="275">
        <v>11.937419354999999</v>
      </c>
      <c r="R29" s="275">
        <v>11.838811333000001</v>
      </c>
      <c r="S29" s="275">
        <v>12.114368387000001</v>
      </c>
      <c r="T29" s="275">
        <v>12.865789667</v>
      </c>
      <c r="U29" s="275">
        <v>12.618003871000001</v>
      </c>
      <c r="V29" s="275">
        <v>12.612468387</v>
      </c>
      <c r="W29" s="275">
        <v>12.365542333</v>
      </c>
      <c r="X29" s="275">
        <v>12.182335483999999</v>
      </c>
      <c r="Y29" s="275">
        <v>12.233124999999999</v>
      </c>
      <c r="Z29" s="275">
        <v>12.126636129</v>
      </c>
      <c r="AA29" s="275">
        <v>10.552771935000001</v>
      </c>
      <c r="AB29" s="275">
        <v>10.281851429</v>
      </c>
      <c r="AC29" s="275">
        <v>11.666199032</v>
      </c>
      <c r="AD29" s="275">
        <v>11.441092666999999</v>
      </c>
      <c r="AE29" s="275">
        <v>12.201034194</v>
      </c>
      <c r="AF29" s="275">
        <v>12.679752333</v>
      </c>
      <c r="AG29" s="275">
        <v>12.81438129</v>
      </c>
      <c r="AH29" s="275">
        <v>12.876300968000001</v>
      </c>
      <c r="AI29" s="275">
        <v>12.813057667000001</v>
      </c>
      <c r="AJ29" s="275">
        <v>12.051536452000001</v>
      </c>
      <c r="AK29" s="275">
        <v>12.898610667</v>
      </c>
      <c r="AL29" s="275">
        <v>12.608391613</v>
      </c>
      <c r="AM29" s="275">
        <v>11.747593547999999</v>
      </c>
      <c r="AN29" s="275">
        <v>10.604209643000001</v>
      </c>
      <c r="AO29" s="275">
        <v>10.645759999999999</v>
      </c>
      <c r="AP29" s="275">
        <v>11.887728666999999</v>
      </c>
      <c r="AQ29" s="275">
        <v>11.575104194</v>
      </c>
      <c r="AR29" s="275">
        <v>12.055745</v>
      </c>
      <c r="AS29" s="275">
        <v>12.264796774000001</v>
      </c>
      <c r="AT29" s="275">
        <v>12.560316452</v>
      </c>
      <c r="AU29" s="275">
        <v>12.044761667</v>
      </c>
      <c r="AV29" s="275">
        <v>11.318923871000001</v>
      </c>
      <c r="AW29" s="275">
        <v>12.136526999999999</v>
      </c>
      <c r="AX29" s="275">
        <v>12.485192581</v>
      </c>
      <c r="AY29" s="275">
        <v>11.751911935000001</v>
      </c>
      <c r="AZ29" s="275">
        <v>11.311872138</v>
      </c>
      <c r="BA29" s="275">
        <v>11.214644290000001</v>
      </c>
      <c r="BB29" s="275">
        <v>12.23251</v>
      </c>
      <c r="BC29" s="275">
        <v>11.760540000000001</v>
      </c>
      <c r="BD29" s="338">
        <v>12.19313</v>
      </c>
      <c r="BE29" s="338">
        <v>12.683149999999999</v>
      </c>
      <c r="BF29" s="338">
        <v>12.42135</v>
      </c>
      <c r="BG29" s="338">
        <v>12.02093</v>
      </c>
      <c r="BH29" s="338">
        <v>11.640969999999999</v>
      </c>
      <c r="BI29" s="338">
        <v>12.416029999999999</v>
      </c>
      <c r="BJ29" s="338">
        <v>12.57621</v>
      </c>
      <c r="BK29" s="338">
        <v>11.60247</v>
      </c>
      <c r="BL29" s="338">
        <v>11.36356</v>
      </c>
      <c r="BM29" s="338">
        <v>11.72326</v>
      </c>
      <c r="BN29" s="338">
        <v>12.27469</v>
      </c>
      <c r="BO29" s="338">
        <v>12.166259999999999</v>
      </c>
      <c r="BP29" s="338">
        <v>12.01615</v>
      </c>
      <c r="BQ29" s="338">
        <v>12.523160000000001</v>
      </c>
      <c r="BR29" s="338">
        <v>12.31188</v>
      </c>
      <c r="BS29" s="338">
        <v>11.89865</v>
      </c>
      <c r="BT29" s="338">
        <v>11.61491</v>
      </c>
      <c r="BU29" s="338">
        <v>12.39063</v>
      </c>
      <c r="BV29" s="338">
        <v>12.586309999999999</v>
      </c>
    </row>
    <row r="30" spans="1:74" ht="11.1" customHeight="1" x14ac:dyDescent="0.2">
      <c r="A30" s="557" t="s">
        <v>417</v>
      </c>
      <c r="B30" s="558" t="s">
        <v>406</v>
      </c>
      <c r="C30" s="275">
        <v>1549.6243096999999</v>
      </c>
      <c r="D30" s="275">
        <v>1506.6525796999999</v>
      </c>
      <c r="E30" s="275">
        <v>1397.6133090000001</v>
      </c>
      <c r="F30" s="275">
        <v>1298.16272</v>
      </c>
      <c r="G30" s="275">
        <v>1403.3736696999999</v>
      </c>
      <c r="H30" s="275">
        <v>1550.8695319999999</v>
      </c>
      <c r="I30" s="275">
        <v>1820.2680132</v>
      </c>
      <c r="J30" s="275">
        <v>1715.2450468</v>
      </c>
      <c r="K30" s="275">
        <v>1479.5942557000001</v>
      </c>
      <c r="L30" s="275">
        <v>1331.4208665000001</v>
      </c>
      <c r="M30" s="275">
        <v>1354.934231</v>
      </c>
      <c r="N30" s="275">
        <v>1464.3585852000001</v>
      </c>
      <c r="O30" s="275">
        <v>1555.5756799999999</v>
      </c>
      <c r="P30" s="275">
        <v>1559.5065695999999</v>
      </c>
      <c r="Q30" s="275">
        <v>1476.2296868000001</v>
      </c>
      <c r="R30" s="275">
        <v>1367.1335790000001</v>
      </c>
      <c r="S30" s="275">
        <v>1370.1934490000001</v>
      </c>
      <c r="T30" s="275">
        <v>1525.0935609999999</v>
      </c>
      <c r="U30" s="275">
        <v>1798.3848874</v>
      </c>
      <c r="V30" s="275">
        <v>1568.7924229</v>
      </c>
      <c r="W30" s="275">
        <v>1442.7500442999999</v>
      </c>
      <c r="X30" s="275">
        <v>1288.7599144999999</v>
      </c>
      <c r="Y30" s="275">
        <v>1383.826417</v>
      </c>
      <c r="Z30" s="275">
        <v>1518.1666273999999</v>
      </c>
      <c r="AA30" s="275">
        <v>1589.8433348000001</v>
      </c>
      <c r="AB30" s="275">
        <v>1573.5127611</v>
      </c>
      <c r="AC30" s="275">
        <v>1456.6556029000001</v>
      </c>
      <c r="AD30" s="275">
        <v>1313.4288333</v>
      </c>
      <c r="AE30" s="275">
        <v>1319.9902919000001</v>
      </c>
      <c r="AF30" s="275">
        <v>1538.269949</v>
      </c>
      <c r="AG30" s="275">
        <v>1630.339281</v>
      </c>
      <c r="AH30" s="275">
        <v>1551.9195239000001</v>
      </c>
      <c r="AI30" s="275">
        <v>1448.6984382999999</v>
      </c>
      <c r="AJ30" s="275">
        <v>1368.2731577</v>
      </c>
      <c r="AK30" s="275">
        <v>1387.5256406999999</v>
      </c>
      <c r="AL30" s="275">
        <v>1483.9922360999999</v>
      </c>
      <c r="AM30" s="275">
        <v>1563.1755823000001</v>
      </c>
      <c r="AN30" s="275">
        <v>1611.7569521</v>
      </c>
      <c r="AO30" s="275">
        <v>1473.9201568000001</v>
      </c>
      <c r="AP30" s="275">
        <v>1289.3384833</v>
      </c>
      <c r="AQ30" s="275">
        <v>1360.1359270999999</v>
      </c>
      <c r="AR30" s="275">
        <v>1514.5937233</v>
      </c>
      <c r="AS30" s="275">
        <v>1675.1445471</v>
      </c>
      <c r="AT30" s="275">
        <v>1677.0286458</v>
      </c>
      <c r="AU30" s="275">
        <v>1545.9241709999999</v>
      </c>
      <c r="AV30" s="275">
        <v>1341.7854568</v>
      </c>
      <c r="AW30" s="275">
        <v>1373.681979</v>
      </c>
      <c r="AX30" s="275">
        <v>1402.6554716000001</v>
      </c>
      <c r="AY30" s="275">
        <v>1517.4533312999999</v>
      </c>
      <c r="AZ30" s="275">
        <v>1472.65194</v>
      </c>
      <c r="BA30" s="275">
        <v>1318.9273015000001</v>
      </c>
      <c r="BB30" s="275">
        <v>1278.7840000000001</v>
      </c>
      <c r="BC30" s="275">
        <v>1304.288</v>
      </c>
      <c r="BD30" s="338">
        <v>1517.058</v>
      </c>
      <c r="BE30" s="338">
        <v>1720.5709999999999</v>
      </c>
      <c r="BF30" s="338">
        <v>1668.019</v>
      </c>
      <c r="BG30" s="338">
        <v>1451.662</v>
      </c>
      <c r="BH30" s="338">
        <v>1347.43</v>
      </c>
      <c r="BI30" s="338">
        <v>1407.5719999999999</v>
      </c>
      <c r="BJ30" s="338">
        <v>1512.03</v>
      </c>
      <c r="BK30" s="338">
        <v>1560.6210000000001</v>
      </c>
      <c r="BL30" s="338">
        <v>1533.558</v>
      </c>
      <c r="BM30" s="338">
        <v>1411.027</v>
      </c>
      <c r="BN30" s="338">
        <v>1281.838</v>
      </c>
      <c r="BO30" s="338">
        <v>1354.2639999999999</v>
      </c>
      <c r="BP30" s="338">
        <v>1489.0440000000001</v>
      </c>
      <c r="BQ30" s="338">
        <v>1695.415</v>
      </c>
      <c r="BR30" s="338">
        <v>1648.0039999999999</v>
      </c>
      <c r="BS30" s="338">
        <v>1432.373</v>
      </c>
      <c r="BT30" s="338">
        <v>1342.88</v>
      </c>
      <c r="BU30" s="338">
        <v>1404.0940000000001</v>
      </c>
      <c r="BV30" s="338">
        <v>1514.0129999999999</v>
      </c>
    </row>
    <row r="31" spans="1:74" ht="11.1" customHeight="1" x14ac:dyDescent="0.2">
      <c r="A31" s="551"/>
      <c r="B31" s="131" t="s">
        <v>418</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419</v>
      </c>
      <c r="B32" s="558" t="s">
        <v>91</v>
      </c>
      <c r="C32" s="275">
        <v>1673.815071</v>
      </c>
      <c r="D32" s="275">
        <v>1580.3155145000001</v>
      </c>
      <c r="E32" s="275">
        <v>1434.3617661000001</v>
      </c>
      <c r="F32" s="275">
        <v>1378.020972</v>
      </c>
      <c r="G32" s="275">
        <v>1748.6905339</v>
      </c>
      <c r="H32" s="275">
        <v>1988.7073026999999</v>
      </c>
      <c r="I32" s="275">
        <v>2340.6908410000001</v>
      </c>
      <c r="J32" s="275">
        <v>2165.1049965000002</v>
      </c>
      <c r="K32" s="275">
        <v>1838.9552796999999</v>
      </c>
      <c r="L32" s="275">
        <v>1668.5182674</v>
      </c>
      <c r="M32" s="275">
        <v>1867.3877847000001</v>
      </c>
      <c r="N32" s="275">
        <v>1762.5869548000001</v>
      </c>
      <c r="O32" s="275">
        <v>1815.2091786999999</v>
      </c>
      <c r="P32" s="275">
        <v>1756.5221629</v>
      </c>
      <c r="Q32" s="275">
        <v>1758.3432439000001</v>
      </c>
      <c r="R32" s="275">
        <v>1524.4954613</v>
      </c>
      <c r="S32" s="275">
        <v>1641.2596397</v>
      </c>
      <c r="T32" s="275">
        <v>2091.8988490000002</v>
      </c>
      <c r="U32" s="275">
        <v>2132.6586077000002</v>
      </c>
      <c r="V32" s="275">
        <v>2125.0081168000002</v>
      </c>
      <c r="W32" s="275">
        <v>1991.1234073000001</v>
      </c>
      <c r="X32" s="275">
        <v>1663.5416994</v>
      </c>
      <c r="Y32" s="275">
        <v>1711.8029489999999</v>
      </c>
      <c r="Z32" s="275">
        <v>1880.0470642</v>
      </c>
      <c r="AA32" s="275">
        <v>2230.6687206000001</v>
      </c>
      <c r="AB32" s="275">
        <v>2269.5339189000001</v>
      </c>
      <c r="AC32" s="275">
        <v>1887.6465396999999</v>
      </c>
      <c r="AD32" s="275">
        <v>1593.2668557</v>
      </c>
      <c r="AE32" s="275">
        <v>1818.1188806</v>
      </c>
      <c r="AF32" s="275">
        <v>2126.4678453000001</v>
      </c>
      <c r="AG32" s="275">
        <v>2205.0200884000001</v>
      </c>
      <c r="AH32" s="275">
        <v>2133.5623270999999</v>
      </c>
      <c r="AI32" s="275">
        <v>1944.8939817</v>
      </c>
      <c r="AJ32" s="275">
        <v>1510.7587045</v>
      </c>
      <c r="AK32" s="275">
        <v>1669.0261539999999</v>
      </c>
      <c r="AL32" s="275">
        <v>1659.0247661000001</v>
      </c>
      <c r="AM32" s="275">
        <v>1793.0487235000001</v>
      </c>
      <c r="AN32" s="275">
        <v>1988.9943232000001</v>
      </c>
      <c r="AO32" s="275">
        <v>1391.3950348000001</v>
      </c>
      <c r="AP32" s="275">
        <v>1164.1547997</v>
      </c>
      <c r="AQ32" s="275">
        <v>1506.4341615999999</v>
      </c>
      <c r="AR32" s="275">
        <v>1947.9948187</v>
      </c>
      <c r="AS32" s="275">
        <v>2049.0839823000001</v>
      </c>
      <c r="AT32" s="275">
        <v>1945.8855080999999</v>
      </c>
      <c r="AU32" s="275">
        <v>1723.7892652999999</v>
      </c>
      <c r="AV32" s="275">
        <v>1240.3074374</v>
      </c>
      <c r="AW32" s="275">
        <v>1157.6688867</v>
      </c>
      <c r="AX32" s="275">
        <v>1101.6893439</v>
      </c>
      <c r="AY32" s="275">
        <v>1487.2176413</v>
      </c>
      <c r="AZ32" s="275">
        <v>1360.9583640000001</v>
      </c>
      <c r="BA32" s="275">
        <v>973.10039644999995</v>
      </c>
      <c r="BB32" s="275">
        <v>933.7527</v>
      </c>
      <c r="BC32" s="275">
        <v>1283.1310000000001</v>
      </c>
      <c r="BD32" s="338">
        <v>1653.4059999999999</v>
      </c>
      <c r="BE32" s="338">
        <v>1807.3109999999999</v>
      </c>
      <c r="BF32" s="338">
        <v>1803.5250000000001</v>
      </c>
      <c r="BG32" s="338">
        <v>1556.229</v>
      </c>
      <c r="BH32" s="338">
        <v>1192.577</v>
      </c>
      <c r="BI32" s="338">
        <v>1179.663</v>
      </c>
      <c r="BJ32" s="338">
        <v>1435.23</v>
      </c>
      <c r="BK32" s="338">
        <v>1588.431</v>
      </c>
      <c r="BL32" s="338">
        <v>1478.954</v>
      </c>
      <c r="BM32" s="338">
        <v>1230.463</v>
      </c>
      <c r="BN32" s="338">
        <v>1117.1220000000001</v>
      </c>
      <c r="BO32" s="338">
        <v>1308.5519999999999</v>
      </c>
      <c r="BP32" s="338">
        <v>1615.4090000000001</v>
      </c>
      <c r="BQ32" s="338">
        <v>1777.3789999999999</v>
      </c>
      <c r="BR32" s="338">
        <v>1803.884</v>
      </c>
      <c r="BS32" s="338">
        <v>1540.058</v>
      </c>
      <c r="BT32" s="338">
        <v>1177.2929999999999</v>
      </c>
      <c r="BU32" s="338">
        <v>1176.636</v>
      </c>
      <c r="BV32" s="338">
        <v>1480.059</v>
      </c>
    </row>
    <row r="33" spans="1:74" ht="11.1" customHeight="1" x14ac:dyDescent="0.2">
      <c r="A33" s="557" t="s">
        <v>420</v>
      </c>
      <c r="B33" s="558" t="s">
        <v>92</v>
      </c>
      <c r="C33" s="275">
        <v>1632.4529703000001</v>
      </c>
      <c r="D33" s="275">
        <v>1697.4085093000001</v>
      </c>
      <c r="E33" s="275">
        <v>1691.0686868</v>
      </c>
      <c r="F33" s="275">
        <v>1892.9473687</v>
      </c>
      <c r="G33" s="275">
        <v>2103.4920238999998</v>
      </c>
      <c r="H33" s="275">
        <v>2278.5481573000002</v>
      </c>
      <c r="I33" s="275">
        <v>2494.8921439000001</v>
      </c>
      <c r="J33" s="275">
        <v>2366.4690728999999</v>
      </c>
      <c r="K33" s="275">
        <v>2014.9603413</v>
      </c>
      <c r="L33" s="275">
        <v>1608.0443584</v>
      </c>
      <c r="M33" s="275">
        <v>1466.506486</v>
      </c>
      <c r="N33" s="275">
        <v>1588.9525713</v>
      </c>
      <c r="O33" s="275">
        <v>1628.9771226</v>
      </c>
      <c r="P33" s="275">
        <v>1628.4256895999999</v>
      </c>
      <c r="Q33" s="275">
        <v>1545.1464000000001</v>
      </c>
      <c r="R33" s="275">
        <v>1517.5700357000001</v>
      </c>
      <c r="S33" s="275">
        <v>1570.3991252000001</v>
      </c>
      <c r="T33" s="275">
        <v>1966.2148626999999</v>
      </c>
      <c r="U33" s="275">
        <v>2067.4045987</v>
      </c>
      <c r="V33" s="275">
        <v>2196.7357876999999</v>
      </c>
      <c r="W33" s="275">
        <v>1927.3706917</v>
      </c>
      <c r="X33" s="275">
        <v>1613.3525803</v>
      </c>
      <c r="Y33" s="275">
        <v>1565.1731526999999</v>
      </c>
      <c r="Z33" s="275">
        <v>1614.5919042</v>
      </c>
      <c r="AA33" s="275">
        <v>1691.1470529000001</v>
      </c>
      <c r="AB33" s="275">
        <v>1442.3796057</v>
      </c>
      <c r="AC33" s="275">
        <v>1468.6768767999999</v>
      </c>
      <c r="AD33" s="275">
        <v>1530.8294149999999</v>
      </c>
      <c r="AE33" s="275">
        <v>1710.0982905999999</v>
      </c>
      <c r="AF33" s="275">
        <v>1937.0347707000001</v>
      </c>
      <c r="AG33" s="275">
        <v>2055.1175748000001</v>
      </c>
      <c r="AH33" s="275">
        <v>2257.8103823000001</v>
      </c>
      <c r="AI33" s="275">
        <v>1947.3600193</v>
      </c>
      <c r="AJ33" s="275">
        <v>1692.1022</v>
      </c>
      <c r="AK33" s="275">
        <v>1575.6271907</v>
      </c>
      <c r="AL33" s="275">
        <v>1644.5609035</v>
      </c>
      <c r="AM33" s="275">
        <v>1970.0322831999999</v>
      </c>
      <c r="AN33" s="275">
        <v>2045.3715417999999</v>
      </c>
      <c r="AO33" s="275">
        <v>1903.4563839</v>
      </c>
      <c r="AP33" s="275">
        <v>1860.2210703000001</v>
      </c>
      <c r="AQ33" s="275">
        <v>2003.9029141999999</v>
      </c>
      <c r="AR33" s="275">
        <v>2363.5493323000001</v>
      </c>
      <c r="AS33" s="275">
        <v>2589.8707184</v>
      </c>
      <c r="AT33" s="275">
        <v>2529.2603871000001</v>
      </c>
      <c r="AU33" s="275">
        <v>2268.1102329999999</v>
      </c>
      <c r="AV33" s="275">
        <v>1943.0844087</v>
      </c>
      <c r="AW33" s="275">
        <v>1956.1639846999999</v>
      </c>
      <c r="AX33" s="275">
        <v>2024.76962</v>
      </c>
      <c r="AY33" s="275">
        <v>2052.2515555</v>
      </c>
      <c r="AZ33" s="275">
        <v>1978.8604124999999</v>
      </c>
      <c r="BA33" s="275">
        <v>1983.5617511</v>
      </c>
      <c r="BB33" s="275">
        <v>1970.038</v>
      </c>
      <c r="BC33" s="275">
        <v>2206.422</v>
      </c>
      <c r="BD33" s="338">
        <v>2651.4929999999999</v>
      </c>
      <c r="BE33" s="338">
        <v>2786.5079999999998</v>
      </c>
      <c r="BF33" s="338">
        <v>2730.6010000000001</v>
      </c>
      <c r="BG33" s="338">
        <v>2352.962</v>
      </c>
      <c r="BH33" s="338">
        <v>1934.066</v>
      </c>
      <c r="BI33" s="338">
        <v>1895.127</v>
      </c>
      <c r="BJ33" s="338">
        <v>2041.155</v>
      </c>
      <c r="BK33" s="338">
        <v>1970.17</v>
      </c>
      <c r="BL33" s="338">
        <v>2039.7760000000001</v>
      </c>
      <c r="BM33" s="338">
        <v>1928.097</v>
      </c>
      <c r="BN33" s="338">
        <v>1937.4559999999999</v>
      </c>
      <c r="BO33" s="338">
        <v>2175.1089999999999</v>
      </c>
      <c r="BP33" s="338">
        <v>2567.3710000000001</v>
      </c>
      <c r="BQ33" s="338">
        <v>2724.71</v>
      </c>
      <c r="BR33" s="338">
        <v>2687.703</v>
      </c>
      <c r="BS33" s="338">
        <v>2322.866</v>
      </c>
      <c r="BT33" s="338">
        <v>1911.895</v>
      </c>
      <c r="BU33" s="338">
        <v>1866.742</v>
      </c>
      <c r="BV33" s="338">
        <v>2009.204</v>
      </c>
    </row>
    <row r="34" spans="1:74" ht="11.1" customHeight="1" x14ac:dyDescent="0.2">
      <c r="A34" s="557" t="s">
        <v>421</v>
      </c>
      <c r="B34" s="560" t="s">
        <v>390</v>
      </c>
      <c r="C34" s="275">
        <v>34.392372580999997</v>
      </c>
      <c r="D34" s="275">
        <v>25.481425517000002</v>
      </c>
      <c r="E34" s="275">
        <v>17.586003548000001</v>
      </c>
      <c r="F34" s="275">
        <v>19.118674667000001</v>
      </c>
      <c r="G34" s="275">
        <v>22.001783226000001</v>
      </c>
      <c r="H34" s="275">
        <v>26.171672999999998</v>
      </c>
      <c r="I34" s="275">
        <v>31.110120644999999</v>
      </c>
      <c r="J34" s="275">
        <v>25.808192257999998</v>
      </c>
      <c r="K34" s="275">
        <v>23.284106999999999</v>
      </c>
      <c r="L34" s="275">
        <v>23.242003871000001</v>
      </c>
      <c r="M34" s="275">
        <v>25.538490667000001</v>
      </c>
      <c r="N34" s="275">
        <v>23.584351612999999</v>
      </c>
      <c r="O34" s="275">
        <v>28.889816452000002</v>
      </c>
      <c r="P34" s="275">
        <v>24.965930713999999</v>
      </c>
      <c r="Q34" s="275">
        <v>26.512169031999999</v>
      </c>
      <c r="R34" s="275">
        <v>28.841800332999998</v>
      </c>
      <c r="S34" s="275">
        <v>38.563714515999997</v>
      </c>
      <c r="T34" s="275">
        <v>39.130317333000001</v>
      </c>
      <c r="U34" s="275">
        <v>39.337339354999997</v>
      </c>
      <c r="V34" s="275">
        <v>39.043243226000001</v>
      </c>
      <c r="W34" s="275">
        <v>35.330354667000002</v>
      </c>
      <c r="X34" s="275">
        <v>29.460900644999999</v>
      </c>
      <c r="Y34" s="275">
        <v>20.031556333000001</v>
      </c>
      <c r="Z34" s="275">
        <v>24.266252258000002</v>
      </c>
      <c r="AA34" s="275">
        <v>85.351634838999999</v>
      </c>
      <c r="AB34" s="275">
        <v>33.916667142999998</v>
      </c>
      <c r="AC34" s="275">
        <v>37.045199031999999</v>
      </c>
      <c r="AD34" s="275">
        <v>23.995639000000001</v>
      </c>
      <c r="AE34" s="275">
        <v>28.926227419</v>
      </c>
      <c r="AF34" s="275">
        <v>31.385268332999999</v>
      </c>
      <c r="AG34" s="275">
        <v>27.870739031999999</v>
      </c>
      <c r="AH34" s="275">
        <v>27.031188709999999</v>
      </c>
      <c r="AI34" s="275">
        <v>24.787393333000001</v>
      </c>
      <c r="AJ34" s="275">
        <v>18.162210323</v>
      </c>
      <c r="AK34" s="275">
        <v>23.716175667000002</v>
      </c>
      <c r="AL34" s="275">
        <v>30.799765806</v>
      </c>
      <c r="AM34" s="275">
        <v>37.785594838999998</v>
      </c>
      <c r="AN34" s="275">
        <v>70.238782142999995</v>
      </c>
      <c r="AO34" s="275">
        <v>21.230859355</v>
      </c>
      <c r="AP34" s="275">
        <v>24.007646999999999</v>
      </c>
      <c r="AQ34" s="275">
        <v>27.147075161</v>
      </c>
      <c r="AR34" s="275">
        <v>21.587555667</v>
      </c>
      <c r="AS34" s="275">
        <v>32.555946128999999</v>
      </c>
      <c r="AT34" s="275">
        <v>27.651122580999999</v>
      </c>
      <c r="AU34" s="275">
        <v>27.414940333000001</v>
      </c>
      <c r="AV34" s="275">
        <v>24.387579032000001</v>
      </c>
      <c r="AW34" s="275">
        <v>19.236149000000001</v>
      </c>
      <c r="AX34" s="275">
        <v>21.829612903000001</v>
      </c>
      <c r="AY34" s="275">
        <v>36.959083225999997</v>
      </c>
      <c r="AZ34" s="275">
        <v>26.639281930999999</v>
      </c>
      <c r="BA34" s="275">
        <v>25.946236515999999</v>
      </c>
      <c r="BB34" s="275">
        <v>24.335170000000002</v>
      </c>
      <c r="BC34" s="275">
        <v>28.826039999999999</v>
      </c>
      <c r="BD34" s="338">
        <v>31.84309</v>
      </c>
      <c r="BE34" s="338">
        <v>34.00112</v>
      </c>
      <c r="BF34" s="338">
        <v>30.829039999999999</v>
      </c>
      <c r="BG34" s="338">
        <v>28.534559999999999</v>
      </c>
      <c r="BH34" s="338">
        <v>23.77177</v>
      </c>
      <c r="BI34" s="338">
        <v>20.202770000000001</v>
      </c>
      <c r="BJ34" s="338">
        <v>28.238720000000001</v>
      </c>
      <c r="BK34" s="338">
        <v>38.976019999999998</v>
      </c>
      <c r="BL34" s="338">
        <v>31.2287</v>
      </c>
      <c r="BM34" s="338">
        <v>27.291</v>
      </c>
      <c r="BN34" s="338">
        <v>26.010249999999999</v>
      </c>
      <c r="BO34" s="338">
        <v>28.301919999999999</v>
      </c>
      <c r="BP34" s="338">
        <v>31.080850000000002</v>
      </c>
      <c r="BQ34" s="338">
        <v>33.465769999999999</v>
      </c>
      <c r="BR34" s="338">
        <v>30.84281</v>
      </c>
      <c r="BS34" s="338">
        <v>28.501799999999999</v>
      </c>
      <c r="BT34" s="338">
        <v>23.731369999999998</v>
      </c>
      <c r="BU34" s="338">
        <v>19.995719999999999</v>
      </c>
      <c r="BV34" s="338">
        <v>28.127500000000001</v>
      </c>
    </row>
    <row r="35" spans="1:74" ht="11.1" customHeight="1" x14ac:dyDescent="0.2">
      <c r="A35" s="557" t="s">
        <v>422</v>
      </c>
      <c r="B35" s="560" t="s">
        <v>93</v>
      </c>
      <c r="C35" s="275">
        <v>12.618434194000001</v>
      </c>
      <c r="D35" s="275">
        <v>14.800680345</v>
      </c>
      <c r="E35" s="275">
        <v>13.749144839</v>
      </c>
      <c r="F35" s="275">
        <v>15.690561667000001</v>
      </c>
      <c r="G35" s="275">
        <v>13.306900645000001</v>
      </c>
      <c r="H35" s="275">
        <v>12.875475333000001</v>
      </c>
      <c r="I35" s="275">
        <v>13.806680968</v>
      </c>
      <c r="J35" s="275">
        <v>13.390895484</v>
      </c>
      <c r="K35" s="275">
        <v>11.678687667</v>
      </c>
      <c r="L35" s="275">
        <v>11.77405871</v>
      </c>
      <c r="M35" s="275">
        <v>11.565586667</v>
      </c>
      <c r="N35" s="275">
        <v>13.205957097000001</v>
      </c>
      <c r="O35" s="275">
        <v>14.634279677</v>
      </c>
      <c r="P35" s="275">
        <v>13.057936429</v>
      </c>
      <c r="Q35" s="275">
        <v>12.569476774</v>
      </c>
      <c r="R35" s="275">
        <v>12.738704</v>
      </c>
      <c r="S35" s="275">
        <v>14.543744839</v>
      </c>
      <c r="T35" s="275">
        <v>14.415947333</v>
      </c>
      <c r="U35" s="275">
        <v>15.710368387000001</v>
      </c>
      <c r="V35" s="275">
        <v>15.514653548</v>
      </c>
      <c r="W35" s="275">
        <v>14.372934667000001</v>
      </c>
      <c r="X35" s="275">
        <v>13.834401613000001</v>
      </c>
      <c r="Y35" s="275">
        <v>14.337533333</v>
      </c>
      <c r="Z35" s="275">
        <v>12.393200968</v>
      </c>
      <c r="AA35" s="275">
        <v>11.571497097</v>
      </c>
      <c r="AB35" s="275">
        <v>10.6855425</v>
      </c>
      <c r="AC35" s="275">
        <v>10.531371934999999</v>
      </c>
      <c r="AD35" s="275">
        <v>10.129813333</v>
      </c>
      <c r="AE35" s="275">
        <v>10.613297419</v>
      </c>
      <c r="AF35" s="275">
        <v>13.343446999999999</v>
      </c>
      <c r="AG35" s="275">
        <v>14.139970645</v>
      </c>
      <c r="AH35" s="275">
        <v>14.189857419000001</v>
      </c>
      <c r="AI35" s="275">
        <v>15.830172333</v>
      </c>
      <c r="AJ35" s="275">
        <v>14.74654129</v>
      </c>
      <c r="AK35" s="275">
        <v>14.751784667000001</v>
      </c>
      <c r="AL35" s="275">
        <v>14.071047741999999</v>
      </c>
      <c r="AM35" s="275">
        <v>15.473384839</v>
      </c>
      <c r="AN35" s="275">
        <v>15.643585356999999</v>
      </c>
      <c r="AO35" s="275">
        <v>14.176903548</v>
      </c>
      <c r="AP35" s="275">
        <v>13.205926667</v>
      </c>
      <c r="AQ35" s="275">
        <v>12.680134516000001</v>
      </c>
      <c r="AR35" s="275">
        <v>13.331084000000001</v>
      </c>
      <c r="AS35" s="275">
        <v>15.428344193999999</v>
      </c>
      <c r="AT35" s="275">
        <v>14.709865806</v>
      </c>
      <c r="AU35" s="275">
        <v>15.839185667000001</v>
      </c>
      <c r="AV35" s="275">
        <v>12.735465484000001</v>
      </c>
      <c r="AW35" s="275">
        <v>13.726298667</v>
      </c>
      <c r="AX35" s="275">
        <v>16.965900968</v>
      </c>
      <c r="AY35" s="275">
        <v>15.645710967999999</v>
      </c>
      <c r="AZ35" s="275">
        <v>13.033046207</v>
      </c>
      <c r="BA35" s="275">
        <v>16.845771031999998</v>
      </c>
      <c r="BB35" s="275">
        <v>14.28013</v>
      </c>
      <c r="BC35" s="275">
        <v>13.44355</v>
      </c>
      <c r="BD35" s="338">
        <v>13.984109999999999</v>
      </c>
      <c r="BE35" s="338">
        <v>15.72124</v>
      </c>
      <c r="BF35" s="338">
        <v>15.06109</v>
      </c>
      <c r="BG35" s="338">
        <v>15.779249999999999</v>
      </c>
      <c r="BH35" s="338">
        <v>12.67507</v>
      </c>
      <c r="BI35" s="338">
        <v>13.6531</v>
      </c>
      <c r="BJ35" s="338">
        <v>17.684159999999999</v>
      </c>
      <c r="BK35" s="338">
        <v>15.618080000000001</v>
      </c>
      <c r="BL35" s="338">
        <v>13.15409</v>
      </c>
      <c r="BM35" s="338">
        <v>16.926459999999999</v>
      </c>
      <c r="BN35" s="338">
        <v>14.322990000000001</v>
      </c>
      <c r="BO35" s="338">
        <v>13.470560000000001</v>
      </c>
      <c r="BP35" s="338">
        <v>13.92202</v>
      </c>
      <c r="BQ35" s="338">
        <v>15.789630000000001</v>
      </c>
      <c r="BR35" s="338">
        <v>15.28426</v>
      </c>
      <c r="BS35" s="338">
        <v>16.07536</v>
      </c>
      <c r="BT35" s="338">
        <v>13.001139999999999</v>
      </c>
      <c r="BU35" s="338">
        <v>14.02209</v>
      </c>
      <c r="BV35" s="338">
        <v>18.243639999999999</v>
      </c>
    </row>
    <row r="36" spans="1:74" ht="11.1" customHeight="1" x14ac:dyDescent="0.2">
      <c r="A36" s="557" t="s">
        <v>423</v>
      </c>
      <c r="B36" s="560" t="s">
        <v>94</v>
      </c>
      <c r="C36" s="275">
        <v>977.83725805999995</v>
      </c>
      <c r="D36" s="275">
        <v>920.62520689999997</v>
      </c>
      <c r="E36" s="275">
        <v>796.06487097000002</v>
      </c>
      <c r="F36" s="275">
        <v>786.78006667</v>
      </c>
      <c r="G36" s="275">
        <v>864.87612903000002</v>
      </c>
      <c r="H36" s="275">
        <v>958.84939999999995</v>
      </c>
      <c r="I36" s="275">
        <v>987.71725805999995</v>
      </c>
      <c r="J36" s="275">
        <v>977.19038709999995</v>
      </c>
      <c r="K36" s="275">
        <v>922.71276666999995</v>
      </c>
      <c r="L36" s="275">
        <v>832.25312902999997</v>
      </c>
      <c r="M36" s="275">
        <v>785.70529999999997</v>
      </c>
      <c r="N36" s="275">
        <v>924.00577419000001</v>
      </c>
      <c r="O36" s="275">
        <v>964.13470968000001</v>
      </c>
      <c r="P36" s="275">
        <v>923.78014285999996</v>
      </c>
      <c r="Q36" s="275">
        <v>837.21058065</v>
      </c>
      <c r="R36" s="275">
        <v>838.62073333000001</v>
      </c>
      <c r="S36" s="275">
        <v>947.49561289999997</v>
      </c>
      <c r="T36" s="275">
        <v>999.41306667000003</v>
      </c>
      <c r="U36" s="275">
        <v>1019.2651613</v>
      </c>
      <c r="V36" s="275">
        <v>1023.3827742</v>
      </c>
      <c r="W36" s="275">
        <v>978.28466666999998</v>
      </c>
      <c r="X36" s="275">
        <v>876.23158064999996</v>
      </c>
      <c r="Y36" s="275">
        <v>928.72810000000004</v>
      </c>
      <c r="Z36" s="275">
        <v>999.52929031999997</v>
      </c>
      <c r="AA36" s="275">
        <v>1037.5478387000001</v>
      </c>
      <c r="AB36" s="275">
        <v>992.99678571000004</v>
      </c>
      <c r="AC36" s="275">
        <v>873.55235484000002</v>
      </c>
      <c r="AD36" s="275">
        <v>802.41016666999997</v>
      </c>
      <c r="AE36" s="275">
        <v>863.53448387000003</v>
      </c>
      <c r="AF36" s="275">
        <v>980.71713333000002</v>
      </c>
      <c r="AG36" s="275">
        <v>1010.0427097</v>
      </c>
      <c r="AH36" s="275">
        <v>995.37554838999995</v>
      </c>
      <c r="AI36" s="275">
        <v>976.38166666999996</v>
      </c>
      <c r="AJ36" s="275">
        <v>910.43435483999997</v>
      </c>
      <c r="AK36" s="275">
        <v>983.34079999999994</v>
      </c>
      <c r="AL36" s="275">
        <v>1036.6689355000001</v>
      </c>
      <c r="AM36" s="275">
        <v>1053.0472580999999</v>
      </c>
      <c r="AN36" s="275">
        <v>971.35717856999997</v>
      </c>
      <c r="AO36" s="275">
        <v>897.51487096999995</v>
      </c>
      <c r="AP36" s="275">
        <v>894.27530000000002</v>
      </c>
      <c r="AQ36" s="275">
        <v>963.87148387000002</v>
      </c>
      <c r="AR36" s="275">
        <v>1011.0156667</v>
      </c>
      <c r="AS36" s="275">
        <v>1013.1765484</v>
      </c>
      <c r="AT36" s="275">
        <v>1023.9803548</v>
      </c>
      <c r="AU36" s="275">
        <v>965.65869999999995</v>
      </c>
      <c r="AV36" s="275">
        <v>843.04012903</v>
      </c>
      <c r="AW36" s="275">
        <v>825.01673332999997</v>
      </c>
      <c r="AX36" s="275">
        <v>946.00800000000004</v>
      </c>
      <c r="AY36" s="275">
        <v>1006.1387097</v>
      </c>
      <c r="AZ36" s="275">
        <v>956.27255172000002</v>
      </c>
      <c r="BA36" s="275">
        <v>890.9606129</v>
      </c>
      <c r="BB36" s="275">
        <v>993.03729999999996</v>
      </c>
      <c r="BC36" s="275">
        <v>862.39649999999995</v>
      </c>
      <c r="BD36" s="338">
        <v>960.31880000000001</v>
      </c>
      <c r="BE36" s="338">
        <v>989.9588</v>
      </c>
      <c r="BF36" s="338">
        <v>1016.867</v>
      </c>
      <c r="BG36" s="338">
        <v>977.87800000000004</v>
      </c>
      <c r="BH36" s="338">
        <v>883.59680000000003</v>
      </c>
      <c r="BI36" s="338">
        <v>920.2038</v>
      </c>
      <c r="BJ36" s="338">
        <v>1016.771</v>
      </c>
      <c r="BK36" s="338">
        <v>1055.0989999999999</v>
      </c>
      <c r="BL36" s="338">
        <v>1015.5119999999999</v>
      </c>
      <c r="BM36" s="338">
        <v>921.39549999999997</v>
      </c>
      <c r="BN36" s="338">
        <v>850.51859999999999</v>
      </c>
      <c r="BO36" s="338">
        <v>903.94129999999996</v>
      </c>
      <c r="BP36" s="338">
        <v>1006.581</v>
      </c>
      <c r="BQ36" s="338">
        <v>1037.6489999999999</v>
      </c>
      <c r="BR36" s="338">
        <v>1039.0840000000001</v>
      </c>
      <c r="BS36" s="338">
        <v>999.24270000000001</v>
      </c>
      <c r="BT36" s="338">
        <v>902.90160000000003</v>
      </c>
      <c r="BU36" s="338">
        <v>940.30840000000001</v>
      </c>
      <c r="BV36" s="338">
        <v>1038.9849999999999</v>
      </c>
    </row>
    <row r="37" spans="1:74" ht="11.1" customHeight="1" x14ac:dyDescent="0.2">
      <c r="A37" s="557" t="s">
        <v>424</v>
      </c>
      <c r="B37" s="560" t="s">
        <v>414</v>
      </c>
      <c r="C37" s="275">
        <v>154.66698129</v>
      </c>
      <c r="D37" s="275">
        <v>129.69064965999999</v>
      </c>
      <c r="E37" s="275">
        <v>127.61317677</v>
      </c>
      <c r="F37" s="275">
        <v>79.776229999999998</v>
      </c>
      <c r="G37" s="275">
        <v>65.867917097000003</v>
      </c>
      <c r="H37" s="275">
        <v>51.534187000000003</v>
      </c>
      <c r="I37" s="275">
        <v>46.115457741999997</v>
      </c>
      <c r="J37" s="275">
        <v>65.513090000000005</v>
      </c>
      <c r="K37" s="275">
        <v>61.750798000000003</v>
      </c>
      <c r="L37" s="275">
        <v>78.327927742</v>
      </c>
      <c r="M37" s="275">
        <v>76.778402333000002</v>
      </c>
      <c r="N37" s="275">
        <v>80.440433548000001</v>
      </c>
      <c r="O37" s="275">
        <v>150.36202548</v>
      </c>
      <c r="P37" s="275">
        <v>176.15988429000001</v>
      </c>
      <c r="Q37" s="275">
        <v>135.07989581000001</v>
      </c>
      <c r="R37" s="275">
        <v>134.93306566999999</v>
      </c>
      <c r="S37" s="275">
        <v>166.99309676999999</v>
      </c>
      <c r="T37" s="275">
        <v>149.26953166999999</v>
      </c>
      <c r="U37" s="275">
        <v>182.57072676999999</v>
      </c>
      <c r="V37" s="275">
        <v>134.21960386999999</v>
      </c>
      <c r="W37" s="275">
        <v>101.97935467000001</v>
      </c>
      <c r="X37" s="275">
        <v>88.380966774000001</v>
      </c>
      <c r="Y37" s="275">
        <v>93.900250666999995</v>
      </c>
      <c r="Z37" s="275">
        <v>171.01801742000001</v>
      </c>
      <c r="AA37" s="275">
        <v>186.81039967999999</v>
      </c>
      <c r="AB37" s="275">
        <v>145.52239320999999</v>
      </c>
      <c r="AC37" s="275">
        <v>114.61848323</v>
      </c>
      <c r="AD37" s="275">
        <v>117.34200533000001</v>
      </c>
      <c r="AE37" s="275">
        <v>84.544444193999993</v>
      </c>
      <c r="AF37" s="275">
        <v>85.849405000000004</v>
      </c>
      <c r="AG37" s="275">
        <v>67.421333226000002</v>
      </c>
      <c r="AH37" s="275">
        <v>76.387639355000005</v>
      </c>
      <c r="AI37" s="275">
        <v>71.204616000000001</v>
      </c>
      <c r="AJ37" s="275">
        <v>98.587568709999999</v>
      </c>
      <c r="AK37" s="275">
        <v>94.894681000000006</v>
      </c>
      <c r="AL37" s="275">
        <v>110.44205871</v>
      </c>
      <c r="AM37" s="275">
        <v>127.13694581</v>
      </c>
      <c r="AN37" s="275">
        <v>101.58818286</v>
      </c>
      <c r="AO37" s="275">
        <v>135.96704806</v>
      </c>
      <c r="AP37" s="275">
        <v>153.62342566999999</v>
      </c>
      <c r="AQ37" s="275">
        <v>80.697817741999998</v>
      </c>
      <c r="AR37" s="275">
        <v>92.041779332999994</v>
      </c>
      <c r="AS37" s="275">
        <v>118.84546742000001</v>
      </c>
      <c r="AT37" s="275">
        <v>91.527857741999995</v>
      </c>
      <c r="AU37" s="275">
        <v>70.605857666999995</v>
      </c>
      <c r="AV37" s="275">
        <v>103.08661452</v>
      </c>
      <c r="AW37" s="275">
        <v>141.84135932999999</v>
      </c>
      <c r="AX37" s="275">
        <v>190.92070903000001</v>
      </c>
      <c r="AY37" s="275">
        <v>229.32944839000001</v>
      </c>
      <c r="AZ37" s="275">
        <v>202.22620151999999</v>
      </c>
      <c r="BA37" s="275">
        <v>142.88287284</v>
      </c>
      <c r="BB37" s="275">
        <v>166.43379999999999</v>
      </c>
      <c r="BC37" s="275">
        <v>114.7684</v>
      </c>
      <c r="BD37" s="338">
        <v>118.55119999999999</v>
      </c>
      <c r="BE37" s="338">
        <v>136.08269999999999</v>
      </c>
      <c r="BF37" s="338">
        <v>110.3849</v>
      </c>
      <c r="BG37" s="338">
        <v>79.590850000000003</v>
      </c>
      <c r="BH37" s="338">
        <v>106.09310000000001</v>
      </c>
      <c r="BI37" s="338">
        <v>132.39400000000001</v>
      </c>
      <c r="BJ37" s="338">
        <v>168.4255</v>
      </c>
      <c r="BK37" s="338">
        <v>186.4091</v>
      </c>
      <c r="BL37" s="338">
        <v>167.6859</v>
      </c>
      <c r="BM37" s="338">
        <v>127.1918</v>
      </c>
      <c r="BN37" s="338">
        <v>161.5146</v>
      </c>
      <c r="BO37" s="338">
        <v>116.4671</v>
      </c>
      <c r="BP37" s="338">
        <v>119.95180000000001</v>
      </c>
      <c r="BQ37" s="338">
        <v>134.7175</v>
      </c>
      <c r="BR37" s="338">
        <v>112.93089999999999</v>
      </c>
      <c r="BS37" s="338">
        <v>79.021950000000004</v>
      </c>
      <c r="BT37" s="338">
        <v>105.0239</v>
      </c>
      <c r="BU37" s="338">
        <v>130.89769999999999</v>
      </c>
      <c r="BV37" s="338">
        <v>167.0138</v>
      </c>
    </row>
    <row r="38" spans="1:74" ht="11.1" customHeight="1" x14ac:dyDescent="0.2">
      <c r="A38" s="557" t="s">
        <v>425</v>
      </c>
      <c r="B38" s="558" t="s">
        <v>457</v>
      </c>
      <c r="C38" s="275">
        <v>204.63432613000001</v>
      </c>
      <c r="D38" s="275">
        <v>190.06296552000001</v>
      </c>
      <c r="E38" s="275">
        <v>207.51651355000001</v>
      </c>
      <c r="F38" s="275">
        <v>195.09800733</v>
      </c>
      <c r="G38" s="275">
        <v>190.14361839</v>
      </c>
      <c r="H38" s="275">
        <v>187.93036366999999</v>
      </c>
      <c r="I38" s="275">
        <v>168.02069387</v>
      </c>
      <c r="J38" s="275">
        <v>153.46337323</v>
      </c>
      <c r="K38" s="275">
        <v>167.13278733000001</v>
      </c>
      <c r="L38" s="275">
        <v>191.19483418999999</v>
      </c>
      <c r="M38" s="275">
        <v>198.43874532999999</v>
      </c>
      <c r="N38" s="275">
        <v>222.02735193999999</v>
      </c>
      <c r="O38" s="275">
        <v>200.39661258000001</v>
      </c>
      <c r="P38" s="275">
        <v>224.54272</v>
      </c>
      <c r="Q38" s="275">
        <v>240.03037806</v>
      </c>
      <c r="R38" s="275">
        <v>244.097036</v>
      </c>
      <c r="S38" s="275">
        <v>249.74168742000001</v>
      </c>
      <c r="T38" s="275">
        <v>232.779222</v>
      </c>
      <c r="U38" s="275">
        <v>187.90813129</v>
      </c>
      <c r="V38" s="275">
        <v>179.52524289999999</v>
      </c>
      <c r="W38" s="275">
        <v>174.47572066999999</v>
      </c>
      <c r="X38" s="275">
        <v>216.01500483999999</v>
      </c>
      <c r="Y38" s="275">
        <v>225.25462533000001</v>
      </c>
      <c r="Z38" s="275">
        <v>205.47130322999999</v>
      </c>
      <c r="AA38" s="275">
        <v>259.16558902999998</v>
      </c>
      <c r="AB38" s="275">
        <v>217.41387286</v>
      </c>
      <c r="AC38" s="275">
        <v>253.64918097</v>
      </c>
      <c r="AD38" s="275">
        <v>267.14971566999998</v>
      </c>
      <c r="AE38" s="275">
        <v>234.57824644999999</v>
      </c>
      <c r="AF38" s="275">
        <v>272.50419299999999</v>
      </c>
      <c r="AG38" s="275">
        <v>211.21211613</v>
      </c>
      <c r="AH38" s="275">
        <v>201.32523516000001</v>
      </c>
      <c r="AI38" s="275">
        <v>195.20899967</v>
      </c>
      <c r="AJ38" s="275">
        <v>216.57454290000001</v>
      </c>
      <c r="AK38" s="275">
        <v>266.45766033000001</v>
      </c>
      <c r="AL38" s="275">
        <v>234.18118516000001</v>
      </c>
      <c r="AM38" s="275">
        <v>231.66381774000001</v>
      </c>
      <c r="AN38" s="275">
        <v>255.23111714000001</v>
      </c>
      <c r="AO38" s="275">
        <v>207.66199452000001</v>
      </c>
      <c r="AP38" s="275">
        <v>273.43057333000002</v>
      </c>
      <c r="AQ38" s="275">
        <v>271.33814741999998</v>
      </c>
      <c r="AR38" s="275">
        <v>255.152084</v>
      </c>
      <c r="AS38" s="275">
        <v>272.81853774000001</v>
      </c>
      <c r="AT38" s="275">
        <v>237.40897419000001</v>
      </c>
      <c r="AU38" s="275">
        <v>253.689469</v>
      </c>
      <c r="AV38" s="275">
        <v>244.18157839</v>
      </c>
      <c r="AW38" s="275">
        <v>310.279719</v>
      </c>
      <c r="AX38" s="275">
        <v>307.46363258000002</v>
      </c>
      <c r="AY38" s="275">
        <v>292.22283871000002</v>
      </c>
      <c r="AZ38" s="275">
        <v>345.52960414</v>
      </c>
      <c r="BA38" s="275">
        <v>340.04604332000002</v>
      </c>
      <c r="BB38" s="275">
        <v>344.34840000000003</v>
      </c>
      <c r="BC38" s="275">
        <v>318.4785</v>
      </c>
      <c r="BD38" s="338">
        <v>324.3553</v>
      </c>
      <c r="BE38" s="338">
        <v>281.52170000000001</v>
      </c>
      <c r="BF38" s="338">
        <v>265.63589999999999</v>
      </c>
      <c r="BG38" s="338">
        <v>268.15230000000003</v>
      </c>
      <c r="BH38" s="338">
        <v>303.6121</v>
      </c>
      <c r="BI38" s="338">
        <v>330.4522</v>
      </c>
      <c r="BJ38" s="338">
        <v>332.99009999999998</v>
      </c>
      <c r="BK38" s="338">
        <v>335.22710000000001</v>
      </c>
      <c r="BL38" s="338">
        <v>340.553</v>
      </c>
      <c r="BM38" s="338">
        <v>367.02350000000001</v>
      </c>
      <c r="BN38" s="338">
        <v>392.47579999999999</v>
      </c>
      <c r="BO38" s="338">
        <v>370.15519999999998</v>
      </c>
      <c r="BP38" s="338">
        <v>374.98439999999999</v>
      </c>
      <c r="BQ38" s="338">
        <v>322.31889999999999</v>
      </c>
      <c r="BR38" s="338">
        <v>304.15499999999997</v>
      </c>
      <c r="BS38" s="338">
        <v>304.54230000000001</v>
      </c>
      <c r="BT38" s="338">
        <v>349.04129999999998</v>
      </c>
      <c r="BU38" s="338">
        <v>374.05470000000003</v>
      </c>
      <c r="BV38" s="338">
        <v>372.52379999999999</v>
      </c>
    </row>
    <row r="39" spans="1:74" ht="11.1" customHeight="1" x14ac:dyDescent="0.2">
      <c r="A39" s="557" t="s">
        <v>426</v>
      </c>
      <c r="B39" s="560" t="s">
        <v>404</v>
      </c>
      <c r="C39" s="275">
        <v>14.479662580999999</v>
      </c>
      <c r="D39" s="275">
        <v>14.384537241</v>
      </c>
      <c r="E39" s="275">
        <v>14.242254193999999</v>
      </c>
      <c r="F39" s="275">
        <v>14.896761667</v>
      </c>
      <c r="G39" s="275">
        <v>15.905214515999999</v>
      </c>
      <c r="H39" s="275">
        <v>15.008328000000001</v>
      </c>
      <c r="I39" s="275">
        <v>15.452312580999999</v>
      </c>
      <c r="J39" s="275">
        <v>14.868571935</v>
      </c>
      <c r="K39" s="275">
        <v>14.593213667000001</v>
      </c>
      <c r="L39" s="275">
        <v>14.262849677</v>
      </c>
      <c r="M39" s="275">
        <v>15.329110332999999</v>
      </c>
      <c r="N39" s="275">
        <v>15.250813871</v>
      </c>
      <c r="O39" s="275">
        <v>15.217629032</v>
      </c>
      <c r="P39" s="275">
        <v>15.613381786</v>
      </c>
      <c r="Q39" s="275">
        <v>15.195332258000001</v>
      </c>
      <c r="R39" s="275">
        <v>13.933557333</v>
      </c>
      <c r="S39" s="275">
        <v>16.011147419</v>
      </c>
      <c r="T39" s="275">
        <v>14.971263333</v>
      </c>
      <c r="U39" s="275">
        <v>15.002664838999999</v>
      </c>
      <c r="V39" s="275">
        <v>15.464471290000001</v>
      </c>
      <c r="W39" s="275">
        <v>15.969348999999999</v>
      </c>
      <c r="X39" s="275">
        <v>15.583698387</v>
      </c>
      <c r="Y39" s="275">
        <v>15.290649</v>
      </c>
      <c r="Z39" s="275">
        <v>14.935498709999999</v>
      </c>
      <c r="AA39" s="275">
        <v>14.351976129000001</v>
      </c>
      <c r="AB39" s="275">
        <v>14.038654286</v>
      </c>
      <c r="AC39" s="275">
        <v>13.491233871</v>
      </c>
      <c r="AD39" s="275">
        <v>12.937331667</v>
      </c>
      <c r="AE39" s="275">
        <v>14.26112129</v>
      </c>
      <c r="AF39" s="275">
        <v>14.692261</v>
      </c>
      <c r="AG39" s="275">
        <v>14.37337</v>
      </c>
      <c r="AH39" s="275">
        <v>16.133659999999999</v>
      </c>
      <c r="AI39" s="275">
        <v>15.843733667</v>
      </c>
      <c r="AJ39" s="275">
        <v>15.698618065</v>
      </c>
      <c r="AK39" s="275">
        <v>15.936544667</v>
      </c>
      <c r="AL39" s="275">
        <v>17.074337742000001</v>
      </c>
      <c r="AM39" s="275">
        <v>14.312369355</v>
      </c>
      <c r="AN39" s="275">
        <v>13.484489286000001</v>
      </c>
      <c r="AO39" s="275">
        <v>12.888704839000001</v>
      </c>
      <c r="AP39" s="275">
        <v>14.226723</v>
      </c>
      <c r="AQ39" s="275">
        <v>15.905996452</v>
      </c>
      <c r="AR39" s="275">
        <v>16.248815333</v>
      </c>
      <c r="AS39" s="275">
        <v>16.894972257999999</v>
      </c>
      <c r="AT39" s="275">
        <v>16.888974838999999</v>
      </c>
      <c r="AU39" s="275">
        <v>15.089331667</v>
      </c>
      <c r="AV39" s="275">
        <v>15.523143871</v>
      </c>
      <c r="AW39" s="275">
        <v>15.316014333</v>
      </c>
      <c r="AX39" s="275">
        <v>14.746475805999999</v>
      </c>
      <c r="AY39" s="275">
        <v>15.290496451999999</v>
      </c>
      <c r="AZ39" s="275">
        <v>14.414602552</v>
      </c>
      <c r="BA39" s="275">
        <v>14.671993032</v>
      </c>
      <c r="BB39" s="275">
        <v>14.944050000000001</v>
      </c>
      <c r="BC39" s="275">
        <v>15.847250000000001</v>
      </c>
      <c r="BD39" s="338">
        <v>16.59132</v>
      </c>
      <c r="BE39" s="338">
        <v>16.609950000000001</v>
      </c>
      <c r="BF39" s="338">
        <v>16.43976</v>
      </c>
      <c r="BG39" s="338">
        <v>14.529339999999999</v>
      </c>
      <c r="BH39" s="338">
        <v>14.069509999999999</v>
      </c>
      <c r="BI39" s="338">
        <v>14.017899999999999</v>
      </c>
      <c r="BJ39" s="338">
        <v>14.280010000000001</v>
      </c>
      <c r="BK39" s="338">
        <v>14.604139999999999</v>
      </c>
      <c r="BL39" s="338">
        <v>14.173579999999999</v>
      </c>
      <c r="BM39" s="338">
        <v>14.54208</v>
      </c>
      <c r="BN39" s="338">
        <v>14.59859</v>
      </c>
      <c r="BO39" s="338">
        <v>15.672000000000001</v>
      </c>
      <c r="BP39" s="338">
        <v>16.299389999999999</v>
      </c>
      <c r="BQ39" s="338">
        <v>16.46454</v>
      </c>
      <c r="BR39" s="338">
        <v>16.426950000000001</v>
      </c>
      <c r="BS39" s="338">
        <v>14.575480000000001</v>
      </c>
      <c r="BT39" s="338">
        <v>14.20524</v>
      </c>
      <c r="BU39" s="338">
        <v>14.19858</v>
      </c>
      <c r="BV39" s="338">
        <v>14.5358</v>
      </c>
    </row>
    <row r="40" spans="1:74" ht="11.1" customHeight="1" x14ac:dyDescent="0.2">
      <c r="A40" s="557" t="s">
        <v>427</v>
      </c>
      <c r="B40" s="558" t="s">
        <v>406</v>
      </c>
      <c r="C40" s="275">
        <v>4704.8970761</v>
      </c>
      <c r="D40" s="275">
        <v>4572.7694890000002</v>
      </c>
      <c r="E40" s="275">
        <v>4302.2024167999998</v>
      </c>
      <c r="F40" s="275">
        <v>4382.3286427000003</v>
      </c>
      <c r="G40" s="275">
        <v>5024.2841206000003</v>
      </c>
      <c r="H40" s="275">
        <v>5519.6248869999999</v>
      </c>
      <c r="I40" s="275">
        <v>6097.8055087000002</v>
      </c>
      <c r="J40" s="275">
        <v>5781.8085793999999</v>
      </c>
      <c r="K40" s="275">
        <v>5055.0679812999997</v>
      </c>
      <c r="L40" s="275">
        <v>4427.6174289999999</v>
      </c>
      <c r="M40" s="275">
        <v>4447.249906</v>
      </c>
      <c r="N40" s="275">
        <v>4630.0542083999999</v>
      </c>
      <c r="O40" s="275">
        <v>4817.8213741999998</v>
      </c>
      <c r="P40" s="275">
        <v>4763.0678485999997</v>
      </c>
      <c r="Q40" s="275">
        <v>4570.0874764999999</v>
      </c>
      <c r="R40" s="275">
        <v>4315.2303936999997</v>
      </c>
      <c r="S40" s="275">
        <v>4645.0077687000003</v>
      </c>
      <c r="T40" s="275">
        <v>5508.0930600000002</v>
      </c>
      <c r="U40" s="275">
        <v>5659.8575983999999</v>
      </c>
      <c r="V40" s="275">
        <v>5728.8938934999996</v>
      </c>
      <c r="W40" s="275">
        <v>5238.9064792999998</v>
      </c>
      <c r="X40" s="275">
        <v>4516.4008326000003</v>
      </c>
      <c r="Y40" s="275">
        <v>4574.5188163000003</v>
      </c>
      <c r="Z40" s="275">
        <v>4922.2525312999996</v>
      </c>
      <c r="AA40" s="275">
        <v>5516.6147090000004</v>
      </c>
      <c r="AB40" s="275">
        <v>5126.4874404000002</v>
      </c>
      <c r="AC40" s="275">
        <v>4659.2112403000001</v>
      </c>
      <c r="AD40" s="275">
        <v>4358.0609422999996</v>
      </c>
      <c r="AE40" s="275">
        <v>4764.6749919000004</v>
      </c>
      <c r="AF40" s="275">
        <v>5461.9943236999998</v>
      </c>
      <c r="AG40" s="275">
        <v>5605.1979019</v>
      </c>
      <c r="AH40" s="275">
        <v>5721.8158383999998</v>
      </c>
      <c r="AI40" s="275">
        <v>5191.5105826999998</v>
      </c>
      <c r="AJ40" s="275">
        <v>4477.0647405999998</v>
      </c>
      <c r="AK40" s="275">
        <v>4643.7509909999999</v>
      </c>
      <c r="AL40" s="275">
        <v>4746.8230002999999</v>
      </c>
      <c r="AM40" s="275">
        <v>5242.5003773999997</v>
      </c>
      <c r="AN40" s="275">
        <v>5461.9092004000004</v>
      </c>
      <c r="AO40" s="275">
        <v>4584.2918</v>
      </c>
      <c r="AP40" s="275">
        <v>4397.1454657000004</v>
      </c>
      <c r="AQ40" s="275">
        <v>4881.9777309999999</v>
      </c>
      <c r="AR40" s="275">
        <v>5720.9211359999999</v>
      </c>
      <c r="AS40" s="275">
        <v>6108.6745167999998</v>
      </c>
      <c r="AT40" s="275">
        <v>5887.3130451999996</v>
      </c>
      <c r="AU40" s="275">
        <v>5340.1969827000003</v>
      </c>
      <c r="AV40" s="275">
        <v>4426.3463565000002</v>
      </c>
      <c r="AW40" s="275">
        <v>4439.2491449999998</v>
      </c>
      <c r="AX40" s="275">
        <v>4624.3932951999996</v>
      </c>
      <c r="AY40" s="275">
        <v>5135.0554842000001</v>
      </c>
      <c r="AZ40" s="275">
        <v>4897.9340645000002</v>
      </c>
      <c r="BA40" s="275">
        <v>4388.0156772</v>
      </c>
      <c r="BB40" s="275">
        <v>4461.17</v>
      </c>
      <c r="BC40" s="275">
        <v>4843.3130000000001</v>
      </c>
      <c r="BD40" s="338">
        <v>5770.5439999999999</v>
      </c>
      <c r="BE40" s="338">
        <v>6067.7139999999999</v>
      </c>
      <c r="BF40" s="338">
        <v>5989.3429999999998</v>
      </c>
      <c r="BG40" s="338">
        <v>5293.6549999999997</v>
      </c>
      <c r="BH40" s="338">
        <v>4470.4620000000004</v>
      </c>
      <c r="BI40" s="338">
        <v>4505.7139999999999</v>
      </c>
      <c r="BJ40" s="338">
        <v>5054.7749999999996</v>
      </c>
      <c r="BK40" s="338">
        <v>5204.5349999999999</v>
      </c>
      <c r="BL40" s="338">
        <v>5101.0379999999996</v>
      </c>
      <c r="BM40" s="338">
        <v>4632.93</v>
      </c>
      <c r="BN40" s="338">
        <v>4514.018</v>
      </c>
      <c r="BO40" s="338">
        <v>4931.6689999999999</v>
      </c>
      <c r="BP40" s="338">
        <v>5745.5990000000002</v>
      </c>
      <c r="BQ40" s="338">
        <v>6062.4939999999997</v>
      </c>
      <c r="BR40" s="338">
        <v>6010.31</v>
      </c>
      <c r="BS40" s="338">
        <v>5304.884</v>
      </c>
      <c r="BT40" s="338">
        <v>4497.0919999999996</v>
      </c>
      <c r="BU40" s="338">
        <v>4536.8559999999998</v>
      </c>
      <c r="BV40" s="338">
        <v>5128.692</v>
      </c>
    </row>
    <row r="41" spans="1:74" ht="11.1" customHeight="1" x14ac:dyDescent="0.2">
      <c r="A41" s="551"/>
      <c r="B41" s="131" t="s">
        <v>428</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429</v>
      </c>
      <c r="B42" s="558" t="s">
        <v>91</v>
      </c>
      <c r="C42" s="275">
        <v>1575.2439542</v>
      </c>
      <c r="D42" s="275">
        <v>1544.7406262</v>
      </c>
      <c r="E42" s="275">
        <v>1290.7152348</v>
      </c>
      <c r="F42" s="275">
        <v>1254.413965</v>
      </c>
      <c r="G42" s="275">
        <v>1331.0901635</v>
      </c>
      <c r="H42" s="275">
        <v>1604.0886439999999</v>
      </c>
      <c r="I42" s="275">
        <v>1886.6518781</v>
      </c>
      <c r="J42" s="275">
        <v>1796.219321</v>
      </c>
      <c r="K42" s="275">
        <v>1486.3262523000001</v>
      </c>
      <c r="L42" s="275">
        <v>1369.2284500000001</v>
      </c>
      <c r="M42" s="275">
        <v>1546.1852663</v>
      </c>
      <c r="N42" s="275">
        <v>1660.7725965</v>
      </c>
      <c r="O42" s="275">
        <v>1686.9631671</v>
      </c>
      <c r="P42" s="275">
        <v>1714.4741753999999</v>
      </c>
      <c r="Q42" s="275">
        <v>1561.0310081</v>
      </c>
      <c r="R42" s="275">
        <v>1438.0162413</v>
      </c>
      <c r="S42" s="275">
        <v>1414.8490552000001</v>
      </c>
      <c r="T42" s="275">
        <v>1634.2991797</v>
      </c>
      <c r="U42" s="275">
        <v>1830.2614561</v>
      </c>
      <c r="V42" s="275">
        <v>1797.6930616</v>
      </c>
      <c r="W42" s="275">
        <v>1607.5877637000001</v>
      </c>
      <c r="X42" s="275">
        <v>1476.9427499999999</v>
      </c>
      <c r="Y42" s="275">
        <v>1516.154121</v>
      </c>
      <c r="Z42" s="275">
        <v>1780.6185958000001</v>
      </c>
      <c r="AA42" s="275">
        <v>1870.6995199999999</v>
      </c>
      <c r="AB42" s="275">
        <v>1854.5563414000001</v>
      </c>
      <c r="AC42" s="275">
        <v>1665.280201</v>
      </c>
      <c r="AD42" s="275">
        <v>1318.2171437</v>
      </c>
      <c r="AE42" s="275">
        <v>1326.1681606</v>
      </c>
      <c r="AF42" s="275">
        <v>1662.9213976999999</v>
      </c>
      <c r="AG42" s="275">
        <v>1739.2183689999999</v>
      </c>
      <c r="AH42" s="275">
        <v>1808.1541023</v>
      </c>
      <c r="AI42" s="275">
        <v>1471.071743</v>
      </c>
      <c r="AJ42" s="275">
        <v>1373.3376238999999</v>
      </c>
      <c r="AK42" s="275">
        <v>1526.0673113</v>
      </c>
      <c r="AL42" s="275">
        <v>1560.3607155</v>
      </c>
      <c r="AM42" s="275">
        <v>1626.9876790000001</v>
      </c>
      <c r="AN42" s="275">
        <v>1731.0810875</v>
      </c>
      <c r="AO42" s="275">
        <v>1391.7451874000001</v>
      </c>
      <c r="AP42" s="275">
        <v>1197.1553873</v>
      </c>
      <c r="AQ42" s="275">
        <v>1208.0827618999999</v>
      </c>
      <c r="AR42" s="275">
        <v>1503.5156153</v>
      </c>
      <c r="AS42" s="275">
        <v>1654.0868448000001</v>
      </c>
      <c r="AT42" s="275">
        <v>1600.6488987</v>
      </c>
      <c r="AU42" s="275">
        <v>1474.8786497000001</v>
      </c>
      <c r="AV42" s="275">
        <v>1255.4576213</v>
      </c>
      <c r="AW42" s="275">
        <v>1116.0638093</v>
      </c>
      <c r="AX42" s="275">
        <v>1125.2792365</v>
      </c>
      <c r="AY42" s="275">
        <v>1441.6830164999999</v>
      </c>
      <c r="AZ42" s="275">
        <v>1235.0380794</v>
      </c>
      <c r="BA42" s="275">
        <v>935.75814305999995</v>
      </c>
      <c r="BB42" s="275">
        <v>980.64099999999996</v>
      </c>
      <c r="BC42" s="275">
        <v>974.93560000000002</v>
      </c>
      <c r="BD42" s="338">
        <v>1348.008</v>
      </c>
      <c r="BE42" s="338">
        <v>1528.0139999999999</v>
      </c>
      <c r="BF42" s="338">
        <v>1553.2139999999999</v>
      </c>
      <c r="BG42" s="338">
        <v>1287.163</v>
      </c>
      <c r="BH42" s="338">
        <v>1248.2380000000001</v>
      </c>
      <c r="BI42" s="338">
        <v>1178.1369999999999</v>
      </c>
      <c r="BJ42" s="338">
        <v>1257.0809999999999</v>
      </c>
      <c r="BK42" s="338">
        <v>1479.7070000000001</v>
      </c>
      <c r="BL42" s="338">
        <v>1391.269</v>
      </c>
      <c r="BM42" s="338">
        <v>1156.31</v>
      </c>
      <c r="BN42" s="338">
        <v>1061.6579999999999</v>
      </c>
      <c r="BO42" s="338">
        <v>1040.73</v>
      </c>
      <c r="BP42" s="338">
        <v>1369.23</v>
      </c>
      <c r="BQ42" s="338">
        <v>1515.5640000000001</v>
      </c>
      <c r="BR42" s="338">
        <v>1521.9659999999999</v>
      </c>
      <c r="BS42" s="338">
        <v>1322.165</v>
      </c>
      <c r="BT42" s="338">
        <v>1269.037</v>
      </c>
      <c r="BU42" s="338">
        <v>1189.5909999999999</v>
      </c>
      <c r="BV42" s="338">
        <v>1275.3869999999999</v>
      </c>
    </row>
    <row r="43" spans="1:74" ht="11.1" customHeight="1" x14ac:dyDescent="0.2">
      <c r="A43" s="557" t="s">
        <v>430</v>
      </c>
      <c r="B43" s="558" t="s">
        <v>92</v>
      </c>
      <c r="C43" s="275">
        <v>236.34712580999999</v>
      </c>
      <c r="D43" s="275">
        <v>277.58878241000002</v>
      </c>
      <c r="E43" s="275">
        <v>266.51808870999997</v>
      </c>
      <c r="F43" s="275">
        <v>282.39587067000002</v>
      </c>
      <c r="G43" s="275">
        <v>320.86270258000002</v>
      </c>
      <c r="H43" s="275">
        <v>374.50863267</v>
      </c>
      <c r="I43" s="275">
        <v>527.71824258000004</v>
      </c>
      <c r="J43" s="275">
        <v>306.58460774000002</v>
      </c>
      <c r="K43" s="275">
        <v>206.00585067</v>
      </c>
      <c r="L43" s="275">
        <v>158.31319870999999</v>
      </c>
      <c r="M43" s="275">
        <v>176.29273266999999</v>
      </c>
      <c r="N43" s="275">
        <v>165.96003354999999</v>
      </c>
      <c r="O43" s="275">
        <v>187.78319096999999</v>
      </c>
      <c r="P43" s="275">
        <v>196.74053499999999</v>
      </c>
      <c r="Q43" s="275">
        <v>207.94393839</v>
      </c>
      <c r="R43" s="275">
        <v>178.45382033000001</v>
      </c>
      <c r="S43" s="275">
        <v>195.15517194</v>
      </c>
      <c r="T43" s="275">
        <v>193.15888533</v>
      </c>
      <c r="U43" s="275">
        <v>288.99492515999998</v>
      </c>
      <c r="V43" s="275">
        <v>258.90142386999997</v>
      </c>
      <c r="W43" s="275">
        <v>167.81093000000001</v>
      </c>
      <c r="X43" s="275">
        <v>166.62602613000001</v>
      </c>
      <c r="Y43" s="275">
        <v>174.34875600000001</v>
      </c>
      <c r="Z43" s="275">
        <v>184.27336129</v>
      </c>
      <c r="AA43" s="275">
        <v>221.38065032</v>
      </c>
      <c r="AB43" s="275">
        <v>194.36033570999999</v>
      </c>
      <c r="AC43" s="275">
        <v>170.26698031999999</v>
      </c>
      <c r="AD43" s="275">
        <v>148.22942333</v>
      </c>
      <c r="AE43" s="275">
        <v>208.42536097000001</v>
      </c>
      <c r="AF43" s="275">
        <v>196.80712299999999</v>
      </c>
      <c r="AG43" s="275">
        <v>187.20410484000001</v>
      </c>
      <c r="AH43" s="275">
        <v>241.68457419000001</v>
      </c>
      <c r="AI43" s="275">
        <v>181.45433166999999</v>
      </c>
      <c r="AJ43" s="275">
        <v>191.93393387</v>
      </c>
      <c r="AK43" s="275">
        <v>179.58561632999999</v>
      </c>
      <c r="AL43" s="275">
        <v>213.61986515999999</v>
      </c>
      <c r="AM43" s="275">
        <v>279.55279483999999</v>
      </c>
      <c r="AN43" s="275">
        <v>322.89382071</v>
      </c>
      <c r="AO43" s="275">
        <v>298.85396161</v>
      </c>
      <c r="AP43" s="275">
        <v>240.78992167000001</v>
      </c>
      <c r="AQ43" s="275">
        <v>226.60041032000001</v>
      </c>
      <c r="AR43" s="275">
        <v>304.13308267000002</v>
      </c>
      <c r="AS43" s="275">
        <v>379.86224871000002</v>
      </c>
      <c r="AT43" s="275">
        <v>327.89656226</v>
      </c>
      <c r="AU43" s="275">
        <v>310.532084</v>
      </c>
      <c r="AV43" s="275">
        <v>251.33974194000001</v>
      </c>
      <c r="AW43" s="275">
        <v>274.87170366999999</v>
      </c>
      <c r="AX43" s="275">
        <v>329.73197967999999</v>
      </c>
      <c r="AY43" s="275">
        <v>342.65424968000002</v>
      </c>
      <c r="AZ43" s="275">
        <v>359.06159314000001</v>
      </c>
      <c r="BA43" s="275">
        <v>379.94688696999998</v>
      </c>
      <c r="BB43" s="275">
        <v>355.65030000000002</v>
      </c>
      <c r="BC43" s="275">
        <v>385.82150000000001</v>
      </c>
      <c r="BD43" s="338">
        <v>471.50450000000001</v>
      </c>
      <c r="BE43" s="338">
        <v>559.45370000000003</v>
      </c>
      <c r="BF43" s="338">
        <v>490.4579</v>
      </c>
      <c r="BG43" s="338">
        <v>386.89280000000002</v>
      </c>
      <c r="BH43" s="338">
        <v>353.86599999999999</v>
      </c>
      <c r="BI43" s="338">
        <v>342.209</v>
      </c>
      <c r="BJ43" s="338">
        <v>406.56360000000001</v>
      </c>
      <c r="BK43" s="338">
        <v>375.73270000000002</v>
      </c>
      <c r="BL43" s="338">
        <v>360.79739999999998</v>
      </c>
      <c r="BM43" s="338">
        <v>364.95549999999997</v>
      </c>
      <c r="BN43" s="338">
        <v>317.2799</v>
      </c>
      <c r="BO43" s="338">
        <v>366.98750000000001</v>
      </c>
      <c r="BP43" s="338">
        <v>416.61270000000002</v>
      </c>
      <c r="BQ43" s="338">
        <v>542.8107</v>
      </c>
      <c r="BR43" s="338">
        <v>501.44029999999998</v>
      </c>
      <c r="BS43" s="338">
        <v>324.5052</v>
      </c>
      <c r="BT43" s="338">
        <v>319.76909999999998</v>
      </c>
      <c r="BU43" s="338">
        <v>315.7353</v>
      </c>
      <c r="BV43" s="338">
        <v>379.82029999999997</v>
      </c>
    </row>
    <row r="44" spans="1:74" ht="11.1" customHeight="1" x14ac:dyDescent="0.2">
      <c r="A44" s="557" t="s">
        <v>431</v>
      </c>
      <c r="B44" s="560" t="s">
        <v>390</v>
      </c>
      <c r="C44" s="275">
        <v>12.947756774</v>
      </c>
      <c r="D44" s="275">
        <v>12.580027241</v>
      </c>
      <c r="E44" s="275">
        <v>5.6556812903000004</v>
      </c>
      <c r="F44" s="275">
        <v>5.4696943332999997</v>
      </c>
      <c r="G44" s="275">
        <v>7.0709299999999997</v>
      </c>
      <c r="H44" s="275">
        <v>12.069787333000001</v>
      </c>
      <c r="I44" s="275">
        <v>9.2071190322999996</v>
      </c>
      <c r="J44" s="275">
        <v>11.314302258</v>
      </c>
      <c r="K44" s="275">
        <v>11.143285667000001</v>
      </c>
      <c r="L44" s="275">
        <v>6.5992638709999998</v>
      </c>
      <c r="M44" s="275">
        <v>6.5212240000000001</v>
      </c>
      <c r="N44" s="275">
        <v>6.2303070967999998</v>
      </c>
      <c r="O44" s="275">
        <v>11.952349355000001</v>
      </c>
      <c r="P44" s="275">
        <v>10.742018214</v>
      </c>
      <c r="Q44" s="275">
        <v>11.998975484000001</v>
      </c>
      <c r="R44" s="275">
        <v>7.2025043333000003</v>
      </c>
      <c r="S44" s="275">
        <v>11.810065484000001</v>
      </c>
      <c r="T44" s="275">
        <v>11.530507332999999</v>
      </c>
      <c r="U44" s="275">
        <v>12.921786128999999</v>
      </c>
      <c r="V44" s="275">
        <v>12.684598064999999</v>
      </c>
      <c r="W44" s="275">
        <v>9.8966126666999994</v>
      </c>
      <c r="X44" s="275">
        <v>8.1419680645000003</v>
      </c>
      <c r="Y44" s="275">
        <v>13.766329667000001</v>
      </c>
      <c r="Z44" s="275">
        <v>16.342457742000001</v>
      </c>
      <c r="AA44" s="275">
        <v>14.783211613000001</v>
      </c>
      <c r="AB44" s="275">
        <v>11.613848214000001</v>
      </c>
      <c r="AC44" s="275">
        <v>16.225522903000002</v>
      </c>
      <c r="AD44" s="275">
        <v>12.373841000000001</v>
      </c>
      <c r="AE44" s="275">
        <v>13.006176452</v>
      </c>
      <c r="AF44" s="275">
        <v>13.855081332999999</v>
      </c>
      <c r="AG44" s="275">
        <v>13.485233548</v>
      </c>
      <c r="AH44" s="275">
        <v>12.394188065</v>
      </c>
      <c r="AI44" s="275">
        <v>13.104512</v>
      </c>
      <c r="AJ44" s="275">
        <v>5.4645622581</v>
      </c>
      <c r="AK44" s="275">
        <v>10.177934</v>
      </c>
      <c r="AL44" s="275">
        <v>11.392102581</v>
      </c>
      <c r="AM44" s="275">
        <v>12.278716773999999</v>
      </c>
      <c r="AN44" s="275">
        <v>14.653667857</v>
      </c>
      <c r="AO44" s="275">
        <v>8.9795896773999999</v>
      </c>
      <c r="AP44" s="275">
        <v>8.4891386667000006</v>
      </c>
      <c r="AQ44" s="275">
        <v>10.573813226</v>
      </c>
      <c r="AR44" s="275">
        <v>14.717672667</v>
      </c>
      <c r="AS44" s="275">
        <v>13.758225484</v>
      </c>
      <c r="AT44" s="275">
        <v>13.145642258000001</v>
      </c>
      <c r="AU44" s="275">
        <v>12.136328667000001</v>
      </c>
      <c r="AV44" s="275">
        <v>7.0133003226000001</v>
      </c>
      <c r="AW44" s="275">
        <v>12.516901333</v>
      </c>
      <c r="AX44" s="275">
        <v>8.8831193547999998</v>
      </c>
      <c r="AY44" s="275">
        <v>9.2601070968000005</v>
      </c>
      <c r="AZ44" s="275">
        <v>13.062355448</v>
      </c>
      <c r="BA44" s="275">
        <v>9.0913214838999998</v>
      </c>
      <c r="BB44" s="275">
        <v>9.5877090000000003</v>
      </c>
      <c r="BC44" s="275">
        <v>10.370620000000001</v>
      </c>
      <c r="BD44" s="338">
        <v>12.436540000000001</v>
      </c>
      <c r="BE44" s="338">
        <v>13.311159999999999</v>
      </c>
      <c r="BF44" s="338">
        <v>13.243</v>
      </c>
      <c r="BG44" s="338">
        <v>11.33893</v>
      </c>
      <c r="BH44" s="338">
        <v>9.5871279999999999</v>
      </c>
      <c r="BI44" s="338">
        <v>9.8991450000000007</v>
      </c>
      <c r="BJ44" s="338">
        <v>10.942360000000001</v>
      </c>
      <c r="BK44" s="338">
        <v>12.934060000000001</v>
      </c>
      <c r="BL44" s="338">
        <v>11.799049999999999</v>
      </c>
      <c r="BM44" s="338">
        <v>10.3766</v>
      </c>
      <c r="BN44" s="338">
        <v>9.7137899999999995</v>
      </c>
      <c r="BO44" s="338">
        <v>10.67794</v>
      </c>
      <c r="BP44" s="338">
        <v>12.22335</v>
      </c>
      <c r="BQ44" s="338">
        <v>13.070880000000001</v>
      </c>
      <c r="BR44" s="338">
        <v>13.050979999999999</v>
      </c>
      <c r="BS44" s="338">
        <v>11.09619</v>
      </c>
      <c r="BT44" s="338">
        <v>9.4248170000000009</v>
      </c>
      <c r="BU44" s="338">
        <v>9.6523000000000003</v>
      </c>
      <c r="BV44" s="338">
        <v>10.668430000000001</v>
      </c>
    </row>
    <row r="45" spans="1:74" ht="11.1" customHeight="1" x14ac:dyDescent="0.2">
      <c r="A45" s="557" t="s">
        <v>432</v>
      </c>
      <c r="B45" s="560" t="s">
        <v>93</v>
      </c>
      <c r="C45" s="275">
        <v>10.784016773999999</v>
      </c>
      <c r="D45" s="275">
        <v>11.719881724</v>
      </c>
      <c r="E45" s="275">
        <v>11.881793547999999</v>
      </c>
      <c r="F45" s="275">
        <v>11.005355</v>
      </c>
      <c r="G45" s="275">
        <v>10.814705805999999</v>
      </c>
      <c r="H45" s="275">
        <v>11.665853667</v>
      </c>
      <c r="I45" s="275">
        <v>11.731810644999999</v>
      </c>
      <c r="J45" s="275">
        <v>12.332797419</v>
      </c>
      <c r="K45" s="275">
        <v>11.097027667000001</v>
      </c>
      <c r="L45" s="275">
        <v>9.5397332257999992</v>
      </c>
      <c r="M45" s="275">
        <v>10.392181000000001</v>
      </c>
      <c r="N45" s="275">
        <v>11.264833871</v>
      </c>
      <c r="O45" s="275">
        <v>14.279602581000001</v>
      </c>
      <c r="P45" s="275">
        <v>13.096966785999999</v>
      </c>
      <c r="Q45" s="275">
        <v>12.963949355</v>
      </c>
      <c r="R45" s="275">
        <v>12.417952667</v>
      </c>
      <c r="S45" s="275">
        <v>12.437562581</v>
      </c>
      <c r="T45" s="275">
        <v>12.287919667000001</v>
      </c>
      <c r="U45" s="275">
        <v>12.882402258000001</v>
      </c>
      <c r="V45" s="275">
        <v>13.109044516000001</v>
      </c>
      <c r="W45" s="275">
        <v>13.623124333</v>
      </c>
      <c r="X45" s="275">
        <v>13.255903870999999</v>
      </c>
      <c r="Y45" s="275">
        <v>12.574906667</v>
      </c>
      <c r="Z45" s="275">
        <v>12.132403547999999</v>
      </c>
      <c r="AA45" s="275">
        <v>10.776524194</v>
      </c>
      <c r="AB45" s="275">
        <v>10.874180357</v>
      </c>
      <c r="AC45" s="275">
        <v>11.866477742000001</v>
      </c>
      <c r="AD45" s="275">
        <v>11.446644333</v>
      </c>
      <c r="AE45" s="275">
        <v>13.087349677000001</v>
      </c>
      <c r="AF45" s="275">
        <v>11.876885667</v>
      </c>
      <c r="AG45" s="275">
        <v>12.77041</v>
      </c>
      <c r="AH45" s="275">
        <v>14.757908710000001</v>
      </c>
      <c r="AI45" s="275">
        <v>13.596547666999999</v>
      </c>
      <c r="AJ45" s="275">
        <v>12.600100968</v>
      </c>
      <c r="AK45" s="275">
        <v>12.160983</v>
      </c>
      <c r="AL45" s="275">
        <v>14.84377871</v>
      </c>
      <c r="AM45" s="275">
        <v>15.953264838999999</v>
      </c>
      <c r="AN45" s="275">
        <v>14.538882857000001</v>
      </c>
      <c r="AO45" s="275">
        <v>12.531655806</v>
      </c>
      <c r="AP45" s="275">
        <v>10.499665</v>
      </c>
      <c r="AQ45" s="275">
        <v>12.566527097</v>
      </c>
      <c r="AR45" s="275">
        <v>14.989969</v>
      </c>
      <c r="AS45" s="275">
        <v>16.210276451999999</v>
      </c>
      <c r="AT45" s="275">
        <v>15.582524839</v>
      </c>
      <c r="AU45" s="275">
        <v>15.643367</v>
      </c>
      <c r="AV45" s="275">
        <v>7.4076429032000002</v>
      </c>
      <c r="AW45" s="275">
        <v>6.6559443332999999</v>
      </c>
      <c r="AX45" s="275">
        <v>8.9897425805999998</v>
      </c>
      <c r="AY45" s="275">
        <v>15.268912903</v>
      </c>
      <c r="AZ45" s="275">
        <v>16.813897172000001</v>
      </c>
      <c r="BA45" s="275">
        <v>14.481532742000001</v>
      </c>
      <c r="BB45" s="275">
        <v>11.82361</v>
      </c>
      <c r="BC45" s="275">
        <v>13.776820000000001</v>
      </c>
      <c r="BD45" s="338">
        <v>16.609649999999998</v>
      </c>
      <c r="BE45" s="338">
        <v>18.06325</v>
      </c>
      <c r="BF45" s="338">
        <v>17.409079999999999</v>
      </c>
      <c r="BG45" s="338">
        <v>16.008839999999999</v>
      </c>
      <c r="BH45" s="338">
        <v>8.3876240000000006</v>
      </c>
      <c r="BI45" s="338">
        <v>7.4076110000000002</v>
      </c>
      <c r="BJ45" s="338">
        <v>10.19106</v>
      </c>
      <c r="BK45" s="338">
        <v>16.297509999999999</v>
      </c>
      <c r="BL45" s="338">
        <v>18.14639</v>
      </c>
      <c r="BM45" s="338">
        <v>16.112290000000002</v>
      </c>
      <c r="BN45" s="338">
        <v>12.40142</v>
      </c>
      <c r="BO45" s="338">
        <v>14.613340000000001</v>
      </c>
      <c r="BP45" s="338">
        <v>16.99098</v>
      </c>
      <c r="BQ45" s="338">
        <v>18.533999999999999</v>
      </c>
      <c r="BR45" s="338">
        <v>17.923960000000001</v>
      </c>
      <c r="BS45" s="338">
        <v>16.504729999999999</v>
      </c>
      <c r="BT45" s="338">
        <v>8.9889659999999996</v>
      </c>
      <c r="BU45" s="338">
        <v>7.8058040000000002</v>
      </c>
      <c r="BV45" s="338">
        <v>10.80988</v>
      </c>
    </row>
    <row r="46" spans="1:74" ht="11.1" customHeight="1" x14ac:dyDescent="0.2">
      <c r="A46" s="557" t="s">
        <v>433</v>
      </c>
      <c r="B46" s="560" t="s">
        <v>94</v>
      </c>
      <c r="C46" s="275">
        <v>588.51261290000002</v>
      </c>
      <c r="D46" s="275">
        <v>551.64151723999998</v>
      </c>
      <c r="E46" s="275">
        <v>518.86435484000003</v>
      </c>
      <c r="F46" s="275">
        <v>461.74363333000002</v>
      </c>
      <c r="G46" s="275">
        <v>529.15835484000002</v>
      </c>
      <c r="H46" s="275">
        <v>555.32309999999995</v>
      </c>
      <c r="I46" s="275">
        <v>543.67538709999997</v>
      </c>
      <c r="J46" s="275">
        <v>555.17864515999997</v>
      </c>
      <c r="K46" s="275">
        <v>554.83270000000005</v>
      </c>
      <c r="L46" s="275">
        <v>539.92783870999995</v>
      </c>
      <c r="M46" s="275">
        <v>496.32503333</v>
      </c>
      <c r="N46" s="275">
        <v>558.84067742000002</v>
      </c>
      <c r="O46" s="275">
        <v>588.26254839000001</v>
      </c>
      <c r="P46" s="275">
        <v>549.19417856999996</v>
      </c>
      <c r="Q46" s="275">
        <v>506.14529032000002</v>
      </c>
      <c r="R46" s="275">
        <v>419.79373333000001</v>
      </c>
      <c r="S46" s="275">
        <v>472.97396773999998</v>
      </c>
      <c r="T46" s="275">
        <v>536.67503333000002</v>
      </c>
      <c r="U46" s="275">
        <v>537.49483870999995</v>
      </c>
      <c r="V46" s="275">
        <v>550.44480644999999</v>
      </c>
      <c r="W46" s="275">
        <v>514.24289999999996</v>
      </c>
      <c r="X46" s="275">
        <v>514.42983871000001</v>
      </c>
      <c r="Y46" s="275">
        <v>553.52380000000005</v>
      </c>
      <c r="Z46" s="275">
        <v>577.78016129000002</v>
      </c>
      <c r="AA46" s="275">
        <v>586.12280644999998</v>
      </c>
      <c r="AB46" s="275">
        <v>525.64878570999997</v>
      </c>
      <c r="AC46" s="275">
        <v>486.46445161000003</v>
      </c>
      <c r="AD46" s="275">
        <v>494.04109999999997</v>
      </c>
      <c r="AE46" s="275">
        <v>544.14848386999995</v>
      </c>
      <c r="AF46" s="275">
        <v>591.86099999999999</v>
      </c>
      <c r="AG46" s="275">
        <v>596.31793547999996</v>
      </c>
      <c r="AH46" s="275">
        <v>583.14777418999995</v>
      </c>
      <c r="AI46" s="275">
        <v>577.78790000000004</v>
      </c>
      <c r="AJ46" s="275">
        <v>459.40941935000001</v>
      </c>
      <c r="AK46" s="275">
        <v>526.4701</v>
      </c>
      <c r="AL46" s="275">
        <v>589.82548386999997</v>
      </c>
      <c r="AM46" s="275">
        <v>603.01470968000001</v>
      </c>
      <c r="AN46" s="275">
        <v>570.03239285999996</v>
      </c>
      <c r="AO46" s="275">
        <v>488.06503226000001</v>
      </c>
      <c r="AP46" s="275">
        <v>471.33190000000002</v>
      </c>
      <c r="AQ46" s="275">
        <v>547.29006451999999</v>
      </c>
      <c r="AR46" s="275">
        <v>566.32183333</v>
      </c>
      <c r="AS46" s="275">
        <v>568.68954839000003</v>
      </c>
      <c r="AT46" s="275">
        <v>588.59535484000003</v>
      </c>
      <c r="AU46" s="275">
        <v>553.07420000000002</v>
      </c>
      <c r="AV46" s="275">
        <v>524.86351612999999</v>
      </c>
      <c r="AW46" s="275">
        <v>546.46933333000004</v>
      </c>
      <c r="AX46" s="275">
        <v>571.02096773999995</v>
      </c>
      <c r="AY46" s="275">
        <v>591.28258065</v>
      </c>
      <c r="AZ46" s="275">
        <v>574.50782759000003</v>
      </c>
      <c r="BA46" s="275">
        <v>554.74087096999995</v>
      </c>
      <c r="BB46" s="275">
        <v>505.39929999999998</v>
      </c>
      <c r="BC46" s="275">
        <v>493.5652</v>
      </c>
      <c r="BD46" s="338">
        <v>549.60789999999997</v>
      </c>
      <c r="BE46" s="338">
        <v>566.57140000000004</v>
      </c>
      <c r="BF46" s="338">
        <v>567.35509999999999</v>
      </c>
      <c r="BG46" s="338">
        <v>545.60119999999995</v>
      </c>
      <c r="BH46" s="338">
        <v>492.99759999999998</v>
      </c>
      <c r="BI46" s="338">
        <v>513.42219999999998</v>
      </c>
      <c r="BJ46" s="338">
        <v>567.30110000000002</v>
      </c>
      <c r="BK46" s="338">
        <v>590.46699999999998</v>
      </c>
      <c r="BL46" s="338">
        <v>568.31299999999999</v>
      </c>
      <c r="BM46" s="338">
        <v>515.6422</v>
      </c>
      <c r="BN46" s="338">
        <v>475.97730000000001</v>
      </c>
      <c r="BO46" s="338">
        <v>505.87430000000001</v>
      </c>
      <c r="BP46" s="338">
        <v>563.31470000000002</v>
      </c>
      <c r="BQ46" s="338">
        <v>580.70119999999997</v>
      </c>
      <c r="BR46" s="338">
        <v>581.50450000000001</v>
      </c>
      <c r="BS46" s="338">
        <v>559.20799999999997</v>
      </c>
      <c r="BT46" s="338">
        <v>505.29250000000002</v>
      </c>
      <c r="BU46" s="338">
        <v>526.22649999999999</v>
      </c>
      <c r="BV46" s="338">
        <v>581.44920000000002</v>
      </c>
    </row>
    <row r="47" spans="1:74" ht="11.1" customHeight="1" x14ac:dyDescent="0.2">
      <c r="A47" s="557" t="s">
        <v>434</v>
      </c>
      <c r="B47" s="560" t="s">
        <v>414</v>
      </c>
      <c r="C47" s="275">
        <v>35.585853870999998</v>
      </c>
      <c r="D47" s="275">
        <v>38.27525</v>
      </c>
      <c r="E47" s="275">
        <v>45.655455484000001</v>
      </c>
      <c r="F47" s="275">
        <v>51.394343999999997</v>
      </c>
      <c r="G47" s="275">
        <v>45.521839354999997</v>
      </c>
      <c r="H47" s="275">
        <v>43.725945000000003</v>
      </c>
      <c r="I47" s="275">
        <v>41.236233226000003</v>
      </c>
      <c r="J47" s="275">
        <v>42.791269354999997</v>
      </c>
      <c r="K47" s="275">
        <v>40.731153667000001</v>
      </c>
      <c r="L47" s="275">
        <v>36.800501935</v>
      </c>
      <c r="M47" s="275">
        <v>36.454101999999999</v>
      </c>
      <c r="N47" s="275">
        <v>24.799388387</v>
      </c>
      <c r="O47" s="275">
        <v>29.377891935000001</v>
      </c>
      <c r="P47" s="275">
        <v>30.159403929</v>
      </c>
      <c r="Q47" s="275">
        <v>35.991822257999999</v>
      </c>
      <c r="R47" s="275">
        <v>45.176894666999999</v>
      </c>
      <c r="S47" s="275">
        <v>46.143322257999998</v>
      </c>
      <c r="T47" s="275">
        <v>49.586418666999997</v>
      </c>
      <c r="U47" s="275">
        <v>33.903943548000001</v>
      </c>
      <c r="V47" s="275">
        <v>43.068523870999996</v>
      </c>
      <c r="W47" s="275">
        <v>39.333154</v>
      </c>
      <c r="X47" s="275">
        <v>31.263015160999998</v>
      </c>
      <c r="Y47" s="275">
        <v>31.377008332999999</v>
      </c>
      <c r="Z47" s="275">
        <v>22.867300322999998</v>
      </c>
      <c r="AA47" s="275">
        <v>29.853470323</v>
      </c>
      <c r="AB47" s="275">
        <v>26.141972856999999</v>
      </c>
      <c r="AC47" s="275">
        <v>35.314680000000003</v>
      </c>
      <c r="AD47" s="275">
        <v>53.310966999999998</v>
      </c>
      <c r="AE47" s="275">
        <v>45.243680644999998</v>
      </c>
      <c r="AF47" s="275">
        <v>42.865758333000002</v>
      </c>
      <c r="AG47" s="275">
        <v>48.302640322999999</v>
      </c>
      <c r="AH47" s="275">
        <v>44.692267418999997</v>
      </c>
      <c r="AI47" s="275">
        <v>54.049306332999997</v>
      </c>
      <c r="AJ47" s="275">
        <v>53.602704838999998</v>
      </c>
      <c r="AK47" s="275">
        <v>46.301351332999999</v>
      </c>
      <c r="AL47" s="275">
        <v>35.616933871000001</v>
      </c>
      <c r="AM47" s="275">
        <v>42.646264193999997</v>
      </c>
      <c r="AN47" s="275">
        <v>46.344346070999997</v>
      </c>
      <c r="AO47" s="275">
        <v>44.533524839000002</v>
      </c>
      <c r="AP47" s="275">
        <v>45.937617332999999</v>
      </c>
      <c r="AQ47" s="275">
        <v>45.532402902999998</v>
      </c>
      <c r="AR47" s="275">
        <v>49.965072333000002</v>
      </c>
      <c r="AS47" s="275">
        <v>47.701384838999999</v>
      </c>
      <c r="AT47" s="275">
        <v>42.194646128999999</v>
      </c>
      <c r="AU47" s="275">
        <v>36.110042999999997</v>
      </c>
      <c r="AV47" s="275">
        <v>31.371698386999999</v>
      </c>
      <c r="AW47" s="275">
        <v>36.458342000000002</v>
      </c>
      <c r="AX47" s="275">
        <v>43.383318387000003</v>
      </c>
      <c r="AY47" s="275">
        <v>53.427084839000003</v>
      </c>
      <c r="AZ47" s="275">
        <v>41.155399138</v>
      </c>
      <c r="BA47" s="275">
        <v>41.092246355</v>
      </c>
      <c r="BB47" s="275">
        <v>47.06812</v>
      </c>
      <c r="BC47" s="275">
        <v>56.746169999999999</v>
      </c>
      <c r="BD47" s="338">
        <v>53.842100000000002</v>
      </c>
      <c r="BE47" s="338">
        <v>48.032069999999997</v>
      </c>
      <c r="BF47" s="338">
        <v>44.815910000000002</v>
      </c>
      <c r="BG47" s="338">
        <v>40.386600000000001</v>
      </c>
      <c r="BH47" s="338">
        <v>33.634259999999998</v>
      </c>
      <c r="BI47" s="338">
        <v>34.270130000000002</v>
      </c>
      <c r="BJ47" s="338">
        <v>35.908729999999998</v>
      </c>
      <c r="BK47" s="338">
        <v>41.59301</v>
      </c>
      <c r="BL47" s="338">
        <v>33.897150000000003</v>
      </c>
      <c r="BM47" s="338">
        <v>37.334760000000003</v>
      </c>
      <c r="BN47" s="338">
        <v>46.145330000000001</v>
      </c>
      <c r="BO47" s="338">
        <v>57.922559999999997</v>
      </c>
      <c r="BP47" s="338">
        <v>54.567019999999999</v>
      </c>
      <c r="BQ47" s="338">
        <v>47.225230000000003</v>
      </c>
      <c r="BR47" s="338">
        <v>45.301490000000001</v>
      </c>
      <c r="BS47" s="338">
        <v>39.710920000000002</v>
      </c>
      <c r="BT47" s="338">
        <v>33.098289999999999</v>
      </c>
      <c r="BU47" s="338">
        <v>33.92165</v>
      </c>
      <c r="BV47" s="338">
        <v>35.576979999999999</v>
      </c>
    </row>
    <row r="48" spans="1:74" ht="11.1" customHeight="1" x14ac:dyDescent="0.2">
      <c r="A48" s="557" t="s">
        <v>435</v>
      </c>
      <c r="B48" s="558" t="s">
        <v>457</v>
      </c>
      <c r="C48" s="275">
        <v>201.68342967999999</v>
      </c>
      <c r="D48" s="275">
        <v>163.34864621</v>
      </c>
      <c r="E48" s="275">
        <v>187.90643935</v>
      </c>
      <c r="F48" s="275">
        <v>187.47129100000001</v>
      </c>
      <c r="G48" s="275">
        <v>168.65625097</v>
      </c>
      <c r="H48" s="275">
        <v>154.96542033</v>
      </c>
      <c r="I48" s="275">
        <v>106.48964065</v>
      </c>
      <c r="J48" s="275">
        <v>108.06114257999999</v>
      </c>
      <c r="K48" s="275">
        <v>131.83908767</v>
      </c>
      <c r="L48" s="275">
        <v>190.11433871</v>
      </c>
      <c r="M48" s="275">
        <v>185.79930899999999</v>
      </c>
      <c r="N48" s="275">
        <v>193.76308774</v>
      </c>
      <c r="O48" s="275">
        <v>238.06985839000001</v>
      </c>
      <c r="P48" s="275">
        <v>211.01812892999999</v>
      </c>
      <c r="Q48" s="275">
        <v>207.45026709999999</v>
      </c>
      <c r="R48" s="275">
        <v>231.87398933</v>
      </c>
      <c r="S48" s="275">
        <v>204.51325387</v>
      </c>
      <c r="T48" s="275">
        <v>166.92107733</v>
      </c>
      <c r="U48" s="275">
        <v>133.54591644999999</v>
      </c>
      <c r="V48" s="275">
        <v>116.31304839000001</v>
      </c>
      <c r="W48" s="275">
        <v>173.80461066999999</v>
      </c>
      <c r="X48" s="275">
        <v>200.40296387000001</v>
      </c>
      <c r="Y48" s="275">
        <v>259.43309467</v>
      </c>
      <c r="Z48" s="275">
        <v>203.92973871000001</v>
      </c>
      <c r="AA48" s="275">
        <v>278.39625999999998</v>
      </c>
      <c r="AB48" s="275">
        <v>231.40459643</v>
      </c>
      <c r="AC48" s="275">
        <v>249.38132644999999</v>
      </c>
      <c r="AD48" s="275">
        <v>264.42210467000001</v>
      </c>
      <c r="AE48" s="275">
        <v>201.36436548</v>
      </c>
      <c r="AF48" s="275">
        <v>179.49582167</v>
      </c>
      <c r="AG48" s="275">
        <v>157.65670097</v>
      </c>
      <c r="AH48" s="275">
        <v>115.98785516</v>
      </c>
      <c r="AI48" s="275">
        <v>169.58164099999999</v>
      </c>
      <c r="AJ48" s="275">
        <v>219.14424581</v>
      </c>
      <c r="AK48" s="275">
        <v>294.03963267</v>
      </c>
      <c r="AL48" s="275">
        <v>212.80997065</v>
      </c>
      <c r="AM48" s="275">
        <v>257.45011677000002</v>
      </c>
      <c r="AN48" s="275">
        <v>249.42897035999999</v>
      </c>
      <c r="AO48" s="275">
        <v>245.14757806</v>
      </c>
      <c r="AP48" s="275">
        <v>258.58574766999999</v>
      </c>
      <c r="AQ48" s="275">
        <v>232.17183484</v>
      </c>
      <c r="AR48" s="275">
        <v>163.75278166999999</v>
      </c>
      <c r="AS48" s="275">
        <v>144.44102516000001</v>
      </c>
      <c r="AT48" s="275">
        <v>158.11996257999999</v>
      </c>
      <c r="AU48" s="275">
        <v>201.20216067000001</v>
      </c>
      <c r="AV48" s="275">
        <v>257.22846515999998</v>
      </c>
      <c r="AW48" s="275">
        <v>299.35994733000001</v>
      </c>
      <c r="AX48" s="275">
        <v>276.21332160999998</v>
      </c>
      <c r="AY48" s="275">
        <v>269.23257354999998</v>
      </c>
      <c r="AZ48" s="275">
        <v>295.46888066000002</v>
      </c>
      <c r="BA48" s="275">
        <v>277.73119680999997</v>
      </c>
      <c r="BB48" s="275">
        <v>292.69349999999997</v>
      </c>
      <c r="BC48" s="275">
        <v>261.49599999999998</v>
      </c>
      <c r="BD48" s="338">
        <v>208.54820000000001</v>
      </c>
      <c r="BE48" s="338">
        <v>169.9718</v>
      </c>
      <c r="BF48" s="338">
        <v>165.28630000000001</v>
      </c>
      <c r="BG48" s="338">
        <v>213.57570000000001</v>
      </c>
      <c r="BH48" s="338">
        <v>251.87200000000001</v>
      </c>
      <c r="BI48" s="338">
        <v>282.90660000000003</v>
      </c>
      <c r="BJ48" s="338">
        <v>273.26589999999999</v>
      </c>
      <c r="BK48" s="338">
        <v>295.95010000000002</v>
      </c>
      <c r="BL48" s="338">
        <v>278.2441</v>
      </c>
      <c r="BM48" s="338">
        <v>287.83339999999998</v>
      </c>
      <c r="BN48" s="338">
        <v>314.5487</v>
      </c>
      <c r="BO48" s="338">
        <v>283.6413</v>
      </c>
      <c r="BP48" s="338">
        <v>225.3098</v>
      </c>
      <c r="BQ48" s="338">
        <v>183.98869999999999</v>
      </c>
      <c r="BR48" s="338">
        <v>178.8263</v>
      </c>
      <c r="BS48" s="338">
        <v>230.80869999999999</v>
      </c>
      <c r="BT48" s="338">
        <v>271.09469999999999</v>
      </c>
      <c r="BU48" s="338">
        <v>302.19459999999998</v>
      </c>
      <c r="BV48" s="338">
        <v>295.50959999999998</v>
      </c>
    </row>
    <row r="49" spans="1:74" ht="11.1" customHeight="1" x14ac:dyDescent="0.2">
      <c r="A49" s="557" t="s">
        <v>436</v>
      </c>
      <c r="B49" s="560" t="s">
        <v>404</v>
      </c>
      <c r="C49" s="275">
        <v>4.2776845160999999</v>
      </c>
      <c r="D49" s="275">
        <v>4.2986706896999998</v>
      </c>
      <c r="E49" s="275">
        <v>4.0033954839000003</v>
      </c>
      <c r="F49" s="275">
        <v>3.7895533333000002</v>
      </c>
      <c r="G49" s="275">
        <v>4.761946129</v>
      </c>
      <c r="H49" s="275">
        <v>4.9409953333000001</v>
      </c>
      <c r="I49" s="275">
        <v>4.7523545160999996</v>
      </c>
      <c r="J49" s="275">
        <v>4.8865374193999997</v>
      </c>
      <c r="K49" s="275">
        <v>4.4344720000000004</v>
      </c>
      <c r="L49" s="275">
        <v>4.3303438710000002</v>
      </c>
      <c r="M49" s="275">
        <v>4.3016816667000004</v>
      </c>
      <c r="N49" s="275">
        <v>4.0121016128999996</v>
      </c>
      <c r="O49" s="275">
        <v>3.8320396774000001</v>
      </c>
      <c r="P49" s="275">
        <v>3.8254935714</v>
      </c>
      <c r="Q49" s="275">
        <v>4.1359032257999999</v>
      </c>
      <c r="R49" s="275">
        <v>3.9207070000000002</v>
      </c>
      <c r="S49" s="275">
        <v>3.2924629032000001</v>
      </c>
      <c r="T49" s="275">
        <v>4.2798663333000002</v>
      </c>
      <c r="U49" s="275">
        <v>4.6627206452000003</v>
      </c>
      <c r="V49" s="275">
        <v>4.9770609676999999</v>
      </c>
      <c r="W49" s="275">
        <v>4.5033263333000004</v>
      </c>
      <c r="X49" s="275">
        <v>4.2297325806000003</v>
      </c>
      <c r="Y49" s="275">
        <v>4.5082430000000002</v>
      </c>
      <c r="Z49" s="275">
        <v>4.0553264516</v>
      </c>
      <c r="AA49" s="275">
        <v>4.0422512903000003</v>
      </c>
      <c r="AB49" s="275">
        <v>3.3216485713999999</v>
      </c>
      <c r="AC49" s="275">
        <v>3.9552641935000001</v>
      </c>
      <c r="AD49" s="275">
        <v>4.8833409999999997</v>
      </c>
      <c r="AE49" s="275">
        <v>4.431476129</v>
      </c>
      <c r="AF49" s="275">
        <v>4.5655609999999998</v>
      </c>
      <c r="AG49" s="275">
        <v>4.9382700000000002</v>
      </c>
      <c r="AH49" s="275">
        <v>4.8400974194000002</v>
      </c>
      <c r="AI49" s="275">
        <v>4.626773</v>
      </c>
      <c r="AJ49" s="275">
        <v>3.899263871</v>
      </c>
      <c r="AK49" s="275">
        <v>4.5666793332999998</v>
      </c>
      <c r="AL49" s="275">
        <v>4.1168158065</v>
      </c>
      <c r="AM49" s="275">
        <v>3.9175480645</v>
      </c>
      <c r="AN49" s="275">
        <v>3.9058471428999999</v>
      </c>
      <c r="AO49" s="275">
        <v>4.0999312902999998</v>
      </c>
      <c r="AP49" s="275">
        <v>5.0188940000000004</v>
      </c>
      <c r="AQ49" s="275">
        <v>4.6848570968000001</v>
      </c>
      <c r="AR49" s="275">
        <v>4.9342199999999998</v>
      </c>
      <c r="AS49" s="275">
        <v>4.9466132258000002</v>
      </c>
      <c r="AT49" s="275">
        <v>5.1569977418999997</v>
      </c>
      <c r="AU49" s="275">
        <v>5.0481583333</v>
      </c>
      <c r="AV49" s="275">
        <v>4.5725164516000003</v>
      </c>
      <c r="AW49" s="275">
        <v>4.6548623332999997</v>
      </c>
      <c r="AX49" s="275">
        <v>4.5020522581</v>
      </c>
      <c r="AY49" s="275">
        <v>4.0516687097000004</v>
      </c>
      <c r="AZ49" s="275">
        <v>3.9640174138000002</v>
      </c>
      <c r="BA49" s="275">
        <v>3.8962622903000002</v>
      </c>
      <c r="BB49" s="275">
        <v>4.5921839999999996</v>
      </c>
      <c r="BC49" s="275">
        <v>4.3826010000000002</v>
      </c>
      <c r="BD49" s="338">
        <v>4.935238</v>
      </c>
      <c r="BE49" s="338">
        <v>4.9485429999999999</v>
      </c>
      <c r="BF49" s="338">
        <v>5.1792829999999999</v>
      </c>
      <c r="BG49" s="338">
        <v>4.9372049999999996</v>
      </c>
      <c r="BH49" s="338">
        <v>4.5293580000000002</v>
      </c>
      <c r="BI49" s="338">
        <v>4.6496250000000003</v>
      </c>
      <c r="BJ49" s="338">
        <v>4.3692549999999999</v>
      </c>
      <c r="BK49" s="338">
        <v>4.1503249999999996</v>
      </c>
      <c r="BL49" s="338">
        <v>4.0720419999999997</v>
      </c>
      <c r="BM49" s="338">
        <v>3.985779</v>
      </c>
      <c r="BN49" s="338">
        <v>4.5838660000000004</v>
      </c>
      <c r="BO49" s="338">
        <v>4.4214890000000002</v>
      </c>
      <c r="BP49" s="338">
        <v>4.9215080000000002</v>
      </c>
      <c r="BQ49" s="338">
        <v>4.9470429999999999</v>
      </c>
      <c r="BR49" s="338">
        <v>5.2086269999999999</v>
      </c>
      <c r="BS49" s="338">
        <v>4.9736029999999998</v>
      </c>
      <c r="BT49" s="338">
        <v>4.581086</v>
      </c>
      <c r="BU49" s="338">
        <v>4.708831</v>
      </c>
      <c r="BV49" s="338">
        <v>4.4373810000000002</v>
      </c>
    </row>
    <row r="50" spans="1:74" ht="11.1" customHeight="1" x14ac:dyDescent="0.2">
      <c r="A50" s="557" t="s">
        <v>437</v>
      </c>
      <c r="B50" s="558" t="s">
        <v>406</v>
      </c>
      <c r="C50" s="275">
        <v>2665.3824344999998</v>
      </c>
      <c r="D50" s="275">
        <v>2604.1934016999999</v>
      </c>
      <c r="E50" s="275">
        <v>2331.2004434999999</v>
      </c>
      <c r="F50" s="275">
        <v>2257.6837067000001</v>
      </c>
      <c r="G50" s="275">
        <v>2417.9368932000002</v>
      </c>
      <c r="H50" s="275">
        <v>2761.2883783000002</v>
      </c>
      <c r="I50" s="275">
        <v>3131.4626658000002</v>
      </c>
      <c r="J50" s="275">
        <v>2837.3686229</v>
      </c>
      <c r="K50" s="275">
        <v>2446.4098297</v>
      </c>
      <c r="L50" s="275">
        <v>2314.8536690000001</v>
      </c>
      <c r="M50" s="275">
        <v>2462.27153</v>
      </c>
      <c r="N50" s="275">
        <v>2625.6430261</v>
      </c>
      <c r="O50" s="275">
        <v>2760.5206484</v>
      </c>
      <c r="P50" s="275">
        <v>2729.2509003999999</v>
      </c>
      <c r="Q50" s="275">
        <v>2547.6611542000001</v>
      </c>
      <c r="R50" s="275">
        <v>2336.8558429999998</v>
      </c>
      <c r="S50" s="275">
        <v>2361.1748619</v>
      </c>
      <c r="T50" s="275">
        <v>2608.7388876999999</v>
      </c>
      <c r="U50" s="275">
        <v>2854.667989</v>
      </c>
      <c r="V50" s="275">
        <v>2797.1915677000002</v>
      </c>
      <c r="W50" s="275">
        <v>2530.8024217000002</v>
      </c>
      <c r="X50" s="275">
        <v>2415.2921984</v>
      </c>
      <c r="Y50" s="275">
        <v>2565.6862593000001</v>
      </c>
      <c r="Z50" s="275">
        <v>2801.9993451999999</v>
      </c>
      <c r="AA50" s="275">
        <v>3016.0546942000001</v>
      </c>
      <c r="AB50" s="275">
        <v>2857.9217093000002</v>
      </c>
      <c r="AC50" s="275">
        <v>2638.7549042000001</v>
      </c>
      <c r="AD50" s="275">
        <v>2306.9245649999998</v>
      </c>
      <c r="AE50" s="275">
        <v>2355.8750538999998</v>
      </c>
      <c r="AF50" s="275">
        <v>2704.2486287000002</v>
      </c>
      <c r="AG50" s="275">
        <v>2759.8936641999999</v>
      </c>
      <c r="AH50" s="275">
        <v>2825.6587674000002</v>
      </c>
      <c r="AI50" s="275">
        <v>2485.2727547</v>
      </c>
      <c r="AJ50" s="275">
        <v>2319.3918548000001</v>
      </c>
      <c r="AK50" s="275">
        <v>2599.369608</v>
      </c>
      <c r="AL50" s="275">
        <v>2642.5856660999998</v>
      </c>
      <c r="AM50" s="275">
        <v>2841.8010942000001</v>
      </c>
      <c r="AN50" s="275">
        <v>2952.8790153999998</v>
      </c>
      <c r="AO50" s="275">
        <v>2493.9564610000002</v>
      </c>
      <c r="AP50" s="275">
        <v>2237.8082717000002</v>
      </c>
      <c r="AQ50" s="275">
        <v>2287.5026719000002</v>
      </c>
      <c r="AR50" s="275">
        <v>2622.3302469999999</v>
      </c>
      <c r="AS50" s="275">
        <v>2829.6961670999999</v>
      </c>
      <c r="AT50" s="275">
        <v>2751.3405894000002</v>
      </c>
      <c r="AU50" s="275">
        <v>2608.6249913000001</v>
      </c>
      <c r="AV50" s="275">
        <v>2339.2545025999998</v>
      </c>
      <c r="AW50" s="275">
        <v>2297.0508436999999</v>
      </c>
      <c r="AX50" s="275">
        <v>2368.0037381000002</v>
      </c>
      <c r="AY50" s="275">
        <v>2726.8601939</v>
      </c>
      <c r="AZ50" s="275">
        <v>2539.0720498999999</v>
      </c>
      <c r="BA50" s="275">
        <v>2216.7384606999999</v>
      </c>
      <c r="BB50" s="275">
        <v>2207.4560000000001</v>
      </c>
      <c r="BC50" s="275">
        <v>2201.0949999999998</v>
      </c>
      <c r="BD50" s="338">
        <v>2665.4920000000002</v>
      </c>
      <c r="BE50" s="338">
        <v>2908.366</v>
      </c>
      <c r="BF50" s="338">
        <v>2856.96</v>
      </c>
      <c r="BG50" s="338">
        <v>2505.904</v>
      </c>
      <c r="BH50" s="338">
        <v>2403.1120000000001</v>
      </c>
      <c r="BI50" s="338">
        <v>2372.9009999999998</v>
      </c>
      <c r="BJ50" s="338">
        <v>2565.623</v>
      </c>
      <c r="BK50" s="338">
        <v>2816.8310000000001</v>
      </c>
      <c r="BL50" s="338">
        <v>2666.538</v>
      </c>
      <c r="BM50" s="338">
        <v>2392.5500000000002</v>
      </c>
      <c r="BN50" s="338">
        <v>2242.3090000000002</v>
      </c>
      <c r="BO50" s="338">
        <v>2284.8690000000001</v>
      </c>
      <c r="BP50" s="338">
        <v>2663.17</v>
      </c>
      <c r="BQ50" s="338">
        <v>2906.8420000000001</v>
      </c>
      <c r="BR50" s="338">
        <v>2865.2220000000002</v>
      </c>
      <c r="BS50" s="338">
        <v>2508.9720000000002</v>
      </c>
      <c r="BT50" s="338">
        <v>2421.2860000000001</v>
      </c>
      <c r="BU50" s="338">
        <v>2389.8359999999998</v>
      </c>
      <c r="BV50" s="338">
        <v>2593.6590000000001</v>
      </c>
    </row>
    <row r="51" spans="1:74" ht="11.1" customHeight="1" x14ac:dyDescent="0.2">
      <c r="A51" s="551"/>
      <c r="B51" s="131" t="s">
        <v>438</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439</v>
      </c>
      <c r="B52" s="558" t="s">
        <v>91</v>
      </c>
      <c r="C52" s="275">
        <v>595.78651419000005</v>
      </c>
      <c r="D52" s="275">
        <v>566.89729723999994</v>
      </c>
      <c r="E52" s="275">
        <v>458.88641870999999</v>
      </c>
      <c r="F52" s="275">
        <v>402.39028266999998</v>
      </c>
      <c r="G52" s="275">
        <v>423.77531773999999</v>
      </c>
      <c r="H52" s="275">
        <v>512.26262133</v>
      </c>
      <c r="I52" s="275">
        <v>568.87322742000003</v>
      </c>
      <c r="J52" s="275">
        <v>623.09217677000004</v>
      </c>
      <c r="K52" s="275">
        <v>619.49378933000003</v>
      </c>
      <c r="L52" s="275">
        <v>622.52936483999997</v>
      </c>
      <c r="M52" s="275">
        <v>612.94909732999997</v>
      </c>
      <c r="N52" s="275">
        <v>614.37821484000006</v>
      </c>
      <c r="O52" s="275">
        <v>629.77024355000003</v>
      </c>
      <c r="P52" s="275">
        <v>600.99916213999995</v>
      </c>
      <c r="Q52" s="275">
        <v>580.69658871000001</v>
      </c>
      <c r="R52" s="275">
        <v>512.36392266999997</v>
      </c>
      <c r="S52" s="275">
        <v>529.58405418999996</v>
      </c>
      <c r="T52" s="275">
        <v>591.19834833000004</v>
      </c>
      <c r="U52" s="275">
        <v>622.81100129000004</v>
      </c>
      <c r="V52" s="275">
        <v>642.02439355000001</v>
      </c>
      <c r="W52" s="275">
        <v>593.51477599999998</v>
      </c>
      <c r="X52" s="275">
        <v>588.55581418999998</v>
      </c>
      <c r="Y52" s="275">
        <v>592.86166866999997</v>
      </c>
      <c r="Z52" s="275">
        <v>603.78412097</v>
      </c>
      <c r="AA52" s="275">
        <v>621.97561644999996</v>
      </c>
      <c r="AB52" s="275">
        <v>622.272605</v>
      </c>
      <c r="AC52" s="275">
        <v>517.55240774000004</v>
      </c>
      <c r="AD52" s="275">
        <v>470.20808067000002</v>
      </c>
      <c r="AE52" s="275">
        <v>477.23048581</v>
      </c>
      <c r="AF52" s="275">
        <v>540.51715300000001</v>
      </c>
      <c r="AG52" s="275">
        <v>645.15867871</v>
      </c>
      <c r="AH52" s="275">
        <v>641.70910676999995</v>
      </c>
      <c r="AI52" s="275">
        <v>609.01712233000001</v>
      </c>
      <c r="AJ52" s="275">
        <v>547.89100289999999</v>
      </c>
      <c r="AK52" s="275">
        <v>549.14480300000002</v>
      </c>
      <c r="AL52" s="275">
        <v>575.97585160999995</v>
      </c>
      <c r="AM52" s="275">
        <v>552.18533935000005</v>
      </c>
      <c r="AN52" s="275">
        <v>483.98900178999997</v>
      </c>
      <c r="AO52" s="275">
        <v>477.74878839000002</v>
      </c>
      <c r="AP52" s="275">
        <v>442.24494467</v>
      </c>
      <c r="AQ52" s="275">
        <v>479.61842741999999</v>
      </c>
      <c r="AR52" s="275">
        <v>566.42192366999996</v>
      </c>
      <c r="AS52" s="275">
        <v>601.97993710000003</v>
      </c>
      <c r="AT52" s="275">
        <v>604.13968516</v>
      </c>
      <c r="AU52" s="275">
        <v>553.73362567000004</v>
      </c>
      <c r="AV52" s="275">
        <v>517.22100161000003</v>
      </c>
      <c r="AW52" s="275">
        <v>499.10049133000001</v>
      </c>
      <c r="AX52" s="275">
        <v>533.88532161000001</v>
      </c>
      <c r="AY52" s="275">
        <v>521.03517806000002</v>
      </c>
      <c r="AZ52" s="275">
        <v>421.62493296999997</v>
      </c>
      <c r="BA52" s="275">
        <v>337.37941928999999</v>
      </c>
      <c r="BB52" s="275">
        <v>396.3972</v>
      </c>
      <c r="BC52" s="275">
        <v>411.20580000000001</v>
      </c>
      <c r="BD52" s="338">
        <v>667.50049999999999</v>
      </c>
      <c r="BE52" s="338">
        <v>687.41099999999994</v>
      </c>
      <c r="BF52" s="338">
        <v>644.86350000000004</v>
      </c>
      <c r="BG52" s="338">
        <v>603.09379999999999</v>
      </c>
      <c r="BH52" s="338">
        <v>551.48990000000003</v>
      </c>
      <c r="BI52" s="338">
        <v>563.34450000000004</v>
      </c>
      <c r="BJ52" s="338">
        <v>667.51210000000003</v>
      </c>
      <c r="BK52" s="338">
        <v>641.66179999999997</v>
      </c>
      <c r="BL52" s="338">
        <v>648.64419999999996</v>
      </c>
      <c r="BM52" s="338">
        <v>585.63109999999995</v>
      </c>
      <c r="BN52" s="338">
        <v>492.41629999999998</v>
      </c>
      <c r="BO52" s="338">
        <v>438.5625</v>
      </c>
      <c r="BP52" s="338">
        <v>494.28379999999999</v>
      </c>
      <c r="BQ52" s="338">
        <v>522.51689999999996</v>
      </c>
      <c r="BR52" s="338">
        <v>565.74980000000005</v>
      </c>
      <c r="BS52" s="338">
        <v>572.32169999999996</v>
      </c>
      <c r="BT52" s="338">
        <v>545.00120000000004</v>
      </c>
      <c r="BU52" s="338">
        <v>567.45439999999996</v>
      </c>
      <c r="BV52" s="338">
        <v>668.18970000000002</v>
      </c>
    </row>
    <row r="53" spans="1:74" ht="11.1" customHeight="1" x14ac:dyDescent="0.2">
      <c r="A53" s="557" t="s">
        <v>440</v>
      </c>
      <c r="B53" s="558" t="s">
        <v>92</v>
      </c>
      <c r="C53" s="275">
        <v>576.47903902999997</v>
      </c>
      <c r="D53" s="275">
        <v>617.91196759000002</v>
      </c>
      <c r="E53" s="275">
        <v>543.78317289999995</v>
      </c>
      <c r="F53" s="275">
        <v>500.91131567000002</v>
      </c>
      <c r="G53" s="275">
        <v>505.26202934999998</v>
      </c>
      <c r="H53" s="275">
        <v>582.72650266999995</v>
      </c>
      <c r="I53" s="275">
        <v>688.65996710000002</v>
      </c>
      <c r="J53" s="275">
        <v>858.28360452000004</v>
      </c>
      <c r="K53" s="275">
        <v>775.78160400000002</v>
      </c>
      <c r="L53" s="275">
        <v>668.65727676999995</v>
      </c>
      <c r="M53" s="275">
        <v>550.81840399999999</v>
      </c>
      <c r="N53" s="275">
        <v>508.22656194000001</v>
      </c>
      <c r="O53" s="275">
        <v>586.30709677000004</v>
      </c>
      <c r="P53" s="275">
        <v>578.47829571</v>
      </c>
      <c r="Q53" s="275">
        <v>531.54435774000001</v>
      </c>
      <c r="R53" s="275">
        <v>459.03227399999997</v>
      </c>
      <c r="S53" s="275">
        <v>453.12754258000001</v>
      </c>
      <c r="T53" s="275">
        <v>631.80521599999997</v>
      </c>
      <c r="U53" s="275">
        <v>817.53269322999995</v>
      </c>
      <c r="V53" s="275">
        <v>846.47349677</v>
      </c>
      <c r="W53" s="275">
        <v>786.75581799999998</v>
      </c>
      <c r="X53" s="275">
        <v>623.15919934999999</v>
      </c>
      <c r="Y53" s="275">
        <v>622.64524132999998</v>
      </c>
      <c r="Z53" s="275">
        <v>747.88718355000003</v>
      </c>
      <c r="AA53" s="275">
        <v>627.52529000000004</v>
      </c>
      <c r="AB53" s="275">
        <v>639.00774071000001</v>
      </c>
      <c r="AC53" s="275">
        <v>460.40690774000001</v>
      </c>
      <c r="AD53" s="275">
        <v>458.15413100000001</v>
      </c>
      <c r="AE53" s="275">
        <v>492.80802258</v>
      </c>
      <c r="AF53" s="275">
        <v>559.82942000000003</v>
      </c>
      <c r="AG53" s="275">
        <v>786.10986032000005</v>
      </c>
      <c r="AH53" s="275">
        <v>817.79296194000005</v>
      </c>
      <c r="AI53" s="275">
        <v>830.77030966999996</v>
      </c>
      <c r="AJ53" s="275">
        <v>734.85562031999996</v>
      </c>
      <c r="AK53" s="275">
        <v>594.01462700000002</v>
      </c>
      <c r="AL53" s="275">
        <v>578.28160161000005</v>
      </c>
      <c r="AM53" s="275">
        <v>550.37696676999997</v>
      </c>
      <c r="AN53" s="275">
        <v>454.65262321</v>
      </c>
      <c r="AO53" s="275">
        <v>474.17722193999998</v>
      </c>
      <c r="AP53" s="275">
        <v>535.35562900000002</v>
      </c>
      <c r="AQ53" s="275">
        <v>512.83801065</v>
      </c>
      <c r="AR53" s="275">
        <v>788.68444033000003</v>
      </c>
      <c r="AS53" s="275">
        <v>854.80629257999999</v>
      </c>
      <c r="AT53" s="275">
        <v>900.18679741999995</v>
      </c>
      <c r="AU53" s="275">
        <v>867.33046766999996</v>
      </c>
      <c r="AV53" s="275">
        <v>774.52880967999999</v>
      </c>
      <c r="AW53" s="275">
        <v>652.54190532999996</v>
      </c>
      <c r="AX53" s="275">
        <v>668.19372065000005</v>
      </c>
      <c r="AY53" s="275">
        <v>633.58752613000001</v>
      </c>
      <c r="AZ53" s="275">
        <v>550.85507055000005</v>
      </c>
      <c r="BA53" s="275">
        <v>455.17914489999998</v>
      </c>
      <c r="BB53" s="275">
        <v>440.54020000000003</v>
      </c>
      <c r="BC53" s="275">
        <v>453.25740000000002</v>
      </c>
      <c r="BD53" s="338">
        <v>541.47450000000003</v>
      </c>
      <c r="BE53" s="338">
        <v>694.20219999999995</v>
      </c>
      <c r="BF53" s="338">
        <v>804.87929999999994</v>
      </c>
      <c r="BG53" s="338">
        <v>759.29840000000002</v>
      </c>
      <c r="BH53" s="338">
        <v>671.82159999999999</v>
      </c>
      <c r="BI53" s="338">
        <v>639.20050000000003</v>
      </c>
      <c r="BJ53" s="338">
        <v>660.34680000000003</v>
      </c>
      <c r="BK53" s="338">
        <v>609.06370000000004</v>
      </c>
      <c r="BL53" s="338">
        <v>542.07060000000001</v>
      </c>
      <c r="BM53" s="338">
        <v>506.8605</v>
      </c>
      <c r="BN53" s="338">
        <v>459.96589999999998</v>
      </c>
      <c r="BO53" s="338">
        <v>452.38139999999999</v>
      </c>
      <c r="BP53" s="338">
        <v>575.89380000000006</v>
      </c>
      <c r="BQ53" s="338">
        <v>729.81600000000003</v>
      </c>
      <c r="BR53" s="338">
        <v>844.29719999999998</v>
      </c>
      <c r="BS53" s="338">
        <v>771.02530000000002</v>
      </c>
      <c r="BT53" s="338">
        <v>674.41099999999994</v>
      </c>
      <c r="BU53" s="338">
        <v>614.28549999999996</v>
      </c>
      <c r="BV53" s="338">
        <v>639.80889999999999</v>
      </c>
    </row>
    <row r="54" spans="1:74" ht="11.1" customHeight="1" x14ac:dyDescent="0.2">
      <c r="A54" s="557" t="s">
        <v>441</v>
      </c>
      <c r="B54" s="560" t="s">
        <v>390</v>
      </c>
      <c r="C54" s="275">
        <v>28.501669031999999</v>
      </c>
      <c r="D54" s="275">
        <v>25.719121034</v>
      </c>
      <c r="E54" s="275">
        <v>25.042440644999999</v>
      </c>
      <c r="F54" s="275">
        <v>24.139895332999998</v>
      </c>
      <c r="G54" s="275">
        <v>24.170220645000001</v>
      </c>
      <c r="H54" s="275">
        <v>23.677047333000001</v>
      </c>
      <c r="I54" s="275">
        <v>24.467074838999999</v>
      </c>
      <c r="J54" s="275">
        <v>26.306889354999999</v>
      </c>
      <c r="K54" s="275">
        <v>25.313535999999999</v>
      </c>
      <c r="L54" s="275">
        <v>25.968480645</v>
      </c>
      <c r="M54" s="275">
        <v>24.668331999999999</v>
      </c>
      <c r="N54" s="275">
        <v>33.923020645000001</v>
      </c>
      <c r="O54" s="275">
        <v>25.677615805999999</v>
      </c>
      <c r="P54" s="275">
        <v>23.080823929000001</v>
      </c>
      <c r="Q54" s="275">
        <v>24.212428710000001</v>
      </c>
      <c r="R54" s="275">
        <v>24.118177667000001</v>
      </c>
      <c r="S54" s="275">
        <v>24.050769355</v>
      </c>
      <c r="T54" s="275">
        <v>22.526771666999998</v>
      </c>
      <c r="U54" s="275">
        <v>23.544694516</v>
      </c>
      <c r="V54" s="275">
        <v>23.778595160999998</v>
      </c>
      <c r="W54" s="275">
        <v>23.976943333000001</v>
      </c>
      <c r="X54" s="275">
        <v>25.199947419000001</v>
      </c>
      <c r="Y54" s="275">
        <v>24.650144666999999</v>
      </c>
      <c r="Z54" s="275">
        <v>24.306978709999999</v>
      </c>
      <c r="AA54" s="275">
        <v>21.712988710000001</v>
      </c>
      <c r="AB54" s="275">
        <v>24.202280714</v>
      </c>
      <c r="AC54" s="275">
        <v>21.804543871</v>
      </c>
      <c r="AD54" s="275">
        <v>20.497997333000001</v>
      </c>
      <c r="AE54" s="275">
        <v>21.748745805999999</v>
      </c>
      <c r="AF54" s="275">
        <v>19.971556</v>
      </c>
      <c r="AG54" s="275">
        <v>21.427379999999999</v>
      </c>
      <c r="AH54" s="275">
        <v>23.425561290000001</v>
      </c>
      <c r="AI54" s="275">
        <v>25.014499000000001</v>
      </c>
      <c r="AJ54" s="275">
        <v>23.924650645</v>
      </c>
      <c r="AK54" s="275">
        <v>21.618305332999999</v>
      </c>
      <c r="AL54" s="275">
        <v>21.547236774000002</v>
      </c>
      <c r="AM54" s="275">
        <v>22.547769355</v>
      </c>
      <c r="AN54" s="275">
        <v>25.831497856999999</v>
      </c>
      <c r="AO54" s="275">
        <v>21.125886452</v>
      </c>
      <c r="AP54" s="275">
        <v>22.608449332999999</v>
      </c>
      <c r="AQ54" s="275">
        <v>21.944432257999999</v>
      </c>
      <c r="AR54" s="275">
        <v>22.946528666999999</v>
      </c>
      <c r="AS54" s="275">
        <v>24.285276452000002</v>
      </c>
      <c r="AT54" s="275">
        <v>25.442533225999998</v>
      </c>
      <c r="AU54" s="275">
        <v>24.361411</v>
      </c>
      <c r="AV54" s="275">
        <v>23.821729999999999</v>
      </c>
      <c r="AW54" s="275">
        <v>23.224155332999999</v>
      </c>
      <c r="AX54" s="275">
        <v>22.610808386999999</v>
      </c>
      <c r="AY54" s="275">
        <v>22.234839354999998</v>
      </c>
      <c r="AZ54" s="275">
        <v>21.489179965999998</v>
      </c>
      <c r="BA54" s="275">
        <v>20.050187322999999</v>
      </c>
      <c r="BB54" s="275">
        <v>22.96097</v>
      </c>
      <c r="BC54" s="275">
        <v>23.65082</v>
      </c>
      <c r="BD54" s="338">
        <v>25.83813</v>
      </c>
      <c r="BE54" s="338">
        <v>25.021599999999999</v>
      </c>
      <c r="BF54" s="338">
        <v>26.275279999999999</v>
      </c>
      <c r="BG54" s="338">
        <v>26.04851</v>
      </c>
      <c r="BH54" s="338">
        <v>26.392009999999999</v>
      </c>
      <c r="BI54" s="338">
        <v>26.641459999999999</v>
      </c>
      <c r="BJ54" s="338">
        <v>27.585830000000001</v>
      </c>
      <c r="BK54" s="338">
        <v>27.24052</v>
      </c>
      <c r="BL54" s="338">
        <v>26.825859999999999</v>
      </c>
      <c r="BM54" s="338">
        <v>26.384899999999998</v>
      </c>
      <c r="BN54" s="338">
        <v>25.40692</v>
      </c>
      <c r="BO54" s="338">
        <v>25.38598</v>
      </c>
      <c r="BP54" s="338">
        <v>26.315650000000002</v>
      </c>
      <c r="BQ54" s="338">
        <v>25.9299</v>
      </c>
      <c r="BR54" s="338">
        <v>27.912430000000001</v>
      </c>
      <c r="BS54" s="338">
        <v>27.388300000000001</v>
      </c>
      <c r="BT54" s="338">
        <v>27.632770000000001</v>
      </c>
      <c r="BU54" s="338">
        <v>27.351389999999999</v>
      </c>
      <c r="BV54" s="338">
        <v>28.465309999999999</v>
      </c>
    </row>
    <row r="55" spans="1:74" ht="11.1" customHeight="1" x14ac:dyDescent="0.2">
      <c r="A55" s="557" t="s">
        <v>442</v>
      </c>
      <c r="B55" s="560" t="s">
        <v>93</v>
      </c>
      <c r="C55" s="275">
        <v>7.0776641935000004</v>
      </c>
      <c r="D55" s="275">
        <v>7.0336279309999998</v>
      </c>
      <c r="E55" s="275">
        <v>6.9085658065000004</v>
      </c>
      <c r="F55" s="275">
        <v>6.4673309999999997</v>
      </c>
      <c r="G55" s="275">
        <v>6.2387551613000003</v>
      </c>
      <c r="H55" s="275">
        <v>6.0076956667000001</v>
      </c>
      <c r="I55" s="275">
        <v>6.3181700000000003</v>
      </c>
      <c r="J55" s="275">
        <v>6.2396603225999998</v>
      </c>
      <c r="K55" s="275">
        <v>5.3398673333</v>
      </c>
      <c r="L55" s="275">
        <v>5.9065590322999997</v>
      </c>
      <c r="M55" s="275">
        <v>5.1300393333000001</v>
      </c>
      <c r="N55" s="275">
        <v>4.5570487097000001</v>
      </c>
      <c r="O55" s="275">
        <v>5.6644212903</v>
      </c>
      <c r="P55" s="275">
        <v>5.9910496429000002</v>
      </c>
      <c r="Q55" s="275">
        <v>6.7316467741999997</v>
      </c>
      <c r="R55" s="275">
        <v>6.2133843332999996</v>
      </c>
      <c r="S55" s="275">
        <v>5.4810287097000003</v>
      </c>
      <c r="T55" s="275">
        <v>5.7716146666999997</v>
      </c>
      <c r="U55" s="275">
        <v>5.9197412903000002</v>
      </c>
      <c r="V55" s="275">
        <v>5.8528448387000003</v>
      </c>
      <c r="W55" s="275">
        <v>6.1457383332999997</v>
      </c>
      <c r="X55" s="275">
        <v>5.2388212902999998</v>
      </c>
      <c r="Y55" s="275">
        <v>6.0705803332999997</v>
      </c>
      <c r="Z55" s="275">
        <v>5.5094461289999996</v>
      </c>
      <c r="AA55" s="275">
        <v>5.6259354839000002</v>
      </c>
      <c r="AB55" s="275">
        <v>5.9023596428999996</v>
      </c>
      <c r="AC55" s="275">
        <v>4.2297345160999997</v>
      </c>
      <c r="AD55" s="275">
        <v>5.0793100000000004</v>
      </c>
      <c r="AE55" s="275">
        <v>5.0137370967999999</v>
      </c>
      <c r="AF55" s="275">
        <v>5.3734196667000003</v>
      </c>
      <c r="AG55" s="275">
        <v>5.7250574193999997</v>
      </c>
      <c r="AH55" s="275">
        <v>5.8487954839</v>
      </c>
      <c r="AI55" s="275">
        <v>6.2794470000000002</v>
      </c>
      <c r="AJ55" s="275">
        <v>5.9230332258000002</v>
      </c>
      <c r="AK55" s="275">
        <v>6.9386970000000003</v>
      </c>
      <c r="AL55" s="275">
        <v>6.2989641934999998</v>
      </c>
      <c r="AM55" s="275">
        <v>8.3226083871000007</v>
      </c>
      <c r="AN55" s="275">
        <v>6.6166507143000004</v>
      </c>
      <c r="AO55" s="275">
        <v>5.8297822580999998</v>
      </c>
      <c r="AP55" s="275">
        <v>5.7401353332999996</v>
      </c>
      <c r="AQ55" s="275">
        <v>6.1413416128999998</v>
      </c>
      <c r="AR55" s="275">
        <v>6.9826426667000003</v>
      </c>
      <c r="AS55" s="275">
        <v>7.6573258065000003</v>
      </c>
      <c r="AT55" s="275">
        <v>7.2096225805999996</v>
      </c>
      <c r="AU55" s="275">
        <v>7.0535023333</v>
      </c>
      <c r="AV55" s="275">
        <v>5.8048335484000004</v>
      </c>
      <c r="AW55" s="275">
        <v>6.5945733332999996</v>
      </c>
      <c r="AX55" s="275">
        <v>7.5241432257999996</v>
      </c>
      <c r="AY55" s="275">
        <v>7.8827219355000002</v>
      </c>
      <c r="AZ55" s="275">
        <v>7.2141495861999996</v>
      </c>
      <c r="BA55" s="275">
        <v>6.5279140323</v>
      </c>
      <c r="BB55" s="275">
        <v>5.4971480000000001</v>
      </c>
      <c r="BC55" s="275">
        <v>5.8306839999999998</v>
      </c>
      <c r="BD55" s="338">
        <v>6.663519</v>
      </c>
      <c r="BE55" s="338">
        <v>7.447883</v>
      </c>
      <c r="BF55" s="338">
        <v>6.9820719999999996</v>
      </c>
      <c r="BG55" s="338">
        <v>6.8498919999999996</v>
      </c>
      <c r="BH55" s="338">
        <v>5.5615389999999998</v>
      </c>
      <c r="BI55" s="338">
        <v>6.5075700000000003</v>
      </c>
      <c r="BJ55" s="338">
        <v>7.5230540000000001</v>
      </c>
      <c r="BK55" s="338">
        <v>7.9653080000000003</v>
      </c>
      <c r="BL55" s="338">
        <v>7.7413949999999998</v>
      </c>
      <c r="BM55" s="338">
        <v>7.2118650000000004</v>
      </c>
      <c r="BN55" s="338">
        <v>5.7396520000000004</v>
      </c>
      <c r="BO55" s="338">
        <v>5.942437</v>
      </c>
      <c r="BP55" s="338">
        <v>6.3456190000000001</v>
      </c>
      <c r="BQ55" s="338">
        <v>7.1422610000000004</v>
      </c>
      <c r="BR55" s="338">
        <v>6.898695</v>
      </c>
      <c r="BS55" s="338">
        <v>6.8715089999999996</v>
      </c>
      <c r="BT55" s="338">
        <v>5.5374059999999998</v>
      </c>
      <c r="BU55" s="338">
        <v>6.5052300000000001</v>
      </c>
      <c r="BV55" s="338">
        <v>7.4655399999999998</v>
      </c>
    </row>
    <row r="56" spans="1:74" ht="11.1" customHeight="1" x14ac:dyDescent="0.2">
      <c r="A56" s="557" t="s">
        <v>443</v>
      </c>
      <c r="B56" s="560" t="s">
        <v>94</v>
      </c>
      <c r="C56" s="275">
        <v>209.75054839000001</v>
      </c>
      <c r="D56" s="275">
        <v>171.51641379</v>
      </c>
      <c r="E56" s="275">
        <v>159.80851612999999</v>
      </c>
      <c r="F56" s="275">
        <v>140.36456666999999</v>
      </c>
      <c r="G56" s="275">
        <v>137.94512903</v>
      </c>
      <c r="H56" s="275">
        <v>154.90520000000001</v>
      </c>
      <c r="I56" s="275">
        <v>170.24925805999999</v>
      </c>
      <c r="J56" s="275">
        <v>174.11712903</v>
      </c>
      <c r="K56" s="275">
        <v>173.39363333</v>
      </c>
      <c r="L56" s="275">
        <v>135.95670967999999</v>
      </c>
      <c r="M56" s="275">
        <v>159.62440000000001</v>
      </c>
      <c r="N56" s="275">
        <v>171.92829032</v>
      </c>
      <c r="O56" s="275">
        <v>173.25596773999999</v>
      </c>
      <c r="P56" s="275">
        <v>151.24592856999999</v>
      </c>
      <c r="Q56" s="275">
        <v>152.04467742</v>
      </c>
      <c r="R56" s="275">
        <v>145.07149999999999</v>
      </c>
      <c r="S56" s="275">
        <v>157.34822581</v>
      </c>
      <c r="T56" s="275">
        <v>146.9564</v>
      </c>
      <c r="U56" s="275">
        <v>167.23574194</v>
      </c>
      <c r="V56" s="275">
        <v>175.47532258000001</v>
      </c>
      <c r="W56" s="275">
        <v>175.6576</v>
      </c>
      <c r="X56" s="275">
        <v>145.58106452000001</v>
      </c>
      <c r="Y56" s="275">
        <v>146.19833333</v>
      </c>
      <c r="Z56" s="275">
        <v>163.011</v>
      </c>
      <c r="AA56" s="275">
        <v>174.65125806</v>
      </c>
      <c r="AB56" s="275">
        <v>151.07885714</v>
      </c>
      <c r="AC56" s="275">
        <v>153.65848387</v>
      </c>
      <c r="AD56" s="275">
        <v>149.46539999999999</v>
      </c>
      <c r="AE56" s="275">
        <v>165.56735484000001</v>
      </c>
      <c r="AF56" s="275">
        <v>175.82660000000001</v>
      </c>
      <c r="AG56" s="275">
        <v>174.52016129</v>
      </c>
      <c r="AH56" s="275">
        <v>161.83929032</v>
      </c>
      <c r="AI56" s="275">
        <v>174.80273333</v>
      </c>
      <c r="AJ56" s="275">
        <v>130.61851612999999</v>
      </c>
      <c r="AK56" s="275">
        <v>148.17486667</v>
      </c>
      <c r="AL56" s="275">
        <v>172.23912902999999</v>
      </c>
      <c r="AM56" s="275">
        <v>173.33635484000001</v>
      </c>
      <c r="AN56" s="275">
        <v>177.27585714</v>
      </c>
      <c r="AO56" s="275">
        <v>176.91890323000001</v>
      </c>
      <c r="AP56" s="275">
        <v>147.84073333000001</v>
      </c>
      <c r="AQ56" s="275">
        <v>149.88919354999999</v>
      </c>
      <c r="AR56" s="275">
        <v>150.28800000000001</v>
      </c>
      <c r="AS56" s="275">
        <v>167.97674194000001</v>
      </c>
      <c r="AT56" s="275">
        <v>175.21145161000001</v>
      </c>
      <c r="AU56" s="275">
        <v>173.25020000000001</v>
      </c>
      <c r="AV56" s="275">
        <v>129.12425805999999</v>
      </c>
      <c r="AW56" s="275">
        <v>150.38276667</v>
      </c>
      <c r="AX56" s="275">
        <v>175.13396774</v>
      </c>
      <c r="AY56" s="275">
        <v>179.13987097</v>
      </c>
      <c r="AZ56" s="275">
        <v>178.32296552</v>
      </c>
      <c r="BA56" s="275">
        <v>175.72722580999999</v>
      </c>
      <c r="BB56" s="275">
        <v>155.691</v>
      </c>
      <c r="BC56" s="275">
        <v>145.32429999999999</v>
      </c>
      <c r="BD56" s="338">
        <v>161.8253</v>
      </c>
      <c r="BE56" s="338">
        <v>166.82</v>
      </c>
      <c r="BF56" s="338">
        <v>167.05080000000001</v>
      </c>
      <c r="BG56" s="338">
        <v>160.6456</v>
      </c>
      <c r="BH56" s="338">
        <v>145.15710000000001</v>
      </c>
      <c r="BI56" s="338">
        <v>151.17089999999999</v>
      </c>
      <c r="BJ56" s="338">
        <v>167.03489999999999</v>
      </c>
      <c r="BK56" s="338">
        <v>173.8142</v>
      </c>
      <c r="BL56" s="338">
        <v>167.2928</v>
      </c>
      <c r="BM56" s="338">
        <v>151.78819999999999</v>
      </c>
      <c r="BN56" s="338">
        <v>140.1121</v>
      </c>
      <c r="BO56" s="338">
        <v>148.91290000000001</v>
      </c>
      <c r="BP56" s="338">
        <v>165.82140000000001</v>
      </c>
      <c r="BQ56" s="338">
        <v>170.93950000000001</v>
      </c>
      <c r="BR56" s="338">
        <v>171.17590000000001</v>
      </c>
      <c r="BS56" s="338">
        <v>164.61259999999999</v>
      </c>
      <c r="BT56" s="338">
        <v>148.74160000000001</v>
      </c>
      <c r="BU56" s="338">
        <v>154.90389999999999</v>
      </c>
      <c r="BV56" s="338">
        <v>171.15960000000001</v>
      </c>
    </row>
    <row r="57" spans="1:74" ht="11.1" customHeight="1" x14ac:dyDescent="0.2">
      <c r="A57" s="557" t="s">
        <v>444</v>
      </c>
      <c r="B57" s="560" t="s">
        <v>414</v>
      </c>
      <c r="C57" s="275">
        <v>433.02507355</v>
      </c>
      <c r="D57" s="275">
        <v>413.96980241</v>
      </c>
      <c r="E57" s="275">
        <v>538.80485548000001</v>
      </c>
      <c r="F57" s="275">
        <v>639.73797866999996</v>
      </c>
      <c r="G57" s="275">
        <v>700.17228677000003</v>
      </c>
      <c r="H57" s="275">
        <v>689.88748199999998</v>
      </c>
      <c r="I57" s="275">
        <v>676.56301742000005</v>
      </c>
      <c r="J57" s="275">
        <v>550.60016323000002</v>
      </c>
      <c r="K57" s="275">
        <v>402.90886967</v>
      </c>
      <c r="L57" s="275">
        <v>330.40574161000001</v>
      </c>
      <c r="M57" s="275">
        <v>407.56428167000001</v>
      </c>
      <c r="N57" s="275">
        <v>524.92355386999998</v>
      </c>
      <c r="O57" s="275">
        <v>508.58286902999998</v>
      </c>
      <c r="P57" s="275">
        <v>416.83136500000001</v>
      </c>
      <c r="Q57" s="275">
        <v>379.67557355000002</v>
      </c>
      <c r="R57" s="275">
        <v>548.58739300000002</v>
      </c>
      <c r="S57" s="275">
        <v>603.85163838999995</v>
      </c>
      <c r="T57" s="275">
        <v>607.87653433000003</v>
      </c>
      <c r="U57" s="275">
        <v>554.17408677000003</v>
      </c>
      <c r="V57" s="275">
        <v>422.72143935000003</v>
      </c>
      <c r="W57" s="275">
        <v>330.85899332999998</v>
      </c>
      <c r="X57" s="275">
        <v>342.09031935000002</v>
      </c>
      <c r="Y57" s="275">
        <v>354.71978367000003</v>
      </c>
      <c r="Z57" s="275">
        <v>374.86467032000002</v>
      </c>
      <c r="AA57" s="275">
        <v>376.99386773999998</v>
      </c>
      <c r="AB57" s="275">
        <v>345.49309070999999</v>
      </c>
      <c r="AC57" s="275">
        <v>528.08202968000001</v>
      </c>
      <c r="AD57" s="275">
        <v>554.43344433000004</v>
      </c>
      <c r="AE57" s="275">
        <v>592.66504161</v>
      </c>
      <c r="AF57" s="275">
        <v>609.84768267000004</v>
      </c>
      <c r="AG57" s="275">
        <v>560.29372161000003</v>
      </c>
      <c r="AH57" s="275">
        <v>401.46920548000003</v>
      </c>
      <c r="AI57" s="275">
        <v>313.87860499999999</v>
      </c>
      <c r="AJ57" s="275">
        <v>303.79875548000001</v>
      </c>
      <c r="AK57" s="275">
        <v>371.90518732999999</v>
      </c>
      <c r="AL57" s="275">
        <v>454.58635644999998</v>
      </c>
      <c r="AM57" s="275">
        <v>511.04317097000001</v>
      </c>
      <c r="AN57" s="275">
        <v>562.90178643000002</v>
      </c>
      <c r="AO57" s="275">
        <v>511.91994419000002</v>
      </c>
      <c r="AP57" s="275">
        <v>436.32975966999999</v>
      </c>
      <c r="AQ57" s="275">
        <v>424.41043774000002</v>
      </c>
      <c r="AR57" s="275">
        <v>415.91945299999998</v>
      </c>
      <c r="AS57" s="275">
        <v>388.16169031999999</v>
      </c>
      <c r="AT57" s="275">
        <v>376.97379968000001</v>
      </c>
      <c r="AU57" s="275">
        <v>329.35218800000001</v>
      </c>
      <c r="AV57" s="275">
        <v>299.69172161</v>
      </c>
      <c r="AW57" s="275">
        <v>354.35754566999998</v>
      </c>
      <c r="AX57" s="275">
        <v>391.30093677000002</v>
      </c>
      <c r="AY57" s="275">
        <v>414.43105355</v>
      </c>
      <c r="AZ57" s="275">
        <v>459.86249137999999</v>
      </c>
      <c r="BA57" s="275">
        <v>569.38668115999997</v>
      </c>
      <c r="BB57" s="275">
        <v>571.60900000000004</v>
      </c>
      <c r="BC57" s="275">
        <v>567.15980000000002</v>
      </c>
      <c r="BD57" s="338">
        <v>471.9982</v>
      </c>
      <c r="BE57" s="338">
        <v>474.22219999999999</v>
      </c>
      <c r="BF57" s="338">
        <v>447.58760000000001</v>
      </c>
      <c r="BG57" s="338">
        <v>322.35849999999999</v>
      </c>
      <c r="BH57" s="338">
        <v>328.20940000000002</v>
      </c>
      <c r="BI57" s="338">
        <v>356.09840000000003</v>
      </c>
      <c r="BJ57" s="338">
        <v>344.90769999999998</v>
      </c>
      <c r="BK57" s="338">
        <v>383.24160000000001</v>
      </c>
      <c r="BL57" s="338">
        <v>353.99200000000002</v>
      </c>
      <c r="BM57" s="338">
        <v>402.54199999999997</v>
      </c>
      <c r="BN57" s="338">
        <v>470.58370000000002</v>
      </c>
      <c r="BO57" s="338">
        <v>576.33879999999999</v>
      </c>
      <c r="BP57" s="338">
        <v>616.23990000000003</v>
      </c>
      <c r="BQ57" s="338">
        <v>605.20939999999996</v>
      </c>
      <c r="BR57" s="338">
        <v>502.68029999999999</v>
      </c>
      <c r="BS57" s="338">
        <v>338.0489</v>
      </c>
      <c r="BT57" s="338">
        <v>337.1413</v>
      </c>
      <c r="BU57" s="338">
        <v>378.82589999999999</v>
      </c>
      <c r="BV57" s="338">
        <v>378.43689999999998</v>
      </c>
    </row>
    <row r="58" spans="1:74" ht="11.1" customHeight="1" x14ac:dyDescent="0.2">
      <c r="A58" s="557" t="s">
        <v>445</v>
      </c>
      <c r="B58" s="558" t="s">
        <v>457</v>
      </c>
      <c r="C58" s="275">
        <v>176.07033935000001</v>
      </c>
      <c r="D58" s="275">
        <v>175.83009240999999</v>
      </c>
      <c r="E58" s="275">
        <v>200.60014580999999</v>
      </c>
      <c r="F58" s="275">
        <v>183.55215233000001</v>
      </c>
      <c r="G58" s="275">
        <v>206.83721387</v>
      </c>
      <c r="H58" s="275">
        <v>220.93232233000001</v>
      </c>
      <c r="I58" s="275">
        <v>185.15160355</v>
      </c>
      <c r="J58" s="275">
        <v>185.83389677</v>
      </c>
      <c r="K58" s="275">
        <v>163.72564600000001</v>
      </c>
      <c r="L58" s="275">
        <v>184.39417032</v>
      </c>
      <c r="M58" s="275">
        <v>168.17203900000001</v>
      </c>
      <c r="N58" s="275">
        <v>210.78867935</v>
      </c>
      <c r="O58" s="275">
        <v>188.47992515999999</v>
      </c>
      <c r="P58" s="275">
        <v>226.88046428999999</v>
      </c>
      <c r="Q58" s="275">
        <v>222.24393774000001</v>
      </c>
      <c r="R58" s="275">
        <v>258.71797433</v>
      </c>
      <c r="S58" s="275">
        <v>237.92399710000001</v>
      </c>
      <c r="T58" s="275">
        <v>240.64465533000001</v>
      </c>
      <c r="U58" s="275">
        <v>226.36581451999999</v>
      </c>
      <c r="V58" s="275">
        <v>211.17587097000001</v>
      </c>
      <c r="W58" s="275">
        <v>228.78155767000001</v>
      </c>
      <c r="X58" s="275">
        <v>202.38909548000001</v>
      </c>
      <c r="Y58" s="275">
        <v>207.39918832999999</v>
      </c>
      <c r="Z58" s="275">
        <v>220.31592581000001</v>
      </c>
      <c r="AA58" s="275">
        <v>212.22850548</v>
      </c>
      <c r="AB58" s="275">
        <v>232.03432429</v>
      </c>
      <c r="AC58" s="275">
        <v>257.48222097000001</v>
      </c>
      <c r="AD58" s="275">
        <v>279.41045133</v>
      </c>
      <c r="AE58" s="275">
        <v>274.24563839000001</v>
      </c>
      <c r="AF58" s="275">
        <v>306.95839032999999</v>
      </c>
      <c r="AG58" s="275">
        <v>250.43335354999999</v>
      </c>
      <c r="AH58" s="275">
        <v>240.49777032</v>
      </c>
      <c r="AI58" s="275">
        <v>238.94269432999999</v>
      </c>
      <c r="AJ58" s="275">
        <v>229.58547354999999</v>
      </c>
      <c r="AK58" s="275">
        <v>255.42549667</v>
      </c>
      <c r="AL58" s="275">
        <v>214.01794322999999</v>
      </c>
      <c r="AM58" s="275">
        <v>196.00480031999999</v>
      </c>
      <c r="AN58" s="275">
        <v>242.52969786</v>
      </c>
      <c r="AO58" s="275">
        <v>251.54932484</v>
      </c>
      <c r="AP58" s="275">
        <v>288.44991299999998</v>
      </c>
      <c r="AQ58" s="275">
        <v>288.77668323</v>
      </c>
      <c r="AR58" s="275">
        <v>283.480975</v>
      </c>
      <c r="AS58" s="275">
        <v>289.23047387000003</v>
      </c>
      <c r="AT58" s="275">
        <v>290.06111613000002</v>
      </c>
      <c r="AU58" s="275">
        <v>246.38237633</v>
      </c>
      <c r="AV58" s="275">
        <v>233.31564</v>
      </c>
      <c r="AW58" s="275">
        <v>254.09241233</v>
      </c>
      <c r="AX58" s="275">
        <v>267.22745355000001</v>
      </c>
      <c r="AY58" s="275">
        <v>229.31431097000001</v>
      </c>
      <c r="AZ58" s="275">
        <v>279.99878869000003</v>
      </c>
      <c r="BA58" s="275">
        <v>308.78430918999999</v>
      </c>
      <c r="BB58" s="275">
        <v>329.34370000000001</v>
      </c>
      <c r="BC58" s="275">
        <v>337.51260000000002</v>
      </c>
      <c r="BD58" s="338">
        <v>361.65350000000001</v>
      </c>
      <c r="BE58" s="338">
        <v>325.02699999999999</v>
      </c>
      <c r="BF58" s="338">
        <v>323.44850000000002</v>
      </c>
      <c r="BG58" s="338">
        <v>299.04419999999999</v>
      </c>
      <c r="BH58" s="338">
        <v>277.51780000000002</v>
      </c>
      <c r="BI58" s="338">
        <v>258.95909999999998</v>
      </c>
      <c r="BJ58" s="338">
        <v>244.3724</v>
      </c>
      <c r="BK58" s="338">
        <v>237.904</v>
      </c>
      <c r="BL58" s="338">
        <v>264.48520000000002</v>
      </c>
      <c r="BM58" s="338">
        <v>325.4083</v>
      </c>
      <c r="BN58" s="338">
        <v>366.18650000000002</v>
      </c>
      <c r="BO58" s="338">
        <v>382.5333</v>
      </c>
      <c r="BP58" s="338">
        <v>410.37329999999997</v>
      </c>
      <c r="BQ58" s="338">
        <v>364.63459999999998</v>
      </c>
      <c r="BR58" s="338">
        <v>358.2269</v>
      </c>
      <c r="BS58" s="338">
        <v>325.86559999999997</v>
      </c>
      <c r="BT58" s="338">
        <v>300.38830000000002</v>
      </c>
      <c r="BU58" s="338">
        <v>280.3057</v>
      </c>
      <c r="BV58" s="338">
        <v>261.71469999999999</v>
      </c>
    </row>
    <row r="59" spans="1:74" ht="11.1" customHeight="1" x14ac:dyDescent="0.2">
      <c r="A59" s="557" t="s">
        <v>446</v>
      </c>
      <c r="B59" s="560" t="s">
        <v>404</v>
      </c>
      <c r="C59" s="275">
        <v>5.9296729032000002</v>
      </c>
      <c r="D59" s="275">
        <v>6.1067365517000001</v>
      </c>
      <c r="E59" s="275">
        <v>5.8130709676999999</v>
      </c>
      <c r="F59" s="275">
        <v>5.2017866667000003</v>
      </c>
      <c r="G59" s="275">
        <v>5.4116522581000002</v>
      </c>
      <c r="H59" s="275">
        <v>5.3565343333</v>
      </c>
      <c r="I59" s="275">
        <v>5.6545787097</v>
      </c>
      <c r="J59" s="275">
        <v>5.6062109677</v>
      </c>
      <c r="K59" s="275">
        <v>5.8000720000000001</v>
      </c>
      <c r="L59" s="275">
        <v>5.5403587097000004</v>
      </c>
      <c r="M59" s="275">
        <v>5.7854073333000002</v>
      </c>
      <c r="N59" s="275">
        <v>5.8989277418999997</v>
      </c>
      <c r="O59" s="275">
        <v>5.3561909676999999</v>
      </c>
      <c r="P59" s="275">
        <v>6.3845542857000002</v>
      </c>
      <c r="Q59" s="275">
        <v>5.6088893547999996</v>
      </c>
      <c r="R59" s="275">
        <v>4.4376703332999998</v>
      </c>
      <c r="S59" s="275">
        <v>4.3739383870999999</v>
      </c>
      <c r="T59" s="275">
        <v>5.3830233332999997</v>
      </c>
      <c r="U59" s="275">
        <v>6.4611019355000003</v>
      </c>
      <c r="V59" s="275">
        <v>6.1924154838999996</v>
      </c>
      <c r="W59" s="275">
        <v>6.5461783333000003</v>
      </c>
      <c r="X59" s="275">
        <v>6.2185167742000003</v>
      </c>
      <c r="Y59" s="275">
        <v>6.0781283332999996</v>
      </c>
      <c r="Z59" s="275">
        <v>5.6841938709999997</v>
      </c>
      <c r="AA59" s="275">
        <v>6.2804277418999996</v>
      </c>
      <c r="AB59" s="275">
        <v>5.9593471428999996</v>
      </c>
      <c r="AC59" s="275">
        <v>6.1314032257999997</v>
      </c>
      <c r="AD59" s="275">
        <v>5.3562603332999998</v>
      </c>
      <c r="AE59" s="275">
        <v>5.1578958065</v>
      </c>
      <c r="AF59" s="275">
        <v>5.2974596667</v>
      </c>
      <c r="AG59" s="275">
        <v>5.4024364515999999</v>
      </c>
      <c r="AH59" s="275">
        <v>6.1245677419</v>
      </c>
      <c r="AI59" s="275">
        <v>5.3628293332999997</v>
      </c>
      <c r="AJ59" s="275">
        <v>4.5439464516000001</v>
      </c>
      <c r="AK59" s="275">
        <v>5.2985686666999996</v>
      </c>
      <c r="AL59" s="275">
        <v>5.4794593548000003</v>
      </c>
      <c r="AM59" s="275">
        <v>4.3195812903000004</v>
      </c>
      <c r="AN59" s="275">
        <v>4.5209935714</v>
      </c>
      <c r="AO59" s="275">
        <v>4.1368751612999999</v>
      </c>
      <c r="AP59" s="275">
        <v>4.4198346666999999</v>
      </c>
      <c r="AQ59" s="275">
        <v>4.4881783870999996</v>
      </c>
      <c r="AR59" s="275">
        <v>4.6633719999999999</v>
      </c>
      <c r="AS59" s="275">
        <v>5.1609209677000001</v>
      </c>
      <c r="AT59" s="275">
        <v>5.2075332257999998</v>
      </c>
      <c r="AU59" s="275">
        <v>5.1315679999999997</v>
      </c>
      <c r="AV59" s="275">
        <v>4.9646606452000004</v>
      </c>
      <c r="AW59" s="275">
        <v>4.6300290000000004</v>
      </c>
      <c r="AX59" s="275">
        <v>5.0376322581000004</v>
      </c>
      <c r="AY59" s="275">
        <v>5.0243399999999996</v>
      </c>
      <c r="AZ59" s="275">
        <v>4.1570796207000003</v>
      </c>
      <c r="BA59" s="275">
        <v>4.4785820645000003</v>
      </c>
      <c r="BB59" s="275">
        <v>4.3190720000000002</v>
      </c>
      <c r="BC59" s="275">
        <v>4.4753249999999998</v>
      </c>
      <c r="BD59" s="338">
        <v>4.7465820000000001</v>
      </c>
      <c r="BE59" s="338">
        <v>5.3246419999999999</v>
      </c>
      <c r="BF59" s="338">
        <v>5.5118390000000002</v>
      </c>
      <c r="BG59" s="338">
        <v>5.403009</v>
      </c>
      <c r="BH59" s="338">
        <v>5.1434379999999997</v>
      </c>
      <c r="BI59" s="338">
        <v>5.1692999999999998</v>
      </c>
      <c r="BJ59" s="338">
        <v>5.6193730000000004</v>
      </c>
      <c r="BK59" s="338">
        <v>5.4615429999999998</v>
      </c>
      <c r="BL59" s="338">
        <v>4.7631589999999999</v>
      </c>
      <c r="BM59" s="338">
        <v>5.1239720000000002</v>
      </c>
      <c r="BN59" s="338">
        <v>4.7241090000000003</v>
      </c>
      <c r="BO59" s="338">
        <v>4.8539089999999998</v>
      </c>
      <c r="BP59" s="338">
        <v>4.9371130000000001</v>
      </c>
      <c r="BQ59" s="338">
        <v>5.4570090000000002</v>
      </c>
      <c r="BR59" s="338">
        <v>5.6854849999999999</v>
      </c>
      <c r="BS59" s="338">
        <v>5.5369029999999997</v>
      </c>
      <c r="BT59" s="338">
        <v>5.2619400000000001</v>
      </c>
      <c r="BU59" s="338">
        <v>5.2625450000000003</v>
      </c>
      <c r="BV59" s="338">
        <v>5.7097660000000001</v>
      </c>
    </row>
    <row r="60" spans="1:74" ht="11.1" customHeight="1" x14ac:dyDescent="0.2">
      <c r="A60" s="562" t="s">
        <v>447</v>
      </c>
      <c r="B60" s="563" t="s">
        <v>406</v>
      </c>
      <c r="C60" s="255">
        <v>2032.6205206</v>
      </c>
      <c r="D60" s="255">
        <v>1984.9850590000001</v>
      </c>
      <c r="E60" s="255">
        <v>1939.6471865000001</v>
      </c>
      <c r="F60" s="255">
        <v>1902.7653089999999</v>
      </c>
      <c r="G60" s="255">
        <v>2009.8126047999999</v>
      </c>
      <c r="H60" s="255">
        <v>2195.7554057000002</v>
      </c>
      <c r="I60" s="255">
        <v>2325.9368970999999</v>
      </c>
      <c r="J60" s="255">
        <v>2430.0797309999998</v>
      </c>
      <c r="K60" s="255">
        <v>2171.7570176999998</v>
      </c>
      <c r="L60" s="255">
        <v>1979.3586616</v>
      </c>
      <c r="M60" s="255">
        <v>1934.7120007000001</v>
      </c>
      <c r="N60" s="255">
        <v>2074.6242974000002</v>
      </c>
      <c r="O60" s="255">
        <v>2123.0943302999999</v>
      </c>
      <c r="P60" s="255">
        <v>2009.8916436</v>
      </c>
      <c r="Q60" s="255">
        <v>1902.7581</v>
      </c>
      <c r="R60" s="255">
        <v>1958.5422963000001</v>
      </c>
      <c r="S60" s="255">
        <v>2015.7411944999999</v>
      </c>
      <c r="T60" s="255">
        <v>2252.1625637000002</v>
      </c>
      <c r="U60" s="255">
        <v>2424.0448755000002</v>
      </c>
      <c r="V60" s="255">
        <v>2333.6943787</v>
      </c>
      <c r="W60" s="255">
        <v>2152.2376049999998</v>
      </c>
      <c r="X60" s="255">
        <v>1938.4327784</v>
      </c>
      <c r="Y60" s="255">
        <v>1960.6230687</v>
      </c>
      <c r="Z60" s="255">
        <v>2145.3635193999999</v>
      </c>
      <c r="AA60" s="255">
        <v>2046.9938897</v>
      </c>
      <c r="AB60" s="255">
        <v>2025.9506054000001</v>
      </c>
      <c r="AC60" s="255">
        <v>1949.3477316000001</v>
      </c>
      <c r="AD60" s="255">
        <v>1942.6050749999999</v>
      </c>
      <c r="AE60" s="255">
        <v>2034.4369219</v>
      </c>
      <c r="AF60" s="255">
        <v>2223.6216813000001</v>
      </c>
      <c r="AG60" s="255">
        <v>2449.0706494000001</v>
      </c>
      <c r="AH60" s="255">
        <v>2298.7072594000001</v>
      </c>
      <c r="AI60" s="255">
        <v>2204.0682400000001</v>
      </c>
      <c r="AJ60" s="255">
        <v>1981.1409987</v>
      </c>
      <c r="AK60" s="255">
        <v>1952.5205516999999</v>
      </c>
      <c r="AL60" s="255">
        <v>2028.4265422999999</v>
      </c>
      <c r="AM60" s="255">
        <v>2018.1365913</v>
      </c>
      <c r="AN60" s="255">
        <v>1958.3181086</v>
      </c>
      <c r="AO60" s="255">
        <v>1923.4067265000001</v>
      </c>
      <c r="AP60" s="255">
        <v>1882.989399</v>
      </c>
      <c r="AQ60" s="255">
        <v>1888.1067048</v>
      </c>
      <c r="AR60" s="255">
        <v>2239.3873352999999</v>
      </c>
      <c r="AS60" s="255">
        <v>2339.2586590000001</v>
      </c>
      <c r="AT60" s="255">
        <v>2384.4325389999999</v>
      </c>
      <c r="AU60" s="255">
        <v>2206.595339</v>
      </c>
      <c r="AV60" s="255">
        <v>1988.4726552</v>
      </c>
      <c r="AW60" s="255">
        <v>1944.9238789999999</v>
      </c>
      <c r="AX60" s="255">
        <v>2070.9139842</v>
      </c>
      <c r="AY60" s="255">
        <v>2012.6498409999999</v>
      </c>
      <c r="AZ60" s="255">
        <v>1923.5246583000001</v>
      </c>
      <c r="BA60" s="255">
        <v>1877.5134638</v>
      </c>
      <c r="BB60" s="255">
        <v>1926.3579999999999</v>
      </c>
      <c r="BC60" s="255">
        <v>1948.4169999999999</v>
      </c>
      <c r="BD60" s="342">
        <v>2241.6999999999998</v>
      </c>
      <c r="BE60" s="342">
        <v>2385.4769999999999</v>
      </c>
      <c r="BF60" s="342">
        <v>2426.5990000000002</v>
      </c>
      <c r="BG60" s="342">
        <v>2182.7420000000002</v>
      </c>
      <c r="BH60" s="342">
        <v>2011.2929999999999</v>
      </c>
      <c r="BI60" s="342">
        <v>2007.0920000000001</v>
      </c>
      <c r="BJ60" s="342">
        <v>2124.902</v>
      </c>
      <c r="BK60" s="342">
        <v>2086.3530000000001</v>
      </c>
      <c r="BL60" s="342">
        <v>2015.8150000000001</v>
      </c>
      <c r="BM60" s="342">
        <v>2010.951</v>
      </c>
      <c r="BN60" s="342">
        <v>1965.135</v>
      </c>
      <c r="BO60" s="342">
        <v>2034.9110000000001</v>
      </c>
      <c r="BP60" s="342">
        <v>2300.21</v>
      </c>
      <c r="BQ60" s="342">
        <v>2431.6460000000002</v>
      </c>
      <c r="BR60" s="342">
        <v>2482.627</v>
      </c>
      <c r="BS60" s="342">
        <v>2211.6709999999998</v>
      </c>
      <c r="BT60" s="342">
        <v>2044.116</v>
      </c>
      <c r="BU60" s="342">
        <v>2034.895</v>
      </c>
      <c r="BV60" s="342">
        <v>2160.9499999999998</v>
      </c>
    </row>
    <row r="61" spans="1:74" ht="10.5" customHeight="1" x14ac:dyDescent="0.2">
      <c r="A61" s="551"/>
      <c r="B61" s="564" t="s">
        <v>448</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449</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450</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451</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452</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453</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454</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9" t="s">
        <v>1186</v>
      </c>
      <c r="C68" s="777"/>
      <c r="D68" s="777"/>
      <c r="E68" s="777"/>
      <c r="F68" s="777"/>
      <c r="G68" s="777"/>
      <c r="H68" s="777"/>
      <c r="I68" s="777"/>
      <c r="J68" s="777"/>
      <c r="K68" s="777"/>
      <c r="L68" s="777"/>
      <c r="M68" s="777"/>
      <c r="N68" s="777"/>
      <c r="O68" s="777"/>
      <c r="P68" s="777"/>
      <c r="Q68" s="777"/>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1.5998011804185808E-9</v>
      </c>
      <c r="D74" s="578">
        <f t="shared" ref="D74:BO74" si="0">D11-SUM(D12:D17)</f>
        <v>3.9999576983973384E-9</v>
      </c>
      <c r="E74" s="578">
        <f t="shared" si="0"/>
        <v>5.0599965106812306E-8</v>
      </c>
      <c r="F74" s="578">
        <f t="shared" si="0"/>
        <v>-3.9999804357648827E-8</v>
      </c>
      <c r="G74" s="578">
        <f t="shared" si="0"/>
        <v>-3.8000052882125601E-8</v>
      </c>
      <c r="H74" s="578">
        <f t="shared" si="0"/>
        <v>3.2999878385453485E-8</v>
      </c>
      <c r="I74" s="578">
        <f t="shared" si="0"/>
        <v>-3.8000052882125601E-8</v>
      </c>
      <c r="J74" s="578">
        <f t="shared" si="0"/>
        <v>-3.4000095183728263E-8</v>
      </c>
      <c r="K74" s="578">
        <f t="shared" si="0"/>
        <v>-2.9999910111655481E-8</v>
      </c>
      <c r="L74" s="578">
        <f t="shared" si="0"/>
        <v>3.4000095183728263E-8</v>
      </c>
      <c r="M74" s="578">
        <f t="shared" si="0"/>
        <v>3.0000137485330924E-8</v>
      </c>
      <c r="N74" s="578">
        <f t="shared" si="0"/>
        <v>-1.2000100468867458E-8</v>
      </c>
      <c r="O74" s="578">
        <f t="shared" si="0"/>
        <v>-2.2998847271082923E-9</v>
      </c>
      <c r="P74" s="578">
        <f t="shared" si="0"/>
        <v>3.2000343708205037E-8</v>
      </c>
      <c r="Q74" s="578">
        <f t="shared" si="0"/>
        <v>1.8999799067387357E-8</v>
      </c>
      <c r="R74" s="578">
        <f t="shared" si="0"/>
        <v>-2.9999682737980038E-9</v>
      </c>
      <c r="S74" s="578">
        <f t="shared" si="0"/>
        <v>5.1999904826516286E-8</v>
      </c>
      <c r="T74" s="578">
        <f t="shared" si="0"/>
        <v>3.9999576983973384E-9</v>
      </c>
      <c r="U74" s="578">
        <f t="shared" si="0"/>
        <v>-5.1000142775592394E-8</v>
      </c>
      <c r="V74" s="578">
        <f t="shared" si="0"/>
        <v>-7.9999153967946768E-9</v>
      </c>
      <c r="W74" s="578">
        <f t="shared" si="0"/>
        <v>2.9999910111655481E-8</v>
      </c>
      <c r="X74" s="578">
        <f t="shared" si="0"/>
        <v>4.5999968278920278E-8</v>
      </c>
      <c r="Y74" s="578">
        <f t="shared" si="0"/>
        <v>-3.0000137485330924E-8</v>
      </c>
      <c r="Z74" s="578">
        <f t="shared" si="0"/>
        <v>9.999894245993346E-10</v>
      </c>
      <c r="AA74" s="578">
        <f t="shared" si="0"/>
        <v>2.7000169211532921E-8</v>
      </c>
      <c r="AB74" s="578">
        <f t="shared" si="0"/>
        <v>-3.8000052882125601E-8</v>
      </c>
      <c r="AC74" s="578">
        <f t="shared" si="0"/>
        <v>4.6000195652595721E-8</v>
      </c>
      <c r="AD74" s="578">
        <f t="shared" si="0"/>
        <v>4.0000259104999714E-8</v>
      </c>
      <c r="AE74" s="578">
        <f t="shared" si="0"/>
        <v>2.3999973564059474E-8</v>
      </c>
      <c r="AF74" s="578">
        <f t="shared" si="0"/>
        <v>3.5999846659251489E-8</v>
      </c>
      <c r="AG74" s="578">
        <f t="shared" si="0"/>
        <v>-1.0000121619668789E-8</v>
      </c>
      <c r="AH74" s="578">
        <f t="shared" si="0"/>
        <v>2.7000169211532921E-8</v>
      </c>
      <c r="AI74" s="578">
        <f t="shared" si="0"/>
        <v>2.9999682737980038E-8</v>
      </c>
      <c r="AJ74" s="578">
        <f t="shared" si="0"/>
        <v>-3.700029083120171E-8</v>
      </c>
      <c r="AK74" s="578">
        <f t="shared" si="0"/>
        <v>-4.0001850720727816E-9</v>
      </c>
      <c r="AL74" s="578">
        <f t="shared" si="0"/>
        <v>-3.0000137485330924E-8</v>
      </c>
      <c r="AM74" s="578">
        <f t="shared" si="0"/>
        <v>3.3000105759128928E-8</v>
      </c>
      <c r="AN74" s="578">
        <f t="shared" si="0"/>
        <v>9.0001321950694546E-9</v>
      </c>
      <c r="AO74" s="578">
        <f t="shared" si="0"/>
        <v>2.0000015865662135E-8</v>
      </c>
      <c r="AP74" s="578">
        <f t="shared" si="0"/>
        <v>-3.9999576983973384E-9</v>
      </c>
      <c r="AQ74" s="578">
        <f t="shared" si="0"/>
        <v>3.9997303247218952E-9</v>
      </c>
      <c r="AR74" s="578">
        <f t="shared" si="0"/>
        <v>3.399986781005282E-8</v>
      </c>
      <c r="AS74" s="578">
        <f t="shared" si="0"/>
        <v>-5.7000079323188402E-8</v>
      </c>
      <c r="AT74" s="578">
        <f t="shared" si="0"/>
        <v>-3.199988896085415E-8</v>
      </c>
      <c r="AU74" s="578">
        <f t="shared" si="0"/>
        <v>7.0001533458707854E-9</v>
      </c>
      <c r="AV74" s="578">
        <f t="shared" si="0"/>
        <v>1.0999883670592681E-8</v>
      </c>
      <c r="AW74" s="578">
        <f t="shared" si="0"/>
        <v>2.5999952413258143E-8</v>
      </c>
      <c r="AX74" s="578">
        <f t="shared" si="0"/>
        <v>1.3000089893466793E-8</v>
      </c>
      <c r="AY74" s="578">
        <f t="shared" si="0"/>
        <v>4.3000000005122274E-8</v>
      </c>
      <c r="AZ74" s="578">
        <f t="shared" si="0"/>
        <v>-3.3000105759128928E-8</v>
      </c>
      <c r="BA74" s="578">
        <f t="shared" si="0"/>
        <v>-2.1999767341185361E-8</v>
      </c>
      <c r="BB74" s="578">
        <f t="shared" si="0"/>
        <v>-1.6999999979816494E-4</v>
      </c>
      <c r="BC74" s="578">
        <f t="shared" si="0"/>
        <v>-1.9999999994979589E-4</v>
      </c>
      <c r="BD74" s="578">
        <f t="shared" si="0"/>
        <v>4.9000000012711098E-4</v>
      </c>
      <c r="BE74" s="578">
        <f t="shared" si="0"/>
        <v>4.2000000007647031E-4</v>
      </c>
      <c r="BF74" s="578">
        <f t="shared" si="0"/>
        <v>5.900000003293826E-4</v>
      </c>
      <c r="BG74" s="578">
        <f t="shared" si="0"/>
        <v>1.6000000027815986E-4</v>
      </c>
      <c r="BH74" s="578">
        <f t="shared" si="0"/>
        <v>1.6000000027815986E-4</v>
      </c>
      <c r="BI74" s="578">
        <f t="shared" si="0"/>
        <v>-1.9999999949504854E-5</v>
      </c>
      <c r="BJ74" s="578">
        <f t="shared" si="0"/>
        <v>5.3999999977349944E-4</v>
      </c>
      <c r="BK74" s="578">
        <f t="shared" si="0"/>
        <v>-2.9999999969732016E-4</v>
      </c>
      <c r="BL74" s="578">
        <f t="shared" si="0"/>
        <v>-4.9999999987448973E-4</v>
      </c>
      <c r="BM74" s="578">
        <f t="shared" si="0"/>
        <v>-8.9999999545398168E-5</v>
      </c>
      <c r="BN74" s="578">
        <f t="shared" si="0"/>
        <v>-1.4999999984866008E-4</v>
      </c>
      <c r="BO74" s="578">
        <f t="shared" si="0"/>
        <v>3.5000000002582965E-4</v>
      </c>
      <c r="BP74" s="578">
        <f t="shared" ref="BP74:BV74" si="1">BP11-SUM(BP12:BP17)</f>
        <v>4.0000000012696546E-4</v>
      </c>
      <c r="BQ74" s="578">
        <f t="shared" si="1"/>
        <v>4.3000000005122274E-4</v>
      </c>
      <c r="BR74" s="578">
        <f t="shared" si="1"/>
        <v>4.1000000010171789E-4</v>
      </c>
      <c r="BS74" s="578">
        <f t="shared" si="1"/>
        <v>-1.8000000022766471E-4</v>
      </c>
      <c r="BT74" s="578">
        <f t="shared" si="1"/>
        <v>-2.0999999969717464E-4</v>
      </c>
      <c r="BU74" s="578">
        <f t="shared" si="1"/>
        <v>3.8000000017746061E-4</v>
      </c>
      <c r="BV74" s="578">
        <f t="shared" si="1"/>
        <v>2.9999999924257281E-5</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Q16" activePane="bottomRight" state="frozen"/>
      <selection pane="topRight" activeCell="C1" sqref="C1"/>
      <selection pane="bottomLeft" activeCell="A5" sqref="A5"/>
      <selection pane="bottomRight" activeCell="AW37" sqref="AW37"/>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8" t="s">
        <v>1023</v>
      </c>
      <c r="B1" s="547" t="s">
        <v>499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9"/>
      <c r="B2" s="542" t="str">
        <f>"U.S. Energy Information Administration  |  Short-Term Energy Outlook  - "&amp;Dates!D1</f>
        <v>U.S. Energy Information Administration  |  Short-Term Energy Outlook  - June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3">
        <f>Dates!D3</f>
        <v>2012</v>
      </c>
      <c r="D3" s="774"/>
      <c r="E3" s="774"/>
      <c r="F3" s="774"/>
      <c r="G3" s="774"/>
      <c r="H3" s="774"/>
      <c r="I3" s="774"/>
      <c r="J3" s="774"/>
      <c r="K3" s="774"/>
      <c r="L3" s="774"/>
      <c r="M3" s="774"/>
      <c r="N3" s="822"/>
      <c r="O3" s="773">
        <f>C3+1</f>
        <v>2013</v>
      </c>
      <c r="P3" s="774"/>
      <c r="Q3" s="774"/>
      <c r="R3" s="774"/>
      <c r="S3" s="774"/>
      <c r="T3" s="774"/>
      <c r="U3" s="774"/>
      <c r="V3" s="774"/>
      <c r="W3" s="774"/>
      <c r="X3" s="774"/>
      <c r="Y3" s="774"/>
      <c r="Z3" s="822"/>
      <c r="AA3" s="773">
        <f>O3+1</f>
        <v>2014</v>
      </c>
      <c r="AB3" s="774"/>
      <c r="AC3" s="774"/>
      <c r="AD3" s="774"/>
      <c r="AE3" s="774"/>
      <c r="AF3" s="774"/>
      <c r="AG3" s="774"/>
      <c r="AH3" s="774"/>
      <c r="AI3" s="774"/>
      <c r="AJ3" s="774"/>
      <c r="AK3" s="774"/>
      <c r="AL3" s="822"/>
      <c r="AM3" s="773">
        <f>AA3+1</f>
        <v>2015</v>
      </c>
      <c r="AN3" s="774"/>
      <c r="AO3" s="774"/>
      <c r="AP3" s="774"/>
      <c r="AQ3" s="774"/>
      <c r="AR3" s="774"/>
      <c r="AS3" s="774"/>
      <c r="AT3" s="774"/>
      <c r="AU3" s="774"/>
      <c r="AV3" s="774"/>
      <c r="AW3" s="774"/>
      <c r="AX3" s="822"/>
      <c r="AY3" s="773">
        <f>AM3+1</f>
        <v>2016</v>
      </c>
      <c r="AZ3" s="774"/>
      <c r="BA3" s="774"/>
      <c r="BB3" s="774"/>
      <c r="BC3" s="774"/>
      <c r="BD3" s="774"/>
      <c r="BE3" s="774"/>
      <c r="BF3" s="774"/>
      <c r="BG3" s="774"/>
      <c r="BH3" s="774"/>
      <c r="BI3" s="774"/>
      <c r="BJ3" s="822"/>
      <c r="BK3" s="773">
        <f>AY3+1</f>
        <v>2017</v>
      </c>
      <c r="BL3" s="774"/>
      <c r="BM3" s="774"/>
      <c r="BN3" s="774"/>
      <c r="BO3" s="774"/>
      <c r="BP3" s="774"/>
      <c r="BQ3" s="774"/>
      <c r="BR3" s="774"/>
      <c r="BS3" s="774"/>
      <c r="BT3" s="774"/>
      <c r="BU3" s="774"/>
      <c r="BV3" s="822"/>
    </row>
    <row r="4" spans="1:74" ht="12.75" customHeight="1" x14ac:dyDescent="0.2">
      <c r="A4" s="582"/>
      <c r="B4" s="553"/>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82"/>
      <c r="B5" s="129" t="s">
        <v>461</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462</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463</v>
      </c>
      <c r="B7" s="558" t="s">
        <v>464</v>
      </c>
      <c r="C7" s="275">
        <v>2282.0594194</v>
      </c>
      <c r="D7" s="275">
        <v>2171.5134137999999</v>
      </c>
      <c r="E7" s="275">
        <v>1853.8123871</v>
      </c>
      <c r="F7" s="275">
        <v>1726.8711000000001</v>
      </c>
      <c r="G7" s="275">
        <v>2025.8404194</v>
      </c>
      <c r="H7" s="275">
        <v>2388.5237333</v>
      </c>
      <c r="I7" s="275">
        <v>2790.8493548000001</v>
      </c>
      <c r="J7" s="275">
        <v>2666.9522903000002</v>
      </c>
      <c r="K7" s="275">
        <v>2315.9406333000002</v>
      </c>
      <c r="L7" s="275">
        <v>2144.6964194000002</v>
      </c>
      <c r="M7" s="275">
        <v>2330.4177666999999</v>
      </c>
      <c r="N7" s="275">
        <v>2361.8235805999998</v>
      </c>
      <c r="O7" s="275">
        <v>2420.9345474000002</v>
      </c>
      <c r="P7" s="275">
        <v>2397.4732810999999</v>
      </c>
      <c r="Q7" s="275">
        <v>2273.1826181000001</v>
      </c>
      <c r="R7" s="275">
        <v>2026.8907939999999</v>
      </c>
      <c r="S7" s="275">
        <v>2086.7179031999999</v>
      </c>
      <c r="T7" s="275">
        <v>2501.7890467000002</v>
      </c>
      <c r="U7" s="275">
        <v>2684.2899161</v>
      </c>
      <c r="V7" s="275">
        <v>2644.1831741999999</v>
      </c>
      <c r="W7" s="275">
        <v>2424.1055003000001</v>
      </c>
      <c r="X7" s="275">
        <v>2140.2663071000002</v>
      </c>
      <c r="Y7" s="275">
        <v>2198.6433873000001</v>
      </c>
      <c r="Z7" s="275">
        <v>2494.1697445</v>
      </c>
      <c r="AA7" s="275">
        <v>2698.2881326000002</v>
      </c>
      <c r="AB7" s="275">
        <v>2720.0104471</v>
      </c>
      <c r="AC7" s="275">
        <v>2326.5835197000001</v>
      </c>
      <c r="AD7" s="275">
        <v>1935.4861203</v>
      </c>
      <c r="AE7" s="275">
        <v>2065.5763735</v>
      </c>
      <c r="AF7" s="275">
        <v>2477.6041660000001</v>
      </c>
      <c r="AG7" s="275">
        <v>2628.8754852000002</v>
      </c>
      <c r="AH7" s="275">
        <v>2615.2964164999999</v>
      </c>
      <c r="AI7" s="275">
        <v>2304.2450263000001</v>
      </c>
      <c r="AJ7" s="275">
        <v>1971.8994226</v>
      </c>
      <c r="AK7" s="275">
        <v>2155.0435643000001</v>
      </c>
      <c r="AL7" s="275">
        <v>2187.0746076999999</v>
      </c>
      <c r="AM7" s="275">
        <v>2300.0751673999998</v>
      </c>
      <c r="AN7" s="275">
        <v>2394.8582664</v>
      </c>
      <c r="AO7" s="275">
        <v>1880.8922402999999</v>
      </c>
      <c r="AP7" s="275">
        <v>1618.2937019999999</v>
      </c>
      <c r="AQ7" s="275">
        <v>1845.7052652</v>
      </c>
      <c r="AR7" s="275">
        <v>2305.5356542999998</v>
      </c>
      <c r="AS7" s="275">
        <v>2478.4907496999999</v>
      </c>
      <c r="AT7" s="275">
        <v>2389.2419816000001</v>
      </c>
      <c r="AU7" s="275">
        <v>2166.9378066999998</v>
      </c>
      <c r="AV7" s="275">
        <v>1741.4423577</v>
      </c>
      <c r="AW7" s="275">
        <v>1639.1000939999999</v>
      </c>
      <c r="AX7" s="275">
        <v>1619.0533826000001</v>
      </c>
      <c r="AY7" s="275">
        <v>2004.8810003000001</v>
      </c>
      <c r="AZ7" s="275">
        <v>1746.5081677000001</v>
      </c>
      <c r="BA7" s="275">
        <v>1287.8446663</v>
      </c>
      <c r="BB7" s="275">
        <v>1338.472</v>
      </c>
      <c r="BC7" s="275">
        <v>1509.0329999999999</v>
      </c>
      <c r="BD7" s="338">
        <v>2076.1840000000002</v>
      </c>
      <c r="BE7" s="338">
        <v>2305.2779999999998</v>
      </c>
      <c r="BF7" s="338">
        <v>2290.893</v>
      </c>
      <c r="BG7" s="338">
        <v>1960.578</v>
      </c>
      <c r="BH7" s="338">
        <v>1724.9860000000001</v>
      </c>
      <c r="BI7" s="338">
        <v>1701.452</v>
      </c>
      <c r="BJ7" s="338">
        <v>1973.028</v>
      </c>
      <c r="BK7" s="338">
        <v>2160.2350000000001</v>
      </c>
      <c r="BL7" s="338">
        <v>2047.787</v>
      </c>
      <c r="BM7" s="338">
        <v>1721.617</v>
      </c>
      <c r="BN7" s="338">
        <v>1526.3710000000001</v>
      </c>
      <c r="BO7" s="338">
        <v>1588.2180000000001</v>
      </c>
      <c r="BP7" s="338">
        <v>1973.665</v>
      </c>
      <c r="BQ7" s="338">
        <v>2200.5549999999998</v>
      </c>
      <c r="BR7" s="338">
        <v>2237.375</v>
      </c>
      <c r="BS7" s="338">
        <v>1960.6510000000001</v>
      </c>
      <c r="BT7" s="338">
        <v>1733.8150000000001</v>
      </c>
      <c r="BU7" s="338">
        <v>1714.769</v>
      </c>
      <c r="BV7" s="338">
        <v>2010.963</v>
      </c>
    </row>
    <row r="8" spans="1:74" ht="11.1" customHeight="1" x14ac:dyDescent="0.2">
      <c r="A8" s="557" t="s">
        <v>465</v>
      </c>
      <c r="B8" s="558" t="s">
        <v>466</v>
      </c>
      <c r="C8" s="275">
        <v>21842.478805999999</v>
      </c>
      <c r="D8" s="275">
        <v>23181.990378999999</v>
      </c>
      <c r="E8" s="275">
        <v>22694.602838999999</v>
      </c>
      <c r="F8" s="275">
        <v>24718.657999999999</v>
      </c>
      <c r="G8" s="275">
        <v>27205.918452000002</v>
      </c>
      <c r="H8" s="275">
        <v>30415.639332999999</v>
      </c>
      <c r="I8" s="275">
        <v>36076.424257999999</v>
      </c>
      <c r="J8" s="275">
        <v>33506.166773999998</v>
      </c>
      <c r="K8" s="275">
        <v>27836.966767000002</v>
      </c>
      <c r="L8" s="275">
        <v>22591.862516000001</v>
      </c>
      <c r="M8" s="275">
        <v>20389.334133</v>
      </c>
      <c r="N8" s="275">
        <v>20328.162097</v>
      </c>
      <c r="O8" s="275">
        <v>21504.852386999999</v>
      </c>
      <c r="P8" s="275">
        <v>21396.430070999999</v>
      </c>
      <c r="Q8" s="275">
        <v>20559.653483999999</v>
      </c>
      <c r="R8" s="275">
        <v>19855.579699999998</v>
      </c>
      <c r="S8" s="275">
        <v>20848.265065</v>
      </c>
      <c r="T8" s="275">
        <v>25728.931333</v>
      </c>
      <c r="U8" s="275">
        <v>30617.451677000001</v>
      </c>
      <c r="V8" s="275">
        <v>30232.173547999999</v>
      </c>
      <c r="W8" s="275">
        <v>26153.951967000001</v>
      </c>
      <c r="X8" s="275">
        <v>21605.300451999999</v>
      </c>
      <c r="Y8" s="275">
        <v>21129.486766999999</v>
      </c>
      <c r="Z8" s="275">
        <v>22734.266774</v>
      </c>
      <c r="AA8" s="275">
        <v>22408.42</v>
      </c>
      <c r="AB8" s="275">
        <v>20707.831750000001</v>
      </c>
      <c r="AC8" s="275">
        <v>19067.760967999999</v>
      </c>
      <c r="AD8" s="275">
        <v>19311.211733</v>
      </c>
      <c r="AE8" s="275">
        <v>21941.698484</v>
      </c>
      <c r="AF8" s="275">
        <v>25137.525900000001</v>
      </c>
      <c r="AG8" s="275">
        <v>28413.048709999999</v>
      </c>
      <c r="AH8" s="275">
        <v>30166.778483999999</v>
      </c>
      <c r="AI8" s="275">
        <v>26865.334067</v>
      </c>
      <c r="AJ8" s="275">
        <v>23743.19671</v>
      </c>
      <c r="AK8" s="275">
        <v>21109.309099999999</v>
      </c>
      <c r="AL8" s="275">
        <v>21738.639644999999</v>
      </c>
      <c r="AM8" s="275">
        <v>24127.010805999998</v>
      </c>
      <c r="AN8" s="275">
        <v>24200.762320999998</v>
      </c>
      <c r="AO8" s="275">
        <v>23742.112548000001</v>
      </c>
      <c r="AP8" s="275">
        <v>23148.772233</v>
      </c>
      <c r="AQ8" s="275">
        <v>24803.399710000002</v>
      </c>
      <c r="AR8" s="275">
        <v>30890.781467000001</v>
      </c>
      <c r="AS8" s="275">
        <v>35104.979581</v>
      </c>
      <c r="AT8" s="275">
        <v>34494.897967999997</v>
      </c>
      <c r="AU8" s="275">
        <v>31127.273066999998</v>
      </c>
      <c r="AV8" s="275">
        <v>26686.842258000001</v>
      </c>
      <c r="AW8" s="275">
        <v>25673.683832999999</v>
      </c>
      <c r="AX8" s="275">
        <v>26057.191580999999</v>
      </c>
      <c r="AY8" s="275">
        <v>26077.986484000001</v>
      </c>
      <c r="AZ8" s="275">
        <v>24922.330655000002</v>
      </c>
      <c r="BA8" s="275">
        <v>24906.662839000001</v>
      </c>
      <c r="BB8" s="275">
        <v>24707.32</v>
      </c>
      <c r="BC8" s="275">
        <v>27494.25</v>
      </c>
      <c r="BD8" s="338">
        <v>33316.58</v>
      </c>
      <c r="BE8" s="338">
        <v>37416.14</v>
      </c>
      <c r="BF8" s="338">
        <v>36709</v>
      </c>
      <c r="BG8" s="338">
        <v>31422.77</v>
      </c>
      <c r="BH8" s="338">
        <v>26407.83</v>
      </c>
      <c r="BI8" s="338">
        <v>25590.27</v>
      </c>
      <c r="BJ8" s="338">
        <v>26920.95</v>
      </c>
      <c r="BK8" s="338">
        <v>25750.92</v>
      </c>
      <c r="BL8" s="338">
        <v>25781.98</v>
      </c>
      <c r="BM8" s="338">
        <v>24699.27</v>
      </c>
      <c r="BN8" s="338">
        <v>24234.87</v>
      </c>
      <c r="BO8" s="338">
        <v>27110.13</v>
      </c>
      <c r="BP8" s="338">
        <v>32208</v>
      </c>
      <c r="BQ8" s="338">
        <v>36773.85</v>
      </c>
      <c r="BR8" s="338">
        <v>36499.56</v>
      </c>
      <c r="BS8" s="338">
        <v>30541.42</v>
      </c>
      <c r="BT8" s="338">
        <v>25817.49</v>
      </c>
      <c r="BU8" s="338">
        <v>24861.08</v>
      </c>
      <c r="BV8" s="338">
        <v>26291.66</v>
      </c>
    </row>
    <row r="9" spans="1:74" ht="11.1" customHeight="1" x14ac:dyDescent="0.2">
      <c r="A9" s="559" t="s">
        <v>467</v>
      </c>
      <c r="B9" s="560" t="s">
        <v>468</v>
      </c>
      <c r="C9" s="275">
        <v>139.20053709999999</v>
      </c>
      <c r="D9" s="275">
        <v>115.78360345</v>
      </c>
      <c r="E9" s="275">
        <v>89.087022580999999</v>
      </c>
      <c r="F9" s="275">
        <v>89.134718667000001</v>
      </c>
      <c r="G9" s="275">
        <v>101.30370194</v>
      </c>
      <c r="H9" s="275">
        <v>123.98935167</v>
      </c>
      <c r="I9" s="275">
        <v>136.13541258000001</v>
      </c>
      <c r="J9" s="275">
        <v>119.47498645</v>
      </c>
      <c r="K9" s="275">
        <v>105.383386</v>
      </c>
      <c r="L9" s="275">
        <v>100.76727903</v>
      </c>
      <c r="M9" s="275">
        <v>107.17178333</v>
      </c>
      <c r="N9" s="275">
        <v>115.64803419</v>
      </c>
      <c r="O9" s="275">
        <v>157.70154805999999</v>
      </c>
      <c r="P9" s="275">
        <v>123.55284964000001</v>
      </c>
      <c r="Q9" s="275">
        <v>111.59124484</v>
      </c>
      <c r="R9" s="275">
        <v>113.22815633</v>
      </c>
      <c r="S9" s="275">
        <v>133.42868870999999</v>
      </c>
      <c r="T9" s="275">
        <v>136.01976467</v>
      </c>
      <c r="U9" s="275">
        <v>158.54096032000001</v>
      </c>
      <c r="V9" s="275">
        <v>136.54349128999999</v>
      </c>
      <c r="W9" s="275">
        <v>126.77231767000001</v>
      </c>
      <c r="X9" s="275">
        <v>116.25129645</v>
      </c>
      <c r="Y9" s="275">
        <v>106.55799267</v>
      </c>
      <c r="Z9" s="275">
        <v>139.38541000000001</v>
      </c>
      <c r="AA9" s="275">
        <v>399.00363580999999</v>
      </c>
      <c r="AB9" s="275">
        <v>175.84082857000001</v>
      </c>
      <c r="AC9" s="275">
        <v>179.95362065</v>
      </c>
      <c r="AD9" s="275">
        <v>102.32739167</v>
      </c>
      <c r="AE9" s="275">
        <v>116.58443032</v>
      </c>
      <c r="AF9" s="275">
        <v>119.69013700000001</v>
      </c>
      <c r="AG9" s="275">
        <v>116.79757935000001</v>
      </c>
      <c r="AH9" s="275">
        <v>118.10366</v>
      </c>
      <c r="AI9" s="275">
        <v>116.79433933</v>
      </c>
      <c r="AJ9" s="275">
        <v>87.144473226000002</v>
      </c>
      <c r="AK9" s="275">
        <v>104.046378</v>
      </c>
      <c r="AL9" s="275">
        <v>123.86983773999999</v>
      </c>
      <c r="AM9" s="275">
        <v>172.71553452000001</v>
      </c>
      <c r="AN9" s="275">
        <v>386.50413964000001</v>
      </c>
      <c r="AO9" s="275">
        <v>103.78608935</v>
      </c>
      <c r="AP9" s="275">
        <v>101.764577</v>
      </c>
      <c r="AQ9" s="275">
        <v>111.36825903</v>
      </c>
      <c r="AR9" s="275">
        <v>109.987523</v>
      </c>
      <c r="AS9" s="275">
        <v>133.71101580999999</v>
      </c>
      <c r="AT9" s="275">
        <v>124.08943386999999</v>
      </c>
      <c r="AU9" s="275">
        <v>120.84326</v>
      </c>
      <c r="AV9" s="275">
        <v>100.49452226</v>
      </c>
      <c r="AW9" s="275">
        <v>100.90451899999999</v>
      </c>
      <c r="AX9" s="275">
        <v>97.632151613000005</v>
      </c>
      <c r="AY9" s="275">
        <v>132.63641548000001</v>
      </c>
      <c r="AZ9" s="275">
        <v>130.39407105000001</v>
      </c>
      <c r="BA9" s="275">
        <v>104.33311496</v>
      </c>
      <c r="BB9" s="275">
        <v>109.00149999999999</v>
      </c>
      <c r="BC9" s="275">
        <v>118.9697</v>
      </c>
      <c r="BD9" s="338">
        <v>131.65260000000001</v>
      </c>
      <c r="BE9" s="338">
        <v>141.08760000000001</v>
      </c>
      <c r="BF9" s="338">
        <v>134.97200000000001</v>
      </c>
      <c r="BG9" s="338">
        <v>121.26779999999999</v>
      </c>
      <c r="BH9" s="338">
        <v>112.2761</v>
      </c>
      <c r="BI9" s="338">
        <v>107.4016</v>
      </c>
      <c r="BJ9" s="338">
        <v>132.33170000000001</v>
      </c>
      <c r="BK9" s="338">
        <v>165.44229999999999</v>
      </c>
      <c r="BL9" s="338">
        <v>138.57509999999999</v>
      </c>
      <c r="BM9" s="338">
        <v>127.7341</v>
      </c>
      <c r="BN9" s="338">
        <v>117.40519999999999</v>
      </c>
      <c r="BO9" s="338">
        <v>122.3916</v>
      </c>
      <c r="BP9" s="338">
        <v>130.86750000000001</v>
      </c>
      <c r="BQ9" s="338">
        <v>141.49440000000001</v>
      </c>
      <c r="BR9" s="338">
        <v>138.8065</v>
      </c>
      <c r="BS9" s="338">
        <v>123.8582</v>
      </c>
      <c r="BT9" s="338">
        <v>114.7163</v>
      </c>
      <c r="BU9" s="338">
        <v>108.36109999999999</v>
      </c>
      <c r="BV9" s="338">
        <v>133.82</v>
      </c>
    </row>
    <row r="10" spans="1:74" ht="11.1" customHeight="1" x14ac:dyDescent="0.2">
      <c r="A10" s="557" t="s">
        <v>469</v>
      </c>
      <c r="B10" s="558" t="s">
        <v>554</v>
      </c>
      <c r="C10" s="275">
        <v>32.860096773999999</v>
      </c>
      <c r="D10" s="275">
        <v>26.716310345</v>
      </c>
      <c r="E10" s="275">
        <v>28.661354839000001</v>
      </c>
      <c r="F10" s="275">
        <v>27.049600000000002</v>
      </c>
      <c r="G10" s="275">
        <v>27.409548387000001</v>
      </c>
      <c r="H10" s="275">
        <v>43.510533332999998</v>
      </c>
      <c r="I10" s="275">
        <v>51.138483870999998</v>
      </c>
      <c r="J10" s="275">
        <v>36.588483871000001</v>
      </c>
      <c r="K10" s="275">
        <v>27.979466667000001</v>
      </c>
      <c r="L10" s="275">
        <v>29.435064516000001</v>
      </c>
      <c r="M10" s="275">
        <v>26.788866667000001</v>
      </c>
      <c r="N10" s="275">
        <v>26.829290322999999</v>
      </c>
      <c r="O10" s="275">
        <v>49.951258064999998</v>
      </c>
      <c r="P10" s="275">
        <v>35.865749999999998</v>
      </c>
      <c r="Q10" s="275">
        <v>27.084645161000001</v>
      </c>
      <c r="R10" s="275">
        <v>28.141066667</v>
      </c>
      <c r="S10" s="275">
        <v>26.727580645</v>
      </c>
      <c r="T10" s="275">
        <v>29.636533332999999</v>
      </c>
      <c r="U10" s="275">
        <v>42.469903226</v>
      </c>
      <c r="V10" s="275">
        <v>31.231064516</v>
      </c>
      <c r="W10" s="275">
        <v>27.123433333000001</v>
      </c>
      <c r="X10" s="275">
        <v>26.219387096999998</v>
      </c>
      <c r="Y10" s="275">
        <v>25.037433332999999</v>
      </c>
      <c r="Z10" s="275">
        <v>37.090258065</v>
      </c>
      <c r="AA10" s="275">
        <v>137.98909677</v>
      </c>
      <c r="AB10" s="275">
        <v>54.917749999999998</v>
      </c>
      <c r="AC10" s="275">
        <v>55.829774194000002</v>
      </c>
      <c r="AD10" s="275">
        <v>26.690266667</v>
      </c>
      <c r="AE10" s="275">
        <v>22.507161289999999</v>
      </c>
      <c r="AF10" s="275">
        <v>25.413833332999999</v>
      </c>
      <c r="AG10" s="275">
        <v>29.702645161</v>
      </c>
      <c r="AH10" s="275">
        <v>30.764677419000002</v>
      </c>
      <c r="AI10" s="275">
        <v>26.847799999999999</v>
      </c>
      <c r="AJ10" s="275">
        <v>24.277096774</v>
      </c>
      <c r="AK10" s="275">
        <v>24.464466667</v>
      </c>
      <c r="AL10" s="275">
        <v>23.554838709999999</v>
      </c>
      <c r="AM10" s="275">
        <v>57.548193548</v>
      </c>
      <c r="AN10" s="275">
        <v>150.44089285999999</v>
      </c>
      <c r="AO10" s="275">
        <v>26.301451613000001</v>
      </c>
      <c r="AP10" s="275">
        <v>26.563400000000001</v>
      </c>
      <c r="AQ10" s="275">
        <v>24.052903226000002</v>
      </c>
      <c r="AR10" s="275">
        <v>28.342533332999999</v>
      </c>
      <c r="AS10" s="275">
        <v>36.394225806000001</v>
      </c>
      <c r="AT10" s="275">
        <v>32.382193547999996</v>
      </c>
      <c r="AU10" s="275">
        <v>29.222233332999998</v>
      </c>
      <c r="AV10" s="275">
        <v>25.205903226</v>
      </c>
      <c r="AW10" s="275">
        <v>28.833466667</v>
      </c>
      <c r="AX10" s="275">
        <v>23.485193548000002</v>
      </c>
      <c r="AY10" s="275">
        <v>33.005935483999998</v>
      </c>
      <c r="AZ10" s="275">
        <v>38.228724137999997</v>
      </c>
      <c r="BA10" s="275">
        <v>19.578870968</v>
      </c>
      <c r="BB10" s="275">
        <v>26.577549999999999</v>
      </c>
      <c r="BC10" s="275">
        <v>27.29851</v>
      </c>
      <c r="BD10" s="338">
        <v>29.47194</v>
      </c>
      <c r="BE10" s="338">
        <v>33.910589999999999</v>
      </c>
      <c r="BF10" s="338">
        <v>34.357230000000001</v>
      </c>
      <c r="BG10" s="338">
        <v>28.862269999999999</v>
      </c>
      <c r="BH10" s="338">
        <v>28.97795</v>
      </c>
      <c r="BI10" s="338">
        <v>27.715299999999999</v>
      </c>
      <c r="BJ10" s="338">
        <v>30.814209999999999</v>
      </c>
      <c r="BK10" s="338">
        <v>38.423079999999999</v>
      </c>
      <c r="BL10" s="338">
        <v>32.666269999999997</v>
      </c>
      <c r="BM10" s="338">
        <v>33.186810000000001</v>
      </c>
      <c r="BN10" s="338">
        <v>31.618549999999999</v>
      </c>
      <c r="BO10" s="338">
        <v>30.719940000000001</v>
      </c>
      <c r="BP10" s="338">
        <v>31.677420000000001</v>
      </c>
      <c r="BQ10" s="338">
        <v>35.368299999999998</v>
      </c>
      <c r="BR10" s="338">
        <v>35.750419999999998</v>
      </c>
      <c r="BS10" s="338">
        <v>29.692430000000002</v>
      </c>
      <c r="BT10" s="338">
        <v>29.84882</v>
      </c>
      <c r="BU10" s="338">
        <v>27.862490000000001</v>
      </c>
      <c r="BV10" s="338">
        <v>31.055949999999999</v>
      </c>
    </row>
    <row r="11" spans="1:74" ht="11.1" customHeight="1" x14ac:dyDescent="0.2">
      <c r="A11" s="557" t="s">
        <v>470</v>
      </c>
      <c r="B11" s="558" t="s">
        <v>553</v>
      </c>
      <c r="C11" s="275">
        <v>27.627645161</v>
      </c>
      <c r="D11" s="275">
        <v>22.962620690000001</v>
      </c>
      <c r="E11" s="275">
        <v>20.222387096999999</v>
      </c>
      <c r="F11" s="275">
        <v>23.373533333000001</v>
      </c>
      <c r="G11" s="275">
        <v>28.563354838999999</v>
      </c>
      <c r="H11" s="275">
        <v>29.225766666999998</v>
      </c>
      <c r="I11" s="275">
        <v>30.787709676999999</v>
      </c>
      <c r="J11" s="275">
        <v>24.255645161</v>
      </c>
      <c r="K11" s="275">
        <v>21.872499999999999</v>
      </c>
      <c r="L11" s="275">
        <v>22.678580645</v>
      </c>
      <c r="M11" s="275">
        <v>24.980666667000001</v>
      </c>
      <c r="N11" s="275">
        <v>27.639419355000001</v>
      </c>
      <c r="O11" s="275">
        <v>35.937838710000001</v>
      </c>
      <c r="P11" s="275">
        <v>26.2135</v>
      </c>
      <c r="Q11" s="275">
        <v>22.589677419000001</v>
      </c>
      <c r="R11" s="275">
        <v>24.129166667</v>
      </c>
      <c r="S11" s="275">
        <v>27.468806451999999</v>
      </c>
      <c r="T11" s="275">
        <v>23.672766667000001</v>
      </c>
      <c r="U11" s="275">
        <v>34.706806452000002</v>
      </c>
      <c r="V11" s="275">
        <v>21.809290322999999</v>
      </c>
      <c r="W11" s="275">
        <v>21.904033333000001</v>
      </c>
      <c r="X11" s="275">
        <v>21.332516128999998</v>
      </c>
      <c r="Y11" s="275">
        <v>26.187233332999998</v>
      </c>
      <c r="Z11" s="275">
        <v>35.279225805999999</v>
      </c>
      <c r="AA11" s="275">
        <v>159.91938709999999</v>
      </c>
      <c r="AB11" s="275">
        <v>49.296642857000002</v>
      </c>
      <c r="AC11" s="275">
        <v>47.757483870999998</v>
      </c>
      <c r="AD11" s="275">
        <v>22.412400000000002</v>
      </c>
      <c r="AE11" s="275">
        <v>27.104096773999999</v>
      </c>
      <c r="AF11" s="275">
        <v>22.997533333</v>
      </c>
      <c r="AG11" s="275">
        <v>21.708612902999999</v>
      </c>
      <c r="AH11" s="275">
        <v>22.577096774000001</v>
      </c>
      <c r="AI11" s="275">
        <v>23.949933333000001</v>
      </c>
      <c r="AJ11" s="275">
        <v>21.760774194</v>
      </c>
      <c r="AK11" s="275">
        <v>28.028533332999999</v>
      </c>
      <c r="AL11" s="275">
        <v>26.999419355000001</v>
      </c>
      <c r="AM11" s="275">
        <v>42.806290322999999</v>
      </c>
      <c r="AN11" s="275">
        <v>134.82542857000001</v>
      </c>
      <c r="AO11" s="275">
        <v>27.781129031999999</v>
      </c>
      <c r="AP11" s="275">
        <v>21.405533333000001</v>
      </c>
      <c r="AQ11" s="275">
        <v>27.622677418999999</v>
      </c>
      <c r="AR11" s="275">
        <v>26.986899999999999</v>
      </c>
      <c r="AS11" s="275">
        <v>25.489612903000001</v>
      </c>
      <c r="AT11" s="275">
        <v>23.884935484</v>
      </c>
      <c r="AU11" s="275">
        <v>22.334599999999998</v>
      </c>
      <c r="AV11" s="275">
        <v>20.969806452</v>
      </c>
      <c r="AW11" s="275">
        <v>27.200266667000001</v>
      </c>
      <c r="AX11" s="275">
        <v>26.394838709999998</v>
      </c>
      <c r="AY11" s="275">
        <v>38.929387097000003</v>
      </c>
      <c r="AZ11" s="275">
        <v>29.268689654999999</v>
      </c>
      <c r="BA11" s="275">
        <v>21.702290323</v>
      </c>
      <c r="BB11" s="275">
        <v>23.381319999999999</v>
      </c>
      <c r="BC11" s="275">
        <v>29.01398</v>
      </c>
      <c r="BD11" s="338">
        <v>30.219930000000002</v>
      </c>
      <c r="BE11" s="338">
        <v>31.704149999999998</v>
      </c>
      <c r="BF11" s="338">
        <v>29.248159999999999</v>
      </c>
      <c r="BG11" s="338">
        <v>24.419910000000002</v>
      </c>
      <c r="BH11" s="338">
        <v>24.34836</v>
      </c>
      <c r="BI11" s="338">
        <v>25.139759999999999</v>
      </c>
      <c r="BJ11" s="338">
        <v>34.022820000000003</v>
      </c>
      <c r="BK11" s="338">
        <v>48.34686</v>
      </c>
      <c r="BL11" s="338">
        <v>35.487430000000003</v>
      </c>
      <c r="BM11" s="338">
        <v>28.439630000000001</v>
      </c>
      <c r="BN11" s="338">
        <v>25.00928</v>
      </c>
      <c r="BO11" s="338">
        <v>28.529699999999998</v>
      </c>
      <c r="BP11" s="338">
        <v>28.804369999999999</v>
      </c>
      <c r="BQ11" s="338">
        <v>30.782710000000002</v>
      </c>
      <c r="BR11" s="338">
        <v>30.248640000000002</v>
      </c>
      <c r="BS11" s="338">
        <v>25.052610000000001</v>
      </c>
      <c r="BT11" s="338">
        <v>24.96527</v>
      </c>
      <c r="BU11" s="338">
        <v>25.45289</v>
      </c>
      <c r="BV11" s="338">
        <v>34.512540000000001</v>
      </c>
    </row>
    <row r="12" spans="1:74" ht="11.1" customHeight="1" x14ac:dyDescent="0.2">
      <c r="A12" s="557" t="s">
        <v>471</v>
      </c>
      <c r="B12" s="558" t="s">
        <v>472</v>
      </c>
      <c r="C12" s="275">
        <v>76.860196774000002</v>
      </c>
      <c r="D12" s="275">
        <v>62.536939654999998</v>
      </c>
      <c r="E12" s="275">
        <v>36.526774193999998</v>
      </c>
      <c r="F12" s="275">
        <v>35.386499999999998</v>
      </c>
      <c r="G12" s="275">
        <v>41.176241935</v>
      </c>
      <c r="H12" s="275">
        <v>46.672636666999999</v>
      </c>
      <c r="I12" s="275">
        <v>49.596880644999999</v>
      </c>
      <c r="J12" s="275">
        <v>54.494848386999998</v>
      </c>
      <c r="K12" s="275">
        <v>52.365888333000001</v>
      </c>
      <c r="L12" s="275">
        <v>45.211290323</v>
      </c>
      <c r="M12" s="275">
        <v>52.253166667000002</v>
      </c>
      <c r="N12" s="275">
        <v>49.677327419000001</v>
      </c>
      <c r="O12" s="275">
        <v>62.151995161000002</v>
      </c>
      <c r="P12" s="275">
        <v>56.040776786000002</v>
      </c>
      <c r="Q12" s="275">
        <v>58.714887097000002</v>
      </c>
      <c r="R12" s="275">
        <v>57.070731666999997</v>
      </c>
      <c r="S12" s="275">
        <v>75.719395160999994</v>
      </c>
      <c r="T12" s="275">
        <v>79.389003333000005</v>
      </c>
      <c r="U12" s="275">
        <v>76.424974194000001</v>
      </c>
      <c r="V12" s="275">
        <v>79.254879032000005</v>
      </c>
      <c r="W12" s="275">
        <v>73.740266667</v>
      </c>
      <c r="X12" s="275">
        <v>65.237580644999994</v>
      </c>
      <c r="Y12" s="275">
        <v>51.321621667000002</v>
      </c>
      <c r="Z12" s="275">
        <v>61.445382258000002</v>
      </c>
      <c r="AA12" s="275">
        <v>70.309082258000004</v>
      </c>
      <c r="AB12" s="275">
        <v>64.514144642999995</v>
      </c>
      <c r="AC12" s="275">
        <v>67.839191935000002</v>
      </c>
      <c r="AD12" s="275">
        <v>50.445751667000003</v>
      </c>
      <c r="AE12" s="275">
        <v>63.447862903000001</v>
      </c>
      <c r="AF12" s="275">
        <v>69.610191666999995</v>
      </c>
      <c r="AG12" s="275">
        <v>62.094996774000002</v>
      </c>
      <c r="AH12" s="275">
        <v>61.62865</v>
      </c>
      <c r="AI12" s="275">
        <v>61.977393333000002</v>
      </c>
      <c r="AJ12" s="275">
        <v>37.142332258000003</v>
      </c>
      <c r="AK12" s="275">
        <v>48.022505000000002</v>
      </c>
      <c r="AL12" s="275">
        <v>68.363975805999999</v>
      </c>
      <c r="AM12" s="275">
        <v>64.441620967999995</v>
      </c>
      <c r="AN12" s="275">
        <v>74.886342857000002</v>
      </c>
      <c r="AO12" s="275">
        <v>44.814032257999997</v>
      </c>
      <c r="AP12" s="275">
        <v>50.096166666999999</v>
      </c>
      <c r="AQ12" s="275">
        <v>55.253898387</v>
      </c>
      <c r="AR12" s="275">
        <v>50.893256667000003</v>
      </c>
      <c r="AS12" s="275">
        <v>67.880414516000002</v>
      </c>
      <c r="AT12" s="275">
        <v>64.061714515999995</v>
      </c>
      <c r="AU12" s="275">
        <v>63.542863333</v>
      </c>
      <c r="AV12" s="275">
        <v>50.337966129000002</v>
      </c>
      <c r="AW12" s="275">
        <v>42.245646667000003</v>
      </c>
      <c r="AX12" s="275">
        <v>44.814293548000002</v>
      </c>
      <c r="AY12" s="275">
        <v>55.847232257999998</v>
      </c>
      <c r="AZ12" s="275">
        <v>57.014279977999998</v>
      </c>
      <c r="BA12" s="275">
        <v>59.514010179000003</v>
      </c>
      <c r="BB12" s="275">
        <v>55.527479999999997</v>
      </c>
      <c r="BC12" s="275">
        <v>58.457189999999997</v>
      </c>
      <c r="BD12" s="338">
        <v>67.165319999999994</v>
      </c>
      <c r="BE12" s="338">
        <v>70.094899999999996</v>
      </c>
      <c r="BF12" s="338">
        <v>65.795580000000001</v>
      </c>
      <c r="BG12" s="338">
        <v>63.313429999999997</v>
      </c>
      <c r="BH12" s="338">
        <v>54.668660000000003</v>
      </c>
      <c r="BI12" s="338">
        <v>49.67239</v>
      </c>
      <c r="BJ12" s="338">
        <v>60.70729</v>
      </c>
      <c r="BK12" s="338">
        <v>68.714560000000006</v>
      </c>
      <c r="BL12" s="338">
        <v>63.384369999999997</v>
      </c>
      <c r="BM12" s="338">
        <v>59.8705</v>
      </c>
      <c r="BN12" s="338">
        <v>56.311590000000002</v>
      </c>
      <c r="BO12" s="338">
        <v>58.51173</v>
      </c>
      <c r="BP12" s="338">
        <v>65.841790000000003</v>
      </c>
      <c r="BQ12" s="338">
        <v>70.216300000000004</v>
      </c>
      <c r="BR12" s="338">
        <v>67.307950000000005</v>
      </c>
      <c r="BS12" s="338">
        <v>64.477540000000005</v>
      </c>
      <c r="BT12" s="338">
        <v>55.612720000000003</v>
      </c>
      <c r="BU12" s="338">
        <v>50.216169999999998</v>
      </c>
      <c r="BV12" s="338">
        <v>61.50038</v>
      </c>
    </row>
    <row r="13" spans="1:74" ht="11.1" customHeight="1" x14ac:dyDescent="0.2">
      <c r="A13" s="557" t="s">
        <v>473</v>
      </c>
      <c r="B13" s="558" t="s">
        <v>474</v>
      </c>
      <c r="C13" s="275">
        <v>1.8525983871</v>
      </c>
      <c r="D13" s="275">
        <v>3.5677327586000001</v>
      </c>
      <c r="E13" s="275">
        <v>3.6765064515999999</v>
      </c>
      <c r="F13" s="275">
        <v>3.3250853333000001</v>
      </c>
      <c r="G13" s="275">
        <v>4.1545567741999996</v>
      </c>
      <c r="H13" s="275">
        <v>4.5804150000000003</v>
      </c>
      <c r="I13" s="275">
        <v>4.6123383871000003</v>
      </c>
      <c r="J13" s="275">
        <v>4.1360090322999996</v>
      </c>
      <c r="K13" s="275">
        <v>3.1655310000000001</v>
      </c>
      <c r="L13" s="275">
        <v>3.4423435483999998</v>
      </c>
      <c r="M13" s="275">
        <v>3.1490833333000001</v>
      </c>
      <c r="N13" s="275">
        <v>11.501997097</v>
      </c>
      <c r="O13" s="275">
        <v>9.6604561289999999</v>
      </c>
      <c r="P13" s="275">
        <v>5.4328228570999997</v>
      </c>
      <c r="Q13" s="275">
        <v>3.2020351613</v>
      </c>
      <c r="R13" s="275">
        <v>3.8871913333000001</v>
      </c>
      <c r="S13" s="275">
        <v>3.5129064516000001</v>
      </c>
      <c r="T13" s="275">
        <v>3.3214613332999998</v>
      </c>
      <c r="U13" s="275">
        <v>4.9392764515999996</v>
      </c>
      <c r="V13" s="275">
        <v>4.2482574193999998</v>
      </c>
      <c r="W13" s="275">
        <v>4.0045843333000004</v>
      </c>
      <c r="X13" s="275">
        <v>3.4618125806000002</v>
      </c>
      <c r="Y13" s="275">
        <v>4.0117043333</v>
      </c>
      <c r="Z13" s="275">
        <v>5.5705438709999999</v>
      </c>
      <c r="AA13" s="275">
        <v>30.786069677</v>
      </c>
      <c r="AB13" s="275">
        <v>7.1122910713999996</v>
      </c>
      <c r="AC13" s="275">
        <v>8.5271706452</v>
      </c>
      <c r="AD13" s="275">
        <v>2.7789733333000002</v>
      </c>
      <c r="AE13" s="275">
        <v>3.5253093548000001</v>
      </c>
      <c r="AF13" s="275">
        <v>1.6685786667</v>
      </c>
      <c r="AG13" s="275">
        <v>3.2913245161</v>
      </c>
      <c r="AH13" s="275">
        <v>3.1332358065000001</v>
      </c>
      <c r="AI13" s="275">
        <v>4.0192126666999997</v>
      </c>
      <c r="AJ13" s="275">
        <v>3.96427</v>
      </c>
      <c r="AK13" s="275">
        <v>3.5308730000000002</v>
      </c>
      <c r="AL13" s="275">
        <v>4.9516038709999997</v>
      </c>
      <c r="AM13" s="275">
        <v>7.9194296774000001</v>
      </c>
      <c r="AN13" s="275">
        <v>26.351475357000002</v>
      </c>
      <c r="AO13" s="275">
        <v>4.8894764516000002</v>
      </c>
      <c r="AP13" s="275">
        <v>3.6994769999999999</v>
      </c>
      <c r="AQ13" s="275">
        <v>4.4387800000000004</v>
      </c>
      <c r="AR13" s="275">
        <v>3.7648329999999999</v>
      </c>
      <c r="AS13" s="275">
        <v>3.9467625806000002</v>
      </c>
      <c r="AT13" s="275">
        <v>3.7605903226000001</v>
      </c>
      <c r="AU13" s="275">
        <v>5.7435633333</v>
      </c>
      <c r="AV13" s="275">
        <v>3.9808464516000002</v>
      </c>
      <c r="AW13" s="275">
        <v>2.6251389999999999</v>
      </c>
      <c r="AX13" s="275">
        <v>2.9378258064999998</v>
      </c>
      <c r="AY13" s="275">
        <v>4.8538606452000002</v>
      </c>
      <c r="AZ13" s="275">
        <v>5.8823772819000002</v>
      </c>
      <c r="BA13" s="275">
        <v>3.5379434957</v>
      </c>
      <c r="BB13" s="275">
        <v>3.5151810000000001</v>
      </c>
      <c r="BC13" s="275">
        <v>4.2000320000000002</v>
      </c>
      <c r="BD13" s="338">
        <v>4.795401</v>
      </c>
      <c r="BE13" s="338">
        <v>5.3779690000000002</v>
      </c>
      <c r="BF13" s="338">
        <v>5.570983</v>
      </c>
      <c r="BG13" s="338">
        <v>4.6721750000000002</v>
      </c>
      <c r="BH13" s="338">
        <v>4.2810899999999998</v>
      </c>
      <c r="BI13" s="338">
        <v>4.8741370000000002</v>
      </c>
      <c r="BJ13" s="338">
        <v>6.7874239999999997</v>
      </c>
      <c r="BK13" s="338">
        <v>9.9577840000000002</v>
      </c>
      <c r="BL13" s="338">
        <v>7.0370280000000003</v>
      </c>
      <c r="BM13" s="338">
        <v>6.2372019999999999</v>
      </c>
      <c r="BN13" s="338">
        <v>4.4657390000000001</v>
      </c>
      <c r="BO13" s="338">
        <v>4.6301949999999996</v>
      </c>
      <c r="BP13" s="338">
        <v>4.5438789999999996</v>
      </c>
      <c r="BQ13" s="338">
        <v>5.1271250000000004</v>
      </c>
      <c r="BR13" s="338">
        <v>5.4995039999999999</v>
      </c>
      <c r="BS13" s="338">
        <v>4.6355700000000004</v>
      </c>
      <c r="BT13" s="338">
        <v>4.289536</v>
      </c>
      <c r="BU13" s="338">
        <v>4.8295250000000003</v>
      </c>
      <c r="BV13" s="338">
        <v>6.7511619999999999</v>
      </c>
    </row>
    <row r="14" spans="1:74" ht="11.1" customHeight="1" x14ac:dyDescent="0.2">
      <c r="A14" s="582"/>
      <c r="B14" s="131" t="s">
        <v>475</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476</v>
      </c>
      <c r="B15" s="558" t="s">
        <v>464</v>
      </c>
      <c r="C15" s="275">
        <v>147.75377419</v>
      </c>
      <c r="D15" s="275">
        <v>113.33003447999999</v>
      </c>
      <c r="E15" s="275">
        <v>104.68809677</v>
      </c>
      <c r="F15" s="275">
        <v>82.857166667000001</v>
      </c>
      <c r="G15" s="275">
        <v>112.15300000000001</v>
      </c>
      <c r="H15" s="275">
        <v>128.37706667</v>
      </c>
      <c r="I15" s="275">
        <v>175.48290323000001</v>
      </c>
      <c r="J15" s="275">
        <v>150.86674194</v>
      </c>
      <c r="K15" s="275">
        <v>114.166</v>
      </c>
      <c r="L15" s="275">
        <v>111.46545161</v>
      </c>
      <c r="M15" s="275">
        <v>126.39400000000001</v>
      </c>
      <c r="N15" s="275">
        <v>131.34212903</v>
      </c>
      <c r="O15" s="275">
        <v>149.37741935</v>
      </c>
      <c r="P15" s="275">
        <v>157.27939286</v>
      </c>
      <c r="Q15" s="275">
        <v>146.61787097000001</v>
      </c>
      <c r="R15" s="275">
        <v>112.92606667</v>
      </c>
      <c r="S15" s="275">
        <v>125.11209676999999</v>
      </c>
      <c r="T15" s="275">
        <v>136.87950000000001</v>
      </c>
      <c r="U15" s="275">
        <v>164.12335483999999</v>
      </c>
      <c r="V15" s="275">
        <v>121.97183871</v>
      </c>
      <c r="W15" s="275">
        <v>113.57003333</v>
      </c>
      <c r="X15" s="275">
        <v>85.420612903000006</v>
      </c>
      <c r="Y15" s="275">
        <v>99.036233332999998</v>
      </c>
      <c r="Z15" s="275">
        <v>146.07183871000001</v>
      </c>
      <c r="AA15" s="275">
        <v>162.32245161</v>
      </c>
      <c r="AB15" s="275">
        <v>172.07892856999999</v>
      </c>
      <c r="AC15" s="275">
        <v>152.90312903</v>
      </c>
      <c r="AD15" s="275">
        <v>121.12986667</v>
      </c>
      <c r="AE15" s="275">
        <v>101.88435484</v>
      </c>
      <c r="AF15" s="275">
        <v>123.74386667</v>
      </c>
      <c r="AG15" s="275">
        <v>118.68467742</v>
      </c>
      <c r="AH15" s="275">
        <v>103.68467742</v>
      </c>
      <c r="AI15" s="275">
        <v>90.744900000000001</v>
      </c>
      <c r="AJ15" s="275">
        <v>75.703483871000003</v>
      </c>
      <c r="AK15" s="275">
        <v>110.81243333</v>
      </c>
      <c r="AL15" s="275">
        <v>107.63280645</v>
      </c>
      <c r="AM15" s="275">
        <v>138.02958065000001</v>
      </c>
      <c r="AN15" s="275">
        <v>152.82871428999999</v>
      </c>
      <c r="AO15" s="275">
        <v>109.18570968</v>
      </c>
      <c r="AP15" s="275">
        <v>67.520733332999995</v>
      </c>
      <c r="AQ15" s="275">
        <v>87.599483871000004</v>
      </c>
      <c r="AR15" s="275">
        <v>90.467966666999999</v>
      </c>
      <c r="AS15" s="275">
        <v>98.585193548000007</v>
      </c>
      <c r="AT15" s="275">
        <v>102.58077419</v>
      </c>
      <c r="AU15" s="275">
        <v>94.538833332999999</v>
      </c>
      <c r="AV15" s="275">
        <v>62.586483870999999</v>
      </c>
      <c r="AW15" s="275">
        <v>76.719899999999996</v>
      </c>
      <c r="AX15" s="275">
        <v>66.142258064999993</v>
      </c>
      <c r="AY15" s="275">
        <v>105.55200000000001</v>
      </c>
      <c r="AZ15" s="275">
        <v>91.653586207000004</v>
      </c>
      <c r="BA15" s="275">
        <v>47.981967742000002</v>
      </c>
      <c r="BB15" s="275">
        <v>59.463050000000003</v>
      </c>
      <c r="BC15" s="275">
        <v>41.112070000000003</v>
      </c>
      <c r="BD15" s="338">
        <v>60.795200000000001</v>
      </c>
      <c r="BE15" s="338">
        <v>98.324520000000007</v>
      </c>
      <c r="BF15" s="338">
        <v>88.531210000000002</v>
      </c>
      <c r="BG15" s="338">
        <v>52.359879999999997</v>
      </c>
      <c r="BH15" s="338">
        <v>61.04327</v>
      </c>
      <c r="BI15" s="338">
        <v>80.372219999999999</v>
      </c>
      <c r="BJ15" s="338">
        <v>107.29470000000001</v>
      </c>
      <c r="BK15" s="338">
        <v>138.1927</v>
      </c>
      <c r="BL15" s="338">
        <v>130.36080000000001</v>
      </c>
      <c r="BM15" s="338">
        <v>104.58499999999999</v>
      </c>
      <c r="BN15" s="338">
        <v>67.168379999999999</v>
      </c>
      <c r="BO15" s="338">
        <v>65.342370000000003</v>
      </c>
      <c r="BP15" s="338">
        <v>68.589100000000002</v>
      </c>
      <c r="BQ15" s="338">
        <v>109.6311</v>
      </c>
      <c r="BR15" s="338">
        <v>98.043310000000005</v>
      </c>
      <c r="BS15" s="338">
        <v>61.136629999999997</v>
      </c>
      <c r="BT15" s="338">
        <v>73.193539999999999</v>
      </c>
      <c r="BU15" s="338">
        <v>89.631500000000003</v>
      </c>
      <c r="BV15" s="338">
        <v>113.3899</v>
      </c>
    </row>
    <row r="16" spans="1:74" ht="11.1" customHeight="1" x14ac:dyDescent="0.2">
      <c r="A16" s="557" t="s">
        <v>477</v>
      </c>
      <c r="B16" s="558" t="s">
        <v>466</v>
      </c>
      <c r="C16" s="275">
        <v>3614.4695806</v>
      </c>
      <c r="D16" s="275">
        <v>3952.0983448000002</v>
      </c>
      <c r="E16" s="275">
        <v>3573.8468386999998</v>
      </c>
      <c r="F16" s="275">
        <v>3691.7363</v>
      </c>
      <c r="G16" s="275">
        <v>4085.5727741999999</v>
      </c>
      <c r="H16" s="275">
        <v>4787.4512999999997</v>
      </c>
      <c r="I16" s="275">
        <v>6112.9233870999997</v>
      </c>
      <c r="J16" s="275">
        <v>5560.1523870999999</v>
      </c>
      <c r="K16" s="275">
        <v>4611.0518333</v>
      </c>
      <c r="L16" s="275">
        <v>3946.2627419</v>
      </c>
      <c r="M16" s="275">
        <v>3718.8226332999998</v>
      </c>
      <c r="N16" s="275">
        <v>3365.6415161</v>
      </c>
      <c r="O16" s="275">
        <v>3465.3494516000001</v>
      </c>
      <c r="P16" s="275">
        <v>3537.2609643000001</v>
      </c>
      <c r="Q16" s="275">
        <v>3379.8437419000002</v>
      </c>
      <c r="R16" s="275">
        <v>3360.5072332999998</v>
      </c>
      <c r="S16" s="275">
        <v>3698.6736774000001</v>
      </c>
      <c r="T16" s="275">
        <v>4112.2524333000001</v>
      </c>
      <c r="U16" s="275">
        <v>5752.6958709999999</v>
      </c>
      <c r="V16" s="275">
        <v>4625.4018386999996</v>
      </c>
      <c r="W16" s="275">
        <v>3939.3870333</v>
      </c>
      <c r="X16" s="275">
        <v>3389.9500968000002</v>
      </c>
      <c r="Y16" s="275">
        <v>3379.0081332999998</v>
      </c>
      <c r="Z16" s="275">
        <v>3438.8055161000002</v>
      </c>
      <c r="AA16" s="275">
        <v>3073.1039999999998</v>
      </c>
      <c r="AB16" s="275">
        <v>3358.1801786000001</v>
      </c>
      <c r="AC16" s="275">
        <v>3245.7293226000002</v>
      </c>
      <c r="AD16" s="275">
        <v>3165.8843999999999</v>
      </c>
      <c r="AE16" s="275">
        <v>3503.0609355000001</v>
      </c>
      <c r="AF16" s="275">
        <v>4546.8564667000001</v>
      </c>
      <c r="AG16" s="275">
        <v>5380.5842258000002</v>
      </c>
      <c r="AH16" s="275">
        <v>4886.3932903000004</v>
      </c>
      <c r="AI16" s="275">
        <v>4573.1747333000003</v>
      </c>
      <c r="AJ16" s="275">
        <v>4105.8469032000003</v>
      </c>
      <c r="AK16" s="275">
        <v>3480.1568000000002</v>
      </c>
      <c r="AL16" s="275">
        <v>3721.0955161000002</v>
      </c>
      <c r="AM16" s="275">
        <v>3647.4855161</v>
      </c>
      <c r="AN16" s="275">
        <v>3323.0632142999998</v>
      </c>
      <c r="AO16" s="275">
        <v>3913.1399354999999</v>
      </c>
      <c r="AP16" s="275">
        <v>3517.1926333000001</v>
      </c>
      <c r="AQ16" s="275">
        <v>4177.6689032000004</v>
      </c>
      <c r="AR16" s="275">
        <v>4607.3368332999999</v>
      </c>
      <c r="AS16" s="275">
        <v>5800.1675161000003</v>
      </c>
      <c r="AT16" s="275">
        <v>5826.9382902999996</v>
      </c>
      <c r="AU16" s="275">
        <v>5142.0832</v>
      </c>
      <c r="AV16" s="275">
        <v>4409.0696773999998</v>
      </c>
      <c r="AW16" s="275">
        <v>4088.5059000000001</v>
      </c>
      <c r="AX16" s="275">
        <v>3821.4804838999999</v>
      </c>
      <c r="AY16" s="275">
        <v>3932.3103225999998</v>
      </c>
      <c r="AZ16" s="275">
        <v>3866.8638276000001</v>
      </c>
      <c r="BA16" s="275">
        <v>3862.7356451999999</v>
      </c>
      <c r="BB16" s="275">
        <v>3854.0740000000001</v>
      </c>
      <c r="BC16" s="275">
        <v>4261.4979999999996</v>
      </c>
      <c r="BD16" s="338">
        <v>5239.0839999999998</v>
      </c>
      <c r="BE16" s="338">
        <v>6227.6959999999999</v>
      </c>
      <c r="BF16" s="338">
        <v>5940.0110000000004</v>
      </c>
      <c r="BG16" s="338">
        <v>5001.375</v>
      </c>
      <c r="BH16" s="338">
        <v>4394.1679999999997</v>
      </c>
      <c r="BI16" s="338">
        <v>4312.3109999999997</v>
      </c>
      <c r="BJ16" s="338">
        <v>4150.0219999999999</v>
      </c>
      <c r="BK16" s="338">
        <v>3993.2840000000001</v>
      </c>
      <c r="BL16" s="338">
        <v>4066.1289999999999</v>
      </c>
      <c r="BM16" s="338">
        <v>3959.6419999999998</v>
      </c>
      <c r="BN16" s="338">
        <v>3769.8560000000002</v>
      </c>
      <c r="BO16" s="338">
        <v>4254.6639999999998</v>
      </c>
      <c r="BP16" s="338">
        <v>4919.33</v>
      </c>
      <c r="BQ16" s="338">
        <v>5890.7340000000004</v>
      </c>
      <c r="BR16" s="338">
        <v>5647.4009999999998</v>
      </c>
      <c r="BS16" s="338">
        <v>4744.7299999999996</v>
      </c>
      <c r="BT16" s="338">
        <v>4193.8239999999996</v>
      </c>
      <c r="BU16" s="338">
        <v>4161.7969999999996</v>
      </c>
      <c r="BV16" s="338">
        <v>4086.3719999999998</v>
      </c>
    </row>
    <row r="17" spans="1:74" ht="11.1" customHeight="1" x14ac:dyDescent="0.2">
      <c r="A17" s="559" t="s">
        <v>478</v>
      </c>
      <c r="B17" s="560" t="s">
        <v>468</v>
      </c>
      <c r="C17" s="275">
        <v>8.6457064516000006</v>
      </c>
      <c r="D17" s="275">
        <v>3.9976862069000001</v>
      </c>
      <c r="E17" s="275">
        <v>3.6013267741999999</v>
      </c>
      <c r="F17" s="275">
        <v>3.2479849999999999</v>
      </c>
      <c r="G17" s="275">
        <v>5.7303303226000004</v>
      </c>
      <c r="H17" s="275">
        <v>14.625945</v>
      </c>
      <c r="I17" s="275">
        <v>21.829496773999999</v>
      </c>
      <c r="J17" s="275">
        <v>10.401698387</v>
      </c>
      <c r="K17" s="275">
        <v>4.9736646667000004</v>
      </c>
      <c r="L17" s="275">
        <v>5.1982477419000004</v>
      </c>
      <c r="M17" s="275">
        <v>7.9126573333000003</v>
      </c>
      <c r="N17" s="275">
        <v>4.3660938710000003</v>
      </c>
      <c r="O17" s="275">
        <v>39.231782258000003</v>
      </c>
      <c r="P17" s="275">
        <v>21.561449285999998</v>
      </c>
      <c r="Q17" s="275">
        <v>3.1369341935000001</v>
      </c>
      <c r="R17" s="275">
        <v>5.1171986667000002</v>
      </c>
      <c r="S17" s="275">
        <v>5.9338193547999998</v>
      </c>
      <c r="T17" s="275">
        <v>8.6169926666999999</v>
      </c>
      <c r="U17" s="275">
        <v>28.465461935</v>
      </c>
      <c r="V17" s="275">
        <v>6.0847577418999998</v>
      </c>
      <c r="W17" s="275">
        <v>6.8532936667</v>
      </c>
      <c r="X17" s="275">
        <v>4.6932267742000002</v>
      </c>
      <c r="Y17" s="275">
        <v>5.1881456666999997</v>
      </c>
      <c r="Z17" s="275">
        <v>24.284649032000001</v>
      </c>
      <c r="AA17" s="275">
        <v>173.71921806</v>
      </c>
      <c r="AB17" s="275">
        <v>47.346972143000002</v>
      </c>
      <c r="AC17" s="275">
        <v>46.611806129000001</v>
      </c>
      <c r="AD17" s="275">
        <v>2.9079866666999998</v>
      </c>
      <c r="AE17" s="275">
        <v>4.3004648387</v>
      </c>
      <c r="AF17" s="275">
        <v>3.7297743333</v>
      </c>
      <c r="AG17" s="275">
        <v>5.7807087096999998</v>
      </c>
      <c r="AH17" s="275">
        <v>6.4819022580999999</v>
      </c>
      <c r="AI17" s="275">
        <v>3.6480196667000002</v>
      </c>
      <c r="AJ17" s="275">
        <v>2.6841300000000001</v>
      </c>
      <c r="AK17" s="275">
        <v>4.3832209999999998</v>
      </c>
      <c r="AL17" s="275">
        <v>7.6630745161</v>
      </c>
      <c r="AM17" s="275">
        <v>39.402055161</v>
      </c>
      <c r="AN17" s="275">
        <v>184.66034035999999</v>
      </c>
      <c r="AO17" s="275">
        <v>12.582367742000001</v>
      </c>
      <c r="AP17" s="275">
        <v>3.962707</v>
      </c>
      <c r="AQ17" s="275">
        <v>5.3693067742</v>
      </c>
      <c r="AR17" s="275">
        <v>4.3579406667000002</v>
      </c>
      <c r="AS17" s="275">
        <v>9.5928409677000008</v>
      </c>
      <c r="AT17" s="275">
        <v>7.7702938709999998</v>
      </c>
      <c r="AU17" s="275">
        <v>8.5860769999999995</v>
      </c>
      <c r="AV17" s="275">
        <v>4.8372151612999996</v>
      </c>
      <c r="AW17" s="275">
        <v>4.0708200000000003</v>
      </c>
      <c r="AX17" s="275">
        <v>4.4255090322999999</v>
      </c>
      <c r="AY17" s="275">
        <v>12.398649677</v>
      </c>
      <c r="AZ17" s="275">
        <v>21.648369844000001</v>
      </c>
      <c r="BA17" s="275">
        <v>4.0517758802000001</v>
      </c>
      <c r="BB17" s="275">
        <v>6.2993509999999997</v>
      </c>
      <c r="BC17" s="275">
        <v>7.963171</v>
      </c>
      <c r="BD17" s="338">
        <v>7.6089840000000004</v>
      </c>
      <c r="BE17" s="338">
        <v>12.314159999999999</v>
      </c>
      <c r="BF17" s="338">
        <v>11.59375</v>
      </c>
      <c r="BG17" s="338">
        <v>7.5001740000000003</v>
      </c>
      <c r="BH17" s="338">
        <v>6.631062</v>
      </c>
      <c r="BI17" s="338">
        <v>7.1867739999999998</v>
      </c>
      <c r="BJ17" s="338">
        <v>12.77346</v>
      </c>
      <c r="BK17" s="338">
        <v>24.54814</v>
      </c>
      <c r="BL17" s="338">
        <v>16.536020000000001</v>
      </c>
      <c r="BM17" s="338">
        <v>13.94599</v>
      </c>
      <c r="BN17" s="338">
        <v>7.2248780000000004</v>
      </c>
      <c r="BO17" s="338">
        <v>8.5105419999999992</v>
      </c>
      <c r="BP17" s="338">
        <v>7.7584369999999998</v>
      </c>
      <c r="BQ17" s="338">
        <v>12.192410000000001</v>
      </c>
      <c r="BR17" s="338">
        <v>12.42098</v>
      </c>
      <c r="BS17" s="338">
        <v>8.0281990000000008</v>
      </c>
      <c r="BT17" s="338">
        <v>7.0959849999999998</v>
      </c>
      <c r="BU17" s="338">
        <v>7.5967089999999997</v>
      </c>
      <c r="BV17" s="338">
        <v>13.32625</v>
      </c>
    </row>
    <row r="18" spans="1:74" ht="11.1" customHeight="1" x14ac:dyDescent="0.2">
      <c r="A18" s="582"/>
      <c r="B18" s="131" t="s">
        <v>479</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480</v>
      </c>
      <c r="B19" s="558" t="s">
        <v>464</v>
      </c>
      <c r="C19" s="275">
        <v>898.47764515999995</v>
      </c>
      <c r="D19" s="275">
        <v>856.93724138000005</v>
      </c>
      <c r="E19" s="275">
        <v>758.20274194000001</v>
      </c>
      <c r="F19" s="275">
        <v>719.86563333000004</v>
      </c>
      <c r="G19" s="275">
        <v>929.90980645000002</v>
      </c>
      <c r="H19" s="275">
        <v>1066.3622</v>
      </c>
      <c r="I19" s="275">
        <v>1228.8526452000001</v>
      </c>
      <c r="J19" s="275">
        <v>1149.5377418999999</v>
      </c>
      <c r="K19" s="275">
        <v>1001.7923</v>
      </c>
      <c r="L19" s="275">
        <v>902.45067742000003</v>
      </c>
      <c r="M19" s="275">
        <v>982.24286667000001</v>
      </c>
      <c r="N19" s="275">
        <v>944.20164516</v>
      </c>
      <c r="O19" s="275">
        <v>967.87690225999995</v>
      </c>
      <c r="P19" s="275">
        <v>936.43438820999995</v>
      </c>
      <c r="Q19" s="275">
        <v>915.32229547999998</v>
      </c>
      <c r="R19" s="275">
        <v>815.87149399999998</v>
      </c>
      <c r="S19" s="275">
        <v>881.14300000000003</v>
      </c>
      <c r="T19" s="275">
        <v>1113.5957960000001</v>
      </c>
      <c r="U19" s="275">
        <v>1143.6019131999999</v>
      </c>
      <c r="V19" s="275">
        <v>1139.9983093999999</v>
      </c>
      <c r="W19" s="275">
        <v>1067.9745972999999</v>
      </c>
      <c r="X19" s="275">
        <v>884.06413257999998</v>
      </c>
      <c r="Y19" s="275">
        <v>903.03218366999999</v>
      </c>
      <c r="Z19" s="275">
        <v>1009.7137094</v>
      </c>
      <c r="AA19" s="275">
        <v>1144.1655006000001</v>
      </c>
      <c r="AB19" s="275">
        <v>1159.9529339000001</v>
      </c>
      <c r="AC19" s="275">
        <v>954.53282258000002</v>
      </c>
      <c r="AD19" s="275">
        <v>810.44622232999996</v>
      </c>
      <c r="AE19" s="275">
        <v>954.90745097000001</v>
      </c>
      <c r="AF19" s="275">
        <v>1115.2387409999999</v>
      </c>
      <c r="AG19" s="275">
        <v>1167.1814439</v>
      </c>
      <c r="AH19" s="275">
        <v>1132.4863516</v>
      </c>
      <c r="AI19" s="275">
        <v>1036.5221770000001</v>
      </c>
      <c r="AJ19" s="275">
        <v>807.97909129000004</v>
      </c>
      <c r="AK19" s="275">
        <v>877.03479300000004</v>
      </c>
      <c r="AL19" s="275">
        <v>876.70863839000003</v>
      </c>
      <c r="AM19" s="275">
        <v>937.35334225999998</v>
      </c>
      <c r="AN19" s="275">
        <v>1013.2492870999999</v>
      </c>
      <c r="AO19" s="275">
        <v>724.20957999999996</v>
      </c>
      <c r="AP19" s="275">
        <v>625.63887366999995</v>
      </c>
      <c r="AQ19" s="275">
        <v>796.37741934999997</v>
      </c>
      <c r="AR19" s="275">
        <v>1035.310514</v>
      </c>
      <c r="AS19" s="275">
        <v>1099.2621071000001</v>
      </c>
      <c r="AT19" s="275">
        <v>1038.8916913</v>
      </c>
      <c r="AU19" s="275">
        <v>927.96846500000004</v>
      </c>
      <c r="AV19" s="275">
        <v>676.67904290000001</v>
      </c>
      <c r="AW19" s="275">
        <v>636.03176067000004</v>
      </c>
      <c r="AX19" s="275">
        <v>600.00231418999999</v>
      </c>
      <c r="AY19" s="275">
        <v>788.18818677000002</v>
      </c>
      <c r="AZ19" s="275">
        <v>716.94558530999996</v>
      </c>
      <c r="BA19" s="275">
        <v>514.28019228999995</v>
      </c>
      <c r="BB19" s="275">
        <v>500.24119999999999</v>
      </c>
      <c r="BC19" s="275">
        <v>686.90639999999996</v>
      </c>
      <c r="BD19" s="338">
        <v>878.23559999999998</v>
      </c>
      <c r="BE19" s="338">
        <v>958.75189999999998</v>
      </c>
      <c r="BF19" s="338">
        <v>960.4502</v>
      </c>
      <c r="BG19" s="338">
        <v>837.75750000000005</v>
      </c>
      <c r="BH19" s="338">
        <v>644.40279999999996</v>
      </c>
      <c r="BI19" s="338">
        <v>631.21559999999999</v>
      </c>
      <c r="BJ19" s="338">
        <v>773.57219999999995</v>
      </c>
      <c r="BK19" s="338">
        <v>832.32129999999995</v>
      </c>
      <c r="BL19" s="338">
        <v>776.1422</v>
      </c>
      <c r="BM19" s="338">
        <v>640.14449999999999</v>
      </c>
      <c r="BN19" s="338">
        <v>590.06640000000004</v>
      </c>
      <c r="BO19" s="338">
        <v>695.72550000000001</v>
      </c>
      <c r="BP19" s="338">
        <v>857.54089999999997</v>
      </c>
      <c r="BQ19" s="338">
        <v>945.59289999999999</v>
      </c>
      <c r="BR19" s="338">
        <v>963.54669999999999</v>
      </c>
      <c r="BS19" s="338">
        <v>831.37810000000002</v>
      </c>
      <c r="BT19" s="338">
        <v>637.69500000000005</v>
      </c>
      <c r="BU19" s="338">
        <v>631.22670000000005</v>
      </c>
      <c r="BV19" s="338">
        <v>800.00779999999997</v>
      </c>
    </row>
    <row r="20" spans="1:74" ht="11.1" customHeight="1" x14ac:dyDescent="0.2">
      <c r="A20" s="557" t="s">
        <v>481</v>
      </c>
      <c r="B20" s="558" t="s">
        <v>466</v>
      </c>
      <c r="C20" s="275">
        <v>12175.896032000001</v>
      </c>
      <c r="D20" s="275">
        <v>12615.971345</v>
      </c>
      <c r="E20" s="275">
        <v>13041.269742</v>
      </c>
      <c r="F20" s="275">
        <v>14988.499400000001</v>
      </c>
      <c r="G20" s="275">
        <v>16622.216968000001</v>
      </c>
      <c r="H20" s="275">
        <v>18046.815167000001</v>
      </c>
      <c r="I20" s="275">
        <v>20018.172934999999</v>
      </c>
      <c r="J20" s="275">
        <v>18745.825903000001</v>
      </c>
      <c r="K20" s="275">
        <v>15662.9298</v>
      </c>
      <c r="L20" s="275">
        <v>12355.396161000001</v>
      </c>
      <c r="M20" s="275">
        <v>11162.916633000001</v>
      </c>
      <c r="N20" s="275">
        <v>11906.185129</v>
      </c>
      <c r="O20" s="275">
        <v>12208.036871</v>
      </c>
      <c r="P20" s="275">
        <v>12092.735107</v>
      </c>
      <c r="Q20" s="275">
        <v>11581.900452</v>
      </c>
      <c r="R20" s="275">
        <v>11551.233933</v>
      </c>
      <c r="S20" s="275">
        <v>12066.322613</v>
      </c>
      <c r="T20" s="275">
        <v>15258.617899999999</v>
      </c>
      <c r="U20" s="275">
        <v>16228.02629</v>
      </c>
      <c r="V20" s="275">
        <v>17156.879903000001</v>
      </c>
      <c r="W20" s="275">
        <v>14902.204533</v>
      </c>
      <c r="X20" s="275">
        <v>12304.151613</v>
      </c>
      <c r="Y20" s="275">
        <v>11757.406467000001</v>
      </c>
      <c r="Z20" s="275">
        <v>12212.420516</v>
      </c>
      <c r="AA20" s="275">
        <v>12866.004516000001</v>
      </c>
      <c r="AB20" s="275">
        <v>11050.465643</v>
      </c>
      <c r="AC20" s="275">
        <v>11015.863902999999</v>
      </c>
      <c r="AD20" s="275">
        <v>11546.45</v>
      </c>
      <c r="AE20" s="275">
        <v>13037.762419000001</v>
      </c>
      <c r="AF20" s="275">
        <v>14769.216133</v>
      </c>
      <c r="AG20" s="275">
        <v>15631.811419</v>
      </c>
      <c r="AH20" s="275">
        <v>17238.751452</v>
      </c>
      <c r="AI20" s="275">
        <v>14628.143067000001</v>
      </c>
      <c r="AJ20" s="275">
        <v>12645.671387</v>
      </c>
      <c r="AK20" s="275">
        <v>11743.195299999999</v>
      </c>
      <c r="AL20" s="275">
        <v>12028.644161</v>
      </c>
      <c r="AM20" s="275">
        <v>14313.915161000001</v>
      </c>
      <c r="AN20" s="275">
        <v>14973.93425</v>
      </c>
      <c r="AO20" s="275">
        <v>13965.578806</v>
      </c>
      <c r="AP20" s="275">
        <v>13887.473932999999</v>
      </c>
      <c r="AQ20" s="275">
        <v>15071.307516000001</v>
      </c>
      <c r="AR20" s="275">
        <v>17969.631667000001</v>
      </c>
      <c r="AS20" s="275">
        <v>19852.561323000002</v>
      </c>
      <c r="AT20" s="275">
        <v>19265.297999999999</v>
      </c>
      <c r="AU20" s="275">
        <v>17052.145067000001</v>
      </c>
      <c r="AV20" s="275">
        <v>14622.578323</v>
      </c>
      <c r="AW20" s="275">
        <v>14660.798433</v>
      </c>
      <c r="AX20" s="275">
        <v>14895.503968000001</v>
      </c>
      <c r="AY20" s="275">
        <v>14945.246773999999</v>
      </c>
      <c r="AZ20" s="275">
        <v>14358.547621</v>
      </c>
      <c r="BA20" s="275">
        <v>14837.056452000001</v>
      </c>
      <c r="BB20" s="275">
        <v>14858.5</v>
      </c>
      <c r="BC20" s="275">
        <v>16794.599999999999</v>
      </c>
      <c r="BD20" s="338">
        <v>20269.490000000002</v>
      </c>
      <c r="BE20" s="338">
        <v>21435.07</v>
      </c>
      <c r="BF20" s="338">
        <v>20876</v>
      </c>
      <c r="BG20" s="338">
        <v>17715.07</v>
      </c>
      <c r="BH20" s="338">
        <v>14408.48</v>
      </c>
      <c r="BI20" s="338">
        <v>13999.86</v>
      </c>
      <c r="BJ20" s="338">
        <v>14911.2</v>
      </c>
      <c r="BK20" s="338">
        <v>14470.42</v>
      </c>
      <c r="BL20" s="338">
        <v>15027.81</v>
      </c>
      <c r="BM20" s="338">
        <v>14226.81</v>
      </c>
      <c r="BN20" s="338">
        <v>14608.12</v>
      </c>
      <c r="BO20" s="338">
        <v>16561.099999999999</v>
      </c>
      <c r="BP20" s="338">
        <v>19638.79</v>
      </c>
      <c r="BQ20" s="338">
        <v>20972.69</v>
      </c>
      <c r="BR20" s="338">
        <v>20555.86</v>
      </c>
      <c r="BS20" s="338">
        <v>17492.73</v>
      </c>
      <c r="BT20" s="338">
        <v>14246.87</v>
      </c>
      <c r="BU20" s="338">
        <v>13792.91</v>
      </c>
      <c r="BV20" s="338">
        <v>14681.29</v>
      </c>
    </row>
    <row r="21" spans="1:74" ht="11.1" customHeight="1" x14ac:dyDescent="0.2">
      <c r="A21" s="559" t="s">
        <v>482</v>
      </c>
      <c r="B21" s="560" t="s">
        <v>468</v>
      </c>
      <c r="C21" s="275">
        <v>64.683757096999997</v>
      </c>
      <c r="D21" s="275">
        <v>49.499807240999999</v>
      </c>
      <c r="E21" s="275">
        <v>33.926975484000003</v>
      </c>
      <c r="F21" s="275">
        <v>37.876812667000003</v>
      </c>
      <c r="G21" s="275">
        <v>44.920850645000002</v>
      </c>
      <c r="H21" s="275">
        <v>51.003376666999998</v>
      </c>
      <c r="I21" s="275">
        <v>58.459580645000003</v>
      </c>
      <c r="J21" s="275">
        <v>49.827845160999999</v>
      </c>
      <c r="K21" s="275">
        <v>44.256489000000002</v>
      </c>
      <c r="L21" s="275">
        <v>43.277813225999999</v>
      </c>
      <c r="M21" s="275">
        <v>49.096633666999999</v>
      </c>
      <c r="N21" s="275">
        <v>46.638888710000003</v>
      </c>
      <c r="O21" s="275">
        <v>56.373825160999999</v>
      </c>
      <c r="P21" s="275">
        <v>47.353105714000002</v>
      </c>
      <c r="Q21" s="275">
        <v>50.870478386999999</v>
      </c>
      <c r="R21" s="275">
        <v>55.642189000000002</v>
      </c>
      <c r="S21" s="275">
        <v>71.694847096999993</v>
      </c>
      <c r="T21" s="275">
        <v>73.002044667000007</v>
      </c>
      <c r="U21" s="275">
        <v>72.594481290000004</v>
      </c>
      <c r="V21" s="275">
        <v>73.138872581000001</v>
      </c>
      <c r="W21" s="275">
        <v>65.635001000000003</v>
      </c>
      <c r="X21" s="275">
        <v>55.568419355000003</v>
      </c>
      <c r="Y21" s="275">
        <v>38.974727000000001</v>
      </c>
      <c r="Z21" s="275">
        <v>47.416766774000003</v>
      </c>
      <c r="AA21" s="275">
        <v>160.27894839000001</v>
      </c>
      <c r="AB21" s="275">
        <v>64.782347142999996</v>
      </c>
      <c r="AC21" s="275">
        <v>68.636702903</v>
      </c>
      <c r="AD21" s="275">
        <v>43.718566666999997</v>
      </c>
      <c r="AE21" s="275">
        <v>52.033741935000002</v>
      </c>
      <c r="AF21" s="275">
        <v>57.788766666999997</v>
      </c>
      <c r="AG21" s="275">
        <v>51.184677419000003</v>
      </c>
      <c r="AH21" s="275">
        <v>50.055999999999997</v>
      </c>
      <c r="AI21" s="275">
        <v>47.332099999999997</v>
      </c>
      <c r="AJ21" s="275">
        <v>34.308677418999999</v>
      </c>
      <c r="AK21" s="275">
        <v>44.874882667000001</v>
      </c>
      <c r="AL21" s="275">
        <v>56.658354838999998</v>
      </c>
      <c r="AM21" s="275">
        <v>71.356372257999993</v>
      </c>
      <c r="AN21" s="275">
        <v>130.79737036</v>
      </c>
      <c r="AO21" s="275">
        <v>39.146838709999997</v>
      </c>
      <c r="AP21" s="275">
        <v>43.562433333000001</v>
      </c>
      <c r="AQ21" s="275">
        <v>49.579580645</v>
      </c>
      <c r="AR21" s="275">
        <v>40.700499999999998</v>
      </c>
      <c r="AS21" s="275">
        <v>59.222225805999997</v>
      </c>
      <c r="AT21" s="275">
        <v>50.369935484000003</v>
      </c>
      <c r="AU21" s="275">
        <v>49.746933333000001</v>
      </c>
      <c r="AV21" s="275">
        <v>44.195806451999999</v>
      </c>
      <c r="AW21" s="275">
        <v>36.889366666999997</v>
      </c>
      <c r="AX21" s="275">
        <v>42.131225806000003</v>
      </c>
      <c r="AY21" s="275">
        <v>69.088382581000005</v>
      </c>
      <c r="AZ21" s="275">
        <v>50.599862068999997</v>
      </c>
      <c r="BA21" s="275">
        <v>48.603141260999998</v>
      </c>
      <c r="BB21" s="275">
        <v>46.020400000000002</v>
      </c>
      <c r="BC21" s="275">
        <v>55.072000000000003</v>
      </c>
      <c r="BD21" s="338">
        <v>60.324939999999998</v>
      </c>
      <c r="BE21" s="338">
        <v>64.123180000000005</v>
      </c>
      <c r="BF21" s="338">
        <v>58.706629999999997</v>
      </c>
      <c r="BG21" s="338">
        <v>53.085050000000003</v>
      </c>
      <c r="BH21" s="338">
        <v>44.671059999999997</v>
      </c>
      <c r="BI21" s="338">
        <v>37.758960000000002</v>
      </c>
      <c r="BJ21" s="338">
        <v>53.826999999999998</v>
      </c>
      <c r="BK21" s="338">
        <v>73.296499999999995</v>
      </c>
      <c r="BL21" s="338">
        <v>58.433480000000003</v>
      </c>
      <c r="BM21" s="338">
        <v>51.534230000000001</v>
      </c>
      <c r="BN21" s="338">
        <v>49.865029999999997</v>
      </c>
      <c r="BO21" s="338">
        <v>54.758339999999997</v>
      </c>
      <c r="BP21" s="338">
        <v>59.012419999999999</v>
      </c>
      <c r="BQ21" s="338">
        <v>63.404769999999999</v>
      </c>
      <c r="BR21" s="338">
        <v>58.96942</v>
      </c>
      <c r="BS21" s="338">
        <v>52.989370000000001</v>
      </c>
      <c r="BT21" s="338">
        <v>44.594329999999999</v>
      </c>
      <c r="BU21" s="338">
        <v>37.354880000000001</v>
      </c>
      <c r="BV21" s="338">
        <v>53.622819999999997</v>
      </c>
    </row>
    <row r="22" spans="1:74" ht="11.1" customHeight="1" x14ac:dyDescent="0.2">
      <c r="A22" s="582"/>
      <c r="B22" s="131" t="s">
        <v>483</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484</v>
      </c>
      <c r="B23" s="558" t="s">
        <v>464</v>
      </c>
      <c r="C23" s="275">
        <v>901.97483870999997</v>
      </c>
      <c r="D23" s="275">
        <v>881.99234482999998</v>
      </c>
      <c r="E23" s="275">
        <v>734.11990322999998</v>
      </c>
      <c r="F23" s="275">
        <v>699.26733333000004</v>
      </c>
      <c r="G23" s="275">
        <v>748.78061290000005</v>
      </c>
      <c r="H23" s="275">
        <v>909.35969999999998</v>
      </c>
      <c r="I23" s="275">
        <v>1070.4065806000001</v>
      </c>
      <c r="J23" s="275">
        <v>1018.8778065</v>
      </c>
      <c r="K23" s="275">
        <v>853.75810000000001</v>
      </c>
      <c r="L23" s="275">
        <v>782.76158065000004</v>
      </c>
      <c r="M23" s="275">
        <v>876.79093333000003</v>
      </c>
      <c r="N23" s="275">
        <v>939.91948387000002</v>
      </c>
      <c r="O23" s="275">
        <v>951.07345161000001</v>
      </c>
      <c r="P23" s="275">
        <v>965.66317857000001</v>
      </c>
      <c r="Q23" s="275">
        <v>883.01148387000001</v>
      </c>
      <c r="R23" s="275">
        <v>811.52166666999995</v>
      </c>
      <c r="S23" s="275">
        <v>787.49529031999998</v>
      </c>
      <c r="T23" s="275">
        <v>923.55131732999996</v>
      </c>
      <c r="U23" s="275">
        <v>1028.7667125999999</v>
      </c>
      <c r="V23" s="275">
        <v>1021.5202197</v>
      </c>
      <c r="W23" s="275">
        <v>907.41833632999999</v>
      </c>
      <c r="X23" s="275">
        <v>838.94549710000001</v>
      </c>
      <c r="Y23" s="275">
        <v>860.00183700000002</v>
      </c>
      <c r="Z23" s="275">
        <v>997.95803516000001</v>
      </c>
      <c r="AA23" s="275">
        <v>1043.5582770999999</v>
      </c>
      <c r="AB23" s="275">
        <v>1036.5599775000001</v>
      </c>
      <c r="AC23" s="275">
        <v>928.92047129000002</v>
      </c>
      <c r="AD23" s="275">
        <v>742.13059799999996</v>
      </c>
      <c r="AE23" s="275">
        <v>745.26160000000004</v>
      </c>
      <c r="AF23" s="275">
        <v>941.06565833000002</v>
      </c>
      <c r="AG23" s="275">
        <v>983.84758968000006</v>
      </c>
      <c r="AH23" s="275">
        <v>1021.9802584</v>
      </c>
      <c r="AI23" s="275">
        <v>836.22621600000002</v>
      </c>
      <c r="AJ23" s="275">
        <v>778.20023451999998</v>
      </c>
      <c r="AK23" s="275">
        <v>858.29507133000004</v>
      </c>
      <c r="AL23" s="275">
        <v>879.38813064999999</v>
      </c>
      <c r="AM23" s="275">
        <v>912.15082515999995</v>
      </c>
      <c r="AN23" s="275">
        <v>955.93030070999998</v>
      </c>
      <c r="AO23" s="275">
        <v>777.88972483999999</v>
      </c>
      <c r="AP23" s="275">
        <v>675.82712833000005</v>
      </c>
      <c r="AQ23" s="275">
        <v>692.97516839000002</v>
      </c>
      <c r="AR23" s="275">
        <v>858.31154032999996</v>
      </c>
      <c r="AS23" s="275">
        <v>941.28883613000005</v>
      </c>
      <c r="AT23" s="275">
        <v>907.59987096999998</v>
      </c>
      <c r="AU23" s="275">
        <v>832.99070832999996</v>
      </c>
      <c r="AV23" s="275">
        <v>710.74708902999998</v>
      </c>
      <c r="AW23" s="275">
        <v>641.52773333000005</v>
      </c>
      <c r="AX23" s="275">
        <v>649.62177806</v>
      </c>
      <c r="AY23" s="275">
        <v>814.28507161000005</v>
      </c>
      <c r="AZ23" s="275">
        <v>696.58875483999998</v>
      </c>
      <c r="BA23" s="275">
        <v>531.28718364999997</v>
      </c>
      <c r="BB23" s="275">
        <v>554.20650000000001</v>
      </c>
      <c r="BC23" s="275">
        <v>550.8424</v>
      </c>
      <c r="BD23" s="338">
        <v>764.73149999999998</v>
      </c>
      <c r="BE23" s="338">
        <v>864.83439999999996</v>
      </c>
      <c r="BF23" s="338">
        <v>880.27189999999996</v>
      </c>
      <c r="BG23" s="338">
        <v>730.39089999999999</v>
      </c>
      <c r="BH23" s="338">
        <v>708.18700000000001</v>
      </c>
      <c r="BI23" s="338">
        <v>669.46510000000001</v>
      </c>
      <c r="BJ23" s="338">
        <v>713.42</v>
      </c>
      <c r="BK23" s="338">
        <v>829.52940000000001</v>
      </c>
      <c r="BL23" s="338">
        <v>776.8922</v>
      </c>
      <c r="BM23" s="338">
        <v>647.64369999999997</v>
      </c>
      <c r="BN23" s="338">
        <v>594.44290000000001</v>
      </c>
      <c r="BO23" s="338">
        <v>584.06759999999997</v>
      </c>
      <c r="BP23" s="338">
        <v>772.27059999999994</v>
      </c>
      <c r="BQ23" s="338">
        <v>853.6585</v>
      </c>
      <c r="BR23" s="338">
        <v>858.7636</v>
      </c>
      <c r="BS23" s="338">
        <v>746.2165</v>
      </c>
      <c r="BT23" s="338">
        <v>716.08789999999999</v>
      </c>
      <c r="BU23" s="338">
        <v>672.27930000000003</v>
      </c>
      <c r="BV23" s="338">
        <v>719.80730000000005</v>
      </c>
    </row>
    <row r="24" spans="1:74" ht="11.1" customHeight="1" x14ac:dyDescent="0.2">
      <c r="A24" s="557" t="s">
        <v>485</v>
      </c>
      <c r="B24" s="558" t="s">
        <v>466</v>
      </c>
      <c r="C24" s="275">
        <v>1776.1890000000001</v>
      </c>
      <c r="D24" s="275">
        <v>2057.1239999999998</v>
      </c>
      <c r="E24" s="275">
        <v>2023.8395161000001</v>
      </c>
      <c r="F24" s="275">
        <v>2184.5326332999998</v>
      </c>
      <c r="G24" s="275">
        <v>2576.0634838999999</v>
      </c>
      <c r="H24" s="275">
        <v>3092.7110333000001</v>
      </c>
      <c r="I24" s="275">
        <v>4670.5885484</v>
      </c>
      <c r="J24" s="275">
        <v>2520.5987418999998</v>
      </c>
      <c r="K24" s="275">
        <v>1676.146</v>
      </c>
      <c r="L24" s="275">
        <v>1252.9686773999999</v>
      </c>
      <c r="M24" s="275">
        <v>1382.5517333</v>
      </c>
      <c r="N24" s="275">
        <v>1298.3241935000001</v>
      </c>
      <c r="O24" s="275">
        <v>1487.1226452000001</v>
      </c>
      <c r="P24" s="275">
        <v>1519.2680714000001</v>
      </c>
      <c r="Q24" s="275">
        <v>1666.2809354999999</v>
      </c>
      <c r="R24" s="275">
        <v>1442.6862667</v>
      </c>
      <c r="S24" s="275">
        <v>1619.2396129000001</v>
      </c>
      <c r="T24" s="275">
        <v>1555.9302666999999</v>
      </c>
      <c r="U24" s="275">
        <v>2455.4110968</v>
      </c>
      <c r="V24" s="275">
        <v>2121.0449355000001</v>
      </c>
      <c r="W24" s="275">
        <v>1476.8489333</v>
      </c>
      <c r="X24" s="275">
        <v>1335.6749354999999</v>
      </c>
      <c r="Y24" s="275">
        <v>1393.6279999999999</v>
      </c>
      <c r="Z24" s="275">
        <v>1533.5259355000001</v>
      </c>
      <c r="AA24" s="275">
        <v>1892.6696774</v>
      </c>
      <c r="AB24" s="275">
        <v>1586.5940356999999</v>
      </c>
      <c r="AC24" s="275">
        <v>1360.4663548000001</v>
      </c>
      <c r="AD24" s="275">
        <v>1150.7053667</v>
      </c>
      <c r="AE24" s="275">
        <v>1690.5028064999999</v>
      </c>
      <c r="AF24" s="275">
        <v>1597.2604667000001</v>
      </c>
      <c r="AG24" s="275">
        <v>1502.5415806000001</v>
      </c>
      <c r="AH24" s="275">
        <v>1985.3110968000001</v>
      </c>
      <c r="AI24" s="275">
        <v>1501.5988666999999</v>
      </c>
      <c r="AJ24" s="275">
        <v>1550.1596774</v>
      </c>
      <c r="AK24" s="275">
        <v>1454.4449666999999</v>
      </c>
      <c r="AL24" s="275">
        <v>1695.0431289999999</v>
      </c>
      <c r="AM24" s="275">
        <v>2137.4657096999999</v>
      </c>
      <c r="AN24" s="275">
        <v>2530.3809286000001</v>
      </c>
      <c r="AO24" s="275">
        <v>2338.9840644999999</v>
      </c>
      <c r="AP24" s="275">
        <v>1814.4460667000001</v>
      </c>
      <c r="AQ24" s="275">
        <v>1820.5327419</v>
      </c>
      <c r="AR24" s="275">
        <v>2412.5484999999999</v>
      </c>
      <c r="AS24" s="275">
        <v>3054.1064516000001</v>
      </c>
      <c r="AT24" s="275">
        <v>2626.8604839</v>
      </c>
      <c r="AU24" s="275">
        <v>2485.6628000000001</v>
      </c>
      <c r="AV24" s="275">
        <v>1949.9535160999999</v>
      </c>
      <c r="AW24" s="275">
        <v>2176.3540667000002</v>
      </c>
      <c r="AX24" s="275">
        <v>2505.1936774000001</v>
      </c>
      <c r="AY24" s="275">
        <v>2591.5246129000002</v>
      </c>
      <c r="AZ24" s="275">
        <v>2738.0311379</v>
      </c>
      <c r="BA24" s="275">
        <v>2855.8580323000001</v>
      </c>
      <c r="BB24" s="275">
        <v>2708.96</v>
      </c>
      <c r="BC24" s="275">
        <v>3050.0479999999998</v>
      </c>
      <c r="BD24" s="338">
        <v>3762.473</v>
      </c>
      <c r="BE24" s="338">
        <v>4579.1279999999997</v>
      </c>
      <c r="BF24" s="338">
        <v>3910.1550000000002</v>
      </c>
      <c r="BG24" s="338">
        <v>3133.3330000000001</v>
      </c>
      <c r="BH24" s="338">
        <v>2719.43</v>
      </c>
      <c r="BI24" s="338">
        <v>2631.2330000000002</v>
      </c>
      <c r="BJ24" s="338">
        <v>3089.453</v>
      </c>
      <c r="BK24" s="338">
        <v>2871.0059999999999</v>
      </c>
      <c r="BL24" s="338">
        <v>2746.4580000000001</v>
      </c>
      <c r="BM24" s="338">
        <v>2779.3980000000001</v>
      </c>
      <c r="BN24" s="338">
        <v>2422.9490000000001</v>
      </c>
      <c r="BO24" s="338">
        <v>2911.4369999999999</v>
      </c>
      <c r="BP24" s="338">
        <v>3340.498</v>
      </c>
      <c r="BQ24" s="338">
        <v>4464.7129999999997</v>
      </c>
      <c r="BR24" s="338">
        <v>4015.3969999999999</v>
      </c>
      <c r="BS24" s="338">
        <v>2641.8879999999999</v>
      </c>
      <c r="BT24" s="338">
        <v>2470.0230000000001</v>
      </c>
      <c r="BU24" s="338">
        <v>2440.35</v>
      </c>
      <c r="BV24" s="338">
        <v>2901.518</v>
      </c>
    </row>
    <row r="25" spans="1:74" ht="11.1" customHeight="1" x14ac:dyDescent="0.2">
      <c r="A25" s="559" t="s">
        <v>486</v>
      </c>
      <c r="B25" s="560" t="s">
        <v>468</v>
      </c>
      <c r="C25" s="275">
        <v>22.286105805999998</v>
      </c>
      <c r="D25" s="275">
        <v>21.844385861999999</v>
      </c>
      <c r="E25" s="275">
        <v>11.731463548000001</v>
      </c>
      <c r="F25" s="275">
        <v>10.899461000000001</v>
      </c>
      <c r="G25" s="275">
        <v>13.625968065</v>
      </c>
      <c r="H25" s="275">
        <v>22.120286666999998</v>
      </c>
      <c r="I25" s="275">
        <v>18.020604515999999</v>
      </c>
      <c r="J25" s="275">
        <v>18.915592580999999</v>
      </c>
      <c r="K25" s="275">
        <v>17.617598666999999</v>
      </c>
      <c r="L25" s="275">
        <v>12.959584194</v>
      </c>
      <c r="M25" s="275">
        <v>12.643337333</v>
      </c>
      <c r="N25" s="275">
        <v>12.19728871</v>
      </c>
      <c r="O25" s="275">
        <v>20.813200323</v>
      </c>
      <c r="P25" s="275">
        <v>18.969449999999998</v>
      </c>
      <c r="Q25" s="275">
        <v>20.294128064999999</v>
      </c>
      <c r="R25" s="275">
        <v>15.134928333</v>
      </c>
      <c r="S25" s="275">
        <v>18.713987418999999</v>
      </c>
      <c r="T25" s="275">
        <v>20.055321667000001</v>
      </c>
      <c r="U25" s="275">
        <v>21.276046129000001</v>
      </c>
      <c r="V25" s="275">
        <v>20.730608709999998</v>
      </c>
      <c r="W25" s="275">
        <v>17.538284999999998</v>
      </c>
      <c r="X25" s="275">
        <v>17.005859032</v>
      </c>
      <c r="Y25" s="275">
        <v>23.959688332999999</v>
      </c>
      <c r="Z25" s="275">
        <v>30.092980645000001</v>
      </c>
      <c r="AA25" s="275">
        <v>28.743842580999999</v>
      </c>
      <c r="AB25" s="275">
        <v>24.846343570999998</v>
      </c>
      <c r="AC25" s="275">
        <v>29.545244516</v>
      </c>
      <c r="AD25" s="275">
        <v>22.370276333</v>
      </c>
      <c r="AE25" s="275">
        <v>25.263014194</v>
      </c>
      <c r="AF25" s="275">
        <v>27.244283332999998</v>
      </c>
      <c r="AG25" s="275">
        <v>26.071972257999999</v>
      </c>
      <c r="AH25" s="275">
        <v>24.353589355</v>
      </c>
      <c r="AI25" s="275">
        <v>24.742781000000001</v>
      </c>
      <c r="AJ25" s="275">
        <v>11.971396774</v>
      </c>
      <c r="AK25" s="275">
        <v>20.225156667</v>
      </c>
      <c r="AL25" s="275">
        <v>23.323235806</v>
      </c>
      <c r="AM25" s="275">
        <v>24.780455484000001</v>
      </c>
      <c r="AN25" s="275">
        <v>28.999870714</v>
      </c>
      <c r="AO25" s="275">
        <v>19.244282902999998</v>
      </c>
      <c r="AP25" s="275">
        <v>18.516511999999999</v>
      </c>
      <c r="AQ25" s="275">
        <v>21.887498387000001</v>
      </c>
      <c r="AR25" s="275">
        <v>28.476091</v>
      </c>
      <c r="AS25" s="275">
        <v>26.933444194</v>
      </c>
      <c r="AT25" s="275">
        <v>25.819191613000001</v>
      </c>
      <c r="AU25" s="275">
        <v>24.032444333000001</v>
      </c>
      <c r="AV25" s="275">
        <v>14.042877097</v>
      </c>
      <c r="AW25" s="275">
        <v>23.235547666999999</v>
      </c>
      <c r="AX25" s="275">
        <v>15.498276774000001</v>
      </c>
      <c r="AY25" s="275">
        <v>15.480176774</v>
      </c>
      <c r="AZ25" s="275">
        <v>22.882148357999998</v>
      </c>
      <c r="BA25" s="275">
        <v>20.101820004</v>
      </c>
      <c r="BB25" s="275">
        <v>20.338789999999999</v>
      </c>
      <c r="BC25" s="275">
        <v>18.60492</v>
      </c>
      <c r="BD25" s="338">
        <v>22.44707</v>
      </c>
      <c r="BE25" s="338">
        <v>24.841650000000001</v>
      </c>
      <c r="BF25" s="338">
        <v>23.00207</v>
      </c>
      <c r="BG25" s="338">
        <v>19.148260000000001</v>
      </c>
      <c r="BH25" s="338">
        <v>18.918479999999999</v>
      </c>
      <c r="BI25" s="338">
        <v>20.244070000000001</v>
      </c>
      <c r="BJ25" s="338">
        <v>21.676359999999999</v>
      </c>
      <c r="BK25" s="338">
        <v>23.457139999999999</v>
      </c>
      <c r="BL25" s="338">
        <v>20.596440000000001</v>
      </c>
      <c r="BM25" s="338">
        <v>19.61176</v>
      </c>
      <c r="BN25" s="338">
        <v>19.298780000000001</v>
      </c>
      <c r="BO25" s="338">
        <v>18.548970000000001</v>
      </c>
      <c r="BP25" s="338">
        <v>21.73273</v>
      </c>
      <c r="BQ25" s="338">
        <v>24.224139999999998</v>
      </c>
      <c r="BR25" s="338">
        <v>22.59769</v>
      </c>
      <c r="BS25" s="338">
        <v>18.710460000000001</v>
      </c>
      <c r="BT25" s="338">
        <v>18.574390000000001</v>
      </c>
      <c r="BU25" s="338">
        <v>19.71246</v>
      </c>
      <c r="BV25" s="338">
        <v>21.110980000000001</v>
      </c>
    </row>
    <row r="26" spans="1:74" ht="11.1" customHeight="1" x14ac:dyDescent="0.2">
      <c r="A26" s="582"/>
      <c r="B26" s="131" t="s">
        <v>487</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488</v>
      </c>
      <c r="B27" s="558" t="s">
        <v>464</v>
      </c>
      <c r="C27" s="275">
        <v>333.85316129</v>
      </c>
      <c r="D27" s="275">
        <v>319.2537931</v>
      </c>
      <c r="E27" s="275">
        <v>256.80164516000002</v>
      </c>
      <c r="F27" s="275">
        <v>224.88096666999999</v>
      </c>
      <c r="G27" s="275">
        <v>234.99700000000001</v>
      </c>
      <c r="H27" s="275">
        <v>284.42476667</v>
      </c>
      <c r="I27" s="275">
        <v>316.10722580999999</v>
      </c>
      <c r="J27" s="275">
        <v>347.67</v>
      </c>
      <c r="K27" s="275">
        <v>346.22423333</v>
      </c>
      <c r="L27" s="275">
        <v>348.01870967999997</v>
      </c>
      <c r="M27" s="275">
        <v>344.98996667</v>
      </c>
      <c r="N27" s="275">
        <v>346.36032258</v>
      </c>
      <c r="O27" s="275">
        <v>352.60677419000001</v>
      </c>
      <c r="P27" s="275">
        <v>338.09632142999999</v>
      </c>
      <c r="Q27" s="275">
        <v>328.23096773999998</v>
      </c>
      <c r="R27" s="275">
        <v>286.57156666999998</v>
      </c>
      <c r="S27" s="275">
        <v>292.96751612999998</v>
      </c>
      <c r="T27" s="275">
        <v>327.76243333000002</v>
      </c>
      <c r="U27" s="275">
        <v>347.79793547999998</v>
      </c>
      <c r="V27" s="275">
        <v>360.69280644999998</v>
      </c>
      <c r="W27" s="275">
        <v>335.14253332999999</v>
      </c>
      <c r="X27" s="275">
        <v>331.83606451999998</v>
      </c>
      <c r="Y27" s="275">
        <v>336.57313333000002</v>
      </c>
      <c r="Z27" s="275">
        <v>340.42616128999998</v>
      </c>
      <c r="AA27" s="275">
        <v>348.24190322999999</v>
      </c>
      <c r="AB27" s="275">
        <v>351.41860714000001</v>
      </c>
      <c r="AC27" s="275">
        <v>290.22709677</v>
      </c>
      <c r="AD27" s="275">
        <v>261.77943333000002</v>
      </c>
      <c r="AE27" s="275">
        <v>263.52296774000001</v>
      </c>
      <c r="AF27" s="275">
        <v>297.55590000000001</v>
      </c>
      <c r="AG27" s="275">
        <v>359.16177419000002</v>
      </c>
      <c r="AH27" s="275">
        <v>357.14512903000002</v>
      </c>
      <c r="AI27" s="275">
        <v>340.75173332999998</v>
      </c>
      <c r="AJ27" s="275">
        <v>310.01661289999998</v>
      </c>
      <c r="AK27" s="275">
        <v>308.90126666999998</v>
      </c>
      <c r="AL27" s="275">
        <v>323.34503225999998</v>
      </c>
      <c r="AM27" s="275">
        <v>312.54141935000001</v>
      </c>
      <c r="AN27" s="275">
        <v>272.84996429</v>
      </c>
      <c r="AO27" s="275">
        <v>269.60722580999999</v>
      </c>
      <c r="AP27" s="275">
        <v>249.30696667000001</v>
      </c>
      <c r="AQ27" s="275">
        <v>268.75319354999999</v>
      </c>
      <c r="AR27" s="275">
        <v>321.44563333000002</v>
      </c>
      <c r="AS27" s="275">
        <v>339.35461290000001</v>
      </c>
      <c r="AT27" s="275">
        <v>340.16964516000002</v>
      </c>
      <c r="AU27" s="275">
        <v>311.43979999999999</v>
      </c>
      <c r="AV27" s="275">
        <v>291.42974193999999</v>
      </c>
      <c r="AW27" s="275">
        <v>284.82069999999999</v>
      </c>
      <c r="AX27" s="275">
        <v>303.28703225999999</v>
      </c>
      <c r="AY27" s="275">
        <v>296.85574193999997</v>
      </c>
      <c r="AZ27" s="275">
        <v>241.32024138</v>
      </c>
      <c r="BA27" s="275">
        <v>194.29532258</v>
      </c>
      <c r="BB27" s="275">
        <v>224.56110000000001</v>
      </c>
      <c r="BC27" s="275">
        <v>230.17189999999999</v>
      </c>
      <c r="BD27" s="338">
        <v>372.42189999999999</v>
      </c>
      <c r="BE27" s="338">
        <v>383.3673</v>
      </c>
      <c r="BF27" s="338">
        <v>361.63929999999999</v>
      </c>
      <c r="BG27" s="338">
        <v>340.06939999999997</v>
      </c>
      <c r="BH27" s="338">
        <v>311.35309999999998</v>
      </c>
      <c r="BI27" s="338">
        <v>320.39949999999999</v>
      </c>
      <c r="BJ27" s="338">
        <v>378.74099999999999</v>
      </c>
      <c r="BK27" s="338">
        <v>360.19150000000002</v>
      </c>
      <c r="BL27" s="338">
        <v>364.3922</v>
      </c>
      <c r="BM27" s="338">
        <v>329.24380000000002</v>
      </c>
      <c r="BN27" s="338">
        <v>274.69319999999999</v>
      </c>
      <c r="BO27" s="338">
        <v>243.0829</v>
      </c>
      <c r="BP27" s="338">
        <v>275.2647</v>
      </c>
      <c r="BQ27" s="338">
        <v>291.6728</v>
      </c>
      <c r="BR27" s="338">
        <v>317.02120000000002</v>
      </c>
      <c r="BS27" s="338">
        <v>321.9196</v>
      </c>
      <c r="BT27" s="338">
        <v>306.8383</v>
      </c>
      <c r="BU27" s="338">
        <v>321.6311</v>
      </c>
      <c r="BV27" s="338">
        <v>377.75790000000001</v>
      </c>
    </row>
    <row r="28" spans="1:74" ht="11.1" customHeight="1" x14ac:dyDescent="0.2">
      <c r="A28" s="557" t="s">
        <v>489</v>
      </c>
      <c r="B28" s="558" t="s">
        <v>466</v>
      </c>
      <c r="C28" s="275">
        <v>4275.9241935</v>
      </c>
      <c r="D28" s="275">
        <v>4556.7966896999997</v>
      </c>
      <c r="E28" s="275">
        <v>4055.6467419000001</v>
      </c>
      <c r="F28" s="275">
        <v>3853.8896666999999</v>
      </c>
      <c r="G28" s="275">
        <v>3922.0652258</v>
      </c>
      <c r="H28" s="275">
        <v>4488.6618332999997</v>
      </c>
      <c r="I28" s="275">
        <v>5274.7393871000004</v>
      </c>
      <c r="J28" s="275">
        <v>6679.5897419000003</v>
      </c>
      <c r="K28" s="275">
        <v>5886.8391333</v>
      </c>
      <c r="L28" s="275">
        <v>5037.2349354999997</v>
      </c>
      <c r="M28" s="275">
        <v>4125.0431332999997</v>
      </c>
      <c r="N28" s="275">
        <v>3758.0112580999998</v>
      </c>
      <c r="O28" s="275">
        <v>4344.3434194000001</v>
      </c>
      <c r="P28" s="275">
        <v>4247.1659286000004</v>
      </c>
      <c r="Q28" s="275">
        <v>3931.6283548000001</v>
      </c>
      <c r="R28" s="275">
        <v>3501.1522666999999</v>
      </c>
      <c r="S28" s="275">
        <v>3464.0291612999999</v>
      </c>
      <c r="T28" s="275">
        <v>4802.1307333000004</v>
      </c>
      <c r="U28" s="275">
        <v>6181.3184193999996</v>
      </c>
      <c r="V28" s="275">
        <v>6328.8468709999997</v>
      </c>
      <c r="W28" s="275">
        <v>5835.5114666999998</v>
      </c>
      <c r="X28" s="275">
        <v>4575.5238065000003</v>
      </c>
      <c r="Y28" s="275">
        <v>4599.4441667000001</v>
      </c>
      <c r="Z28" s="275">
        <v>5549.5148065000003</v>
      </c>
      <c r="AA28" s="275">
        <v>4576.6418064999998</v>
      </c>
      <c r="AB28" s="275">
        <v>4712.5918928999999</v>
      </c>
      <c r="AC28" s="275">
        <v>3445.7013870999999</v>
      </c>
      <c r="AD28" s="275">
        <v>3448.1719667000002</v>
      </c>
      <c r="AE28" s="275">
        <v>3710.3723226000002</v>
      </c>
      <c r="AF28" s="275">
        <v>4224.1928332999996</v>
      </c>
      <c r="AG28" s="275">
        <v>5898.1114839000002</v>
      </c>
      <c r="AH28" s="275">
        <v>6056.3226451999999</v>
      </c>
      <c r="AI28" s="275">
        <v>6162.4174000000003</v>
      </c>
      <c r="AJ28" s="275">
        <v>5441.5187419000004</v>
      </c>
      <c r="AK28" s="275">
        <v>4431.5120333000004</v>
      </c>
      <c r="AL28" s="275">
        <v>4293.8568386999996</v>
      </c>
      <c r="AM28" s="275">
        <v>4028.1444194000001</v>
      </c>
      <c r="AN28" s="275">
        <v>3373.3839286000002</v>
      </c>
      <c r="AO28" s="275">
        <v>3524.4097419</v>
      </c>
      <c r="AP28" s="275">
        <v>3929.6596</v>
      </c>
      <c r="AQ28" s="275">
        <v>3733.8905484000002</v>
      </c>
      <c r="AR28" s="275">
        <v>5901.2644667000004</v>
      </c>
      <c r="AS28" s="275">
        <v>6398.1442902999997</v>
      </c>
      <c r="AT28" s="275">
        <v>6775.8011935000004</v>
      </c>
      <c r="AU28" s="275">
        <v>6447.3819999999996</v>
      </c>
      <c r="AV28" s="275">
        <v>5705.2407419000001</v>
      </c>
      <c r="AW28" s="275">
        <v>4748.0254333000003</v>
      </c>
      <c r="AX28" s="275">
        <v>4835.0134515999998</v>
      </c>
      <c r="AY28" s="275">
        <v>4608.9047742000002</v>
      </c>
      <c r="AZ28" s="275">
        <v>3958.8880690000001</v>
      </c>
      <c r="BA28" s="275">
        <v>3351.0127097</v>
      </c>
      <c r="BB28" s="275">
        <v>3285.7849999999999</v>
      </c>
      <c r="BC28" s="275">
        <v>3388.1039999999998</v>
      </c>
      <c r="BD28" s="338">
        <v>4045.5329999999999</v>
      </c>
      <c r="BE28" s="338">
        <v>5174.2489999999998</v>
      </c>
      <c r="BF28" s="338">
        <v>5982.84</v>
      </c>
      <c r="BG28" s="338">
        <v>5572.9989999999998</v>
      </c>
      <c r="BH28" s="338">
        <v>4885.7550000000001</v>
      </c>
      <c r="BI28" s="338">
        <v>4646.8680000000004</v>
      </c>
      <c r="BJ28" s="338">
        <v>4770.2749999999996</v>
      </c>
      <c r="BK28" s="338">
        <v>4416.2089999999998</v>
      </c>
      <c r="BL28" s="338">
        <v>3941.5819999999999</v>
      </c>
      <c r="BM28" s="338">
        <v>3733.4189999999999</v>
      </c>
      <c r="BN28" s="338">
        <v>3433.951</v>
      </c>
      <c r="BO28" s="338">
        <v>3382.9209999999998</v>
      </c>
      <c r="BP28" s="338">
        <v>4309.3850000000002</v>
      </c>
      <c r="BQ28" s="338">
        <v>5445.7110000000002</v>
      </c>
      <c r="BR28" s="338">
        <v>6280.9009999999998</v>
      </c>
      <c r="BS28" s="338">
        <v>5662.08</v>
      </c>
      <c r="BT28" s="338">
        <v>4906.7709999999997</v>
      </c>
      <c r="BU28" s="338">
        <v>4466.0240000000003</v>
      </c>
      <c r="BV28" s="338">
        <v>4622.4799999999996</v>
      </c>
    </row>
    <row r="29" spans="1:74" ht="11.1" customHeight="1" x14ac:dyDescent="0.2">
      <c r="A29" s="584" t="s">
        <v>490</v>
      </c>
      <c r="B29" s="560" t="s">
        <v>468</v>
      </c>
      <c r="C29" s="275">
        <v>43.584967742000003</v>
      </c>
      <c r="D29" s="275">
        <v>40.441724137999998</v>
      </c>
      <c r="E29" s="275">
        <v>39.827256773999999</v>
      </c>
      <c r="F29" s="275">
        <v>37.110460000000003</v>
      </c>
      <c r="G29" s="275">
        <v>37.026552903000002</v>
      </c>
      <c r="H29" s="275">
        <v>36.239743333</v>
      </c>
      <c r="I29" s="275">
        <v>37.825730645</v>
      </c>
      <c r="J29" s="275">
        <v>40.329850323000002</v>
      </c>
      <c r="K29" s="275">
        <v>38.535633666999999</v>
      </c>
      <c r="L29" s="275">
        <v>39.331633871000001</v>
      </c>
      <c r="M29" s="275">
        <v>37.519154999999998</v>
      </c>
      <c r="N29" s="275">
        <v>52.445762903000002</v>
      </c>
      <c r="O29" s="275">
        <v>41.282740322999999</v>
      </c>
      <c r="P29" s="275">
        <v>35.668844643</v>
      </c>
      <c r="Q29" s="275">
        <v>37.289704194000002</v>
      </c>
      <c r="R29" s="275">
        <v>37.333840332999998</v>
      </c>
      <c r="S29" s="275">
        <v>37.086034839</v>
      </c>
      <c r="T29" s="275">
        <v>34.345405667000001</v>
      </c>
      <c r="U29" s="275">
        <v>36.204970967999998</v>
      </c>
      <c r="V29" s="275">
        <v>36.589252258000002</v>
      </c>
      <c r="W29" s="275">
        <v>36.745738000000003</v>
      </c>
      <c r="X29" s="275">
        <v>38.983791289999999</v>
      </c>
      <c r="Y29" s="275">
        <v>38.435431667000003</v>
      </c>
      <c r="Z29" s="275">
        <v>37.591013547999999</v>
      </c>
      <c r="AA29" s="275">
        <v>36.261626774</v>
      </c>
      <c r="AB29" s="275">
        <v>38.865165714</v>
      </c>
      <c r="AC29" s="275">
        <v>35.159867097000003</v>
      </c>
      <c r="AD29" s="275">
        <v>33.330562</v>
      </c>
      <c r="AE29" s="275">
        <v>34.987209354999997</v>
      </c>
      <c r="AF29" s="275">
        <v>30.927312666999999</v>
      </c>
      <c r="AG29" s="275">
        <v>33.760220967999999</v>
      </c>
      <c r="AH29" s="275">
        <v>37.212168386999998</v>
      </c>
      <c r="AI29" s="275">
        <v>41.071438667000002</v>
      </c>
      <c r="AJ29" s="275">
        <v>38.180269031999998</v>
      </c>
      <c r="AK29" s="275">
        <v>34.563117667</v>
      </c>
      <c r="AL29" s="275">
        <v>36.225172581000002</v>
      </c>
      <c r="AM29" s="275">
        <v>37.176651612999997</v>
      </c>
      <c r="AN29" s="275">
        <v>42.046558214000001</v>
      </c>
      <c r="AO29" s="275">
        <v>32.812600000000003</v>
      </c>
      <c r="AP29" s="275">
        <v>35.722924667000001</v>
      </c>
      <c r="AQ29" s="275">
        <v>34.531873226000002</v>
      </c>
      <c r="AR29" s="275">
        <v>36.452991333</v>
      </c>
      <c r="AS29" s="275">
        <v>37.962504838999998</v>
      </c>
      <c r="AT29" s="275">
        <v>40.130012903000001</v>
      </c>
      <c r="AU29" s="275">
        <v>38.477805332999999</v>
      </c>
      <c r="AV29" s="275">
        <v>37.418623547999999</v>
      </c>
      <c r="AW29" s="275">
        <v>36.708784667000003</v>
      </c>
      <c r="AX29" s="275">
        <v>35.57714</v>
      </c>
      <c r="AY29" s="275">
        <v>35.669206451999997</v>
      </c>
      <c r="AZ29" s="275">
        <v>35.263690781999998</v>
      </c>
      <c r="BA29" s="275">
        <v>31.576377820000001</v>
      </c>
      <c r="BB29" s="275">
        <v>36.34299</v>
      </c>
      <c r="BC29" s="275">
        <v>37.329630000000002</v>
      </c>
      <c r="BD29" s="338">
        <v>41.271599999999999</v>
      </c>
      <c r="BE29" s="338">
        <v>39.808630000000001</v>
      </c>
      <c r="BF29" s="338">
        <v>41.669510000000002</v>
      </c>
      <c r="BG29" s="338">
        <v>41.534289999999999</v>
      </c>
      <c r="BH29" s="338">
        <v>42.055439999999997</v>
      </c>
      <c r="BI29" s="338">
        <v>42.211790000000001</v>
      </c>
      <c r="BJ29" s="338">
        <v>44.054929999999999</v>
      </c>
      <c r="BK29" s="338">
        <v>44.140509999999999</v>
      </c>
      <c r="BL29" s="338">
        <v>43.009169999999997</v>
      </c>
      <c r="BM29" s="338">
        <v>42.642150000000001</v>
      </c>
      <c r="BN29" s="338">
        <v>41.016480000000001</v>
      </c>
      <c r="BO29" s="338">
        <v>40.573700000000002</v>
      </c>
      <c r="BP29" s="338">
        <v>42.363869999999999</v>
      </c>
      <c r="BQ29" s="338">
        <v>41.673110000000001</v>
      </c>
      <c r="BR29" s="338">
        <v>44.818429999999999</v>
      </c>
      <c r="BS29" s="338">
        <v>44.130119999999998</v>
      </c>
      <c r="BT29" s="338">
        <v>44.451639999999998</v>
      </c>
      <c r="BU29" s="338">
        <v>43.697009999999999</v>
      </c>
      <c r="BV29" s="338">
        <v>45.759970000000003</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491</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492</v>
      </c>
      <c r="C32" s="586">
        <v>180.091309</v>
      </c>
      <c r="D32" s="586">
        <v>186.86552</v>
      </c>
      <c r="E32" s="586">
        <v>195.37981099999999</v>
      </c>
      <c r="F32" s="586">
        <v>202.26539299999999</v>
      </c>
      <c r="G32" s="586">
        <v>203.13744500000001</v>
      </c>
      <c r="H32" s="586">
        <v>197.92399</v>
      </c>
      <c r="I32" s="586">
        <v>183.95845399999999</v>
      </c>
      <c r="J32" s="586">
        <v>178.536947</v>
      </c>
      <c r="K32" s="586">
        <v>182.01965100000001</v>
      </c>
      <c r="L32" s="586">
        <v>186.39613399999999</v>
      </c>
      <c r="M32" s="586">
        <v>188.291324</v>
      </c>
      <c r="N32" s="586">
        <v>185.11583300000001</v>
      </c>
      <c r="O32" s="586">
        <v>178.85896299999999</v>
      </c>
      <c r="P32" s="586">
        <v>175.56505300000001</v>
      </c>
      <c r="Q32" s="586">
        <v>171.73636999999999</v>
      </c>
      <c r="R32" s="586">
        <v>173.014216</v>
      </c>
      <c r="S32" s="586">
        <v>177.17407700000001</v>
      </c>
      <c r="T32" s="586">
        <v>171.12356399999999</v>
      </c>
      <c r="U32" s="586">
        <v>160.019272</v>
      </c>
      <c r="V32" s="586">
        <v>154.567047</v>
      </c>
      <c r="W32" s="586">
        <v>152.693941</v>
      </c>
      <c r="X32" s="586">
        <v>154.19420600000001</v>
      </c>
      <c r="Y32" s="586">
        <v>156.24880999999999</v>
      </c>
      <c r="Z32" s="586">
        <v>147.88424699999999</v>
      </c>
      <c r="AA32" s="586">
        <v>133.70472699999999</v>
      </c>
      <c r="AB32" s="586">
        <v>119.90428300000001</v>
      </c>
      <c r="AC32" s="586">
        <v>118.260238</v>
      </c>
      <c r="AD32" s="586">
        <v>128.92501799999999</v>
      </c>
      <c r="AE32" s="586">
        <v>136.92056299999999</v>
      </c>
      <c r="AF32" s="586">
        <v>133.479434</v>
      </c>
      <c r="AG32" s="586">
        <v>125.869913</v>
      </c>
      <c r="AH32" s="586">
        <v>121.36913199999999</v>
      </c>
      <c r="AI32" s="586">
        <v>124.54611800000001</v>
      </c>
      <c r="AJ32" s="586">
        <v>136.96425400000001</v>
      </c>
      <c r="AK32" s="586">
        <v>142.59539599999999</v>
      </c>
      <c r="AL32" s="586">
        <v>151.54845399999999</v>
      </c>
      <c r="AM32" s="586">
        <v>154.74860899999999</v>
      </c>
      <c r="AN32" s="586">
        <v>149.76523599999999</v>
      </c>
      <c r="AO32" s="586">
        <v>155.003907</v>
      </c>
      <c r="AP32" s="586">
        <v>167.68088900000001</v>
      </c>
      <c r="AQ32" s="586">
        <v>173.435723</v>
      </c>
      <c r="AR32" s="586">
        <v>167.039019</v>
      </c>
      <c r="AS32" s="586">
        <v>158.59580600000001</v>
      </c>
      <c r="AT32" s="586">
        <v>156.544679</v>
      </c>
      <c r="AU32" s="586">
        <v>162.684147</v>
      </c>
      <c r="AV32" s="586">
        <v>176.140468</v>
      </c>
      <c r="AW32" s="586">
        <v>189.12004999999999</v>
      </c>
      <c r="AX32" s="586">
        <v>197.128333</v>
      </c>
      <c r="AY32" s="586">
        <v>189.07333499999999</v>
      </c>
      <c r="AZ32" s="586">
        <v>189.06469200000001</v>
      </c>
      <c r="BA32" s="586">
        <v>194.39111399999999</v>
      </c>
      <c r="BB32" s="586">
        <v>197.0805</v>
      </c>
      <c r="BC32" s="586">
        <v>197.5891</v>
      </c>
      <c r="BD32" s="587">
        <v>192.40219999999999</v>
      </c>
      <c r="BE32" s="587">
        <v>181.6019</v>
      </c>
      <c r="BF32" s="587">
        <v>174.4211</v>
      </c>
      <c r="BG32" s="587">
        <v>174.27250000000001</v>
      </c>
      <c r="BH32" s="587">
        <v>180.27160000000001</v>
      </c>
      <c r="BI32" s="587">
        <v>181.8929</v>
      </c>
      <c r="BJ32" s="587">
        <v>181.6293</v>
      </c>
      <c r="BK32" s="587">
        <v>171.6566</v>
      </c>
      <c r="BL32" s="587">
        <v>170.5223</v>
      </c>
      <c r="BM32" s="587">
        <v>175.33189999999999</v>
      </c>
      <c r="BN32" s="587">
        <v>178.28190000000001</v>
      </c>
      <c r="BO32" s="587">
        <v>178.9905</v>
      </c>
      <c r="BP32" s="587">
        <v>173.42509999999999</v>
      </c>
      <c r="BQ32" s="587">
        <v>163.31370000000001</v>
      </c>
      <c r="BR32" s="587">
        <v>156.47030000000001</v>
      </c>
      <c r="BS32" s="587">
        <v>156.56530000000001</v>
      </c>
      <c r="BT32" s="587">
        <v>161.3441</v>
      </c>
      <c r="BU32" s="587">
        <v>163.15219999999999</v>
      </c>
      <c r="BV32" s="587">
        <v>159.18100000000001</v>
      </c>
    </row>
    <row r="33" spans="1:74" ht="11.1" customHeight="1" x14ac:dyDescent="0.2">
      <c r="A33" s="584" t="s">
        <v>81</v>
      </c>
      <c r="B33" s="585" t="s">
        <v>1040</v>
      </c>
      <c r="C33" s="586">
        <v>15.242139</v>
      </c>
      <c r="D33" s="586">
        <v>15.150454</v>
      </c>
      <c r="E33" s="586">
        <v>15.324013000000001</v>
      </c>
      <c r="F33" s="586">
        <v>15.153881</v>
      </c>
      <c r="G33" s="586">
        <v>14.813898</v>
      </c>
      <c r="H33" s="586">
        <v>14.600139</v>
      </c>
      <c r="I33" s="586">
        <v>13.87191</v>
      </c>
      <c r="J33" s="586">
        <v>13.668342000000001</v>
      </c>
      <c r="K33" s="586">
        <v>13.523578000000001</v>
      </c>
      <c r="L33" s="586">
        <v>13.405614999999999</v>
      </c>
      <c r="M33" s="586">
        <v>13.220634</v>
      </c>
      <c r="N33" s="586">
        <v>12.998638</v>
      </c>
      <c r="O33" s="586">
        <v>12.219094999999999</v>
      </c>
      <c r="P33" s="586">
        <v>12.024288</v>
      </c>
      <c r="Q33" s="586">
        <v>12.983297</v>
      </c>
      <c r="R33" s="586">
        <v>12.531000000000001</v>
      </c>
      <c r="S33" s="586">
        <v>12.475519</v>
      </c>
      <c r="T33" s="586">
        <v>12.197537000000001</v>
      </c>
      <c r="U33" s="586">
        <v>11.76</v>
      </c>
      <c r="V33" s="586">
        <v>12.274962</v>
      </c>
      <c r="W33" s="586">
        <v>12.348831000000001</v>
      </c>
      <c r="X33" s="586">
        <v>12.514302000000001</v>
      </c>
      <c r="Y33" s="586">
        <v>13.04583</v>
      </c>
      <c r="Z33" s="586">
        <v>12.926384000000001</v>
      </c>
      <c r="AA33" s="586">
        <v>10.056524</v>
      </c>
      <c r="AB33" s="586">
        <v>10.676515999999999</v>
      </c>
      <c r="AC33" s="586">
        <v>10.606097</v>
      </c>
      <c r="AD33" s="586">
        <v>10.607760000000001</v>
      </c>
      <c r="AE33" s="586">
        <v>10.580579999999999</v>
      </c>
      <c r="AF33" s="586">
        <v>10.659186</v>
      </c>
      <c r="AG33" s="586">
        <v>10.250047</v>
      </c>
      <c r="AH33" s="586">
        <v>10.460414999999999</v>
      </c>
      <c r="AI33" s="586">
        <v>10.531572000000001</v>
      </c>
      <c r="AJ33" s="586">
        <v>10.890506</v>
      </c>
      <c r="AK33" s="586">
        <v>11.977948</v>
      </c>
      <c r="AL33" s="586">
        <v>12.763876</v>
      </c>
      <c r="AM33" s="586">
        <v>12.141897</v>
      </c>
      <c r="AN33" s="586">
        <v>9.781212</v>
      </c>
      <c r="AO33" s="586">
        <v>10.167297</v>
      </c>
      <c r="AP33" s="586">
        <v>10.044853</v>
      </c>
      <c r="AQ33" s="586">
        <v>10.417035</v>
      </c>
      <c r="AR33" s="586">
        <v>10.462818</v>
      </c>
      <c r="AS33" s="586">
        <v>10.156643000000001</v>
      </c>
      <c r="AT33" s="586">
        <v>9.9679990000000007</v>
      </c>
      <c r="AU33" s="586">
        <v>10.616880999999999</v>
      </c>
      <c r="AV33" s="586">
        <v>11.322521999999999</v>
      </c>
      <c r="AW33" s="586">
        <v>12.132553</v>
      </c>
      <c r="AX33" s="586">
        <v>12.449323</v>
      </c>
      <c r="AY33" s="586">
        <v>12.191713</v>
      </c>
      <c r="AZ33" s="586">
        <v>11.826816000000001</v>
      </c>
      <c r="BA33" s="586">
        <v>11.909663</v>
      </c>
      <c r="BB33" s="586">
        <v>11.772550000000001</v>
      </c>
      <c r="BC33" s="586">
        <v>11.65368</v>
      </c>
      <c r="BD33" s="587">
        <v>11.8224</v>
      </c>
      <c r="BE33" s="587">
        <v>11.35338</v>
      </c>
      <c r="BF33" s="587">
        <v>11.356590000000001</v>
      </c>
      <c r="BG33" s="587">
        <v>11.6271</v>
      </c>
      <c r="BH33" s="587">
        <v>11.909700000000001</v>
      </c>
      <c r="BI33" s="587">
        <v>12.15277</v>
      </c>
      <c r="BJ33" s="587">
        <v>12.08881</v>
      </c>
      <c r="BK33" s="587">
        <v>11.70477</v>
      </c>
      <c r="BL33" s="587">
        <v>11.93174</v>
      </c>
      <c r="BM33" s="587">
        <v>12.189159999999999</v>
      </c>
      <c r="BN33" s="587">
        <v>11.95279</v>
      </c>
      <c r="BO33" s="587">
        <v>11.81967</v>
      </c>
      <c r="BP33" s="587">
        <v>11.893610000000001</v>
      </c>
      <c r="BQ33" s="587">
        <v>11.38808</v>
      </c>
      <c r="BR33" s="587">
        <v>11.37093</v>
      </c>
      <c r="BS33" s="587">
        <v>11.60425</v>
      </c>
      <c r="BT33" s="587">
        <v>11.857950000000001</v>
      </c>
      <c r="BU33" s="587">
        <v>12.071580000000001</v>
      </c>
      <c r="BV33" s="587">
        <v>11.96344</v>
      </c>
    </row>
    <row r="34" spans="1:74" ht="11.1" customHeight="1" x14ac:dyDescent="0.2">
      <c r="A34" s="584" t="s">
        <v>82</v>
      </c>
      <c r="B34" s="585" t="s">
        <v>1041</v>
      </c>
      <c r="C34" s="586">
        <v>16.682179000000001</v>
      </c>
      <c r="D34" s="586">
        <v>16.500475000000002</v>
      </c>
      <c r="E34" s="586">
        <v>16.413094999999998</v>
      </c>
      <c r="F34" s="586">
        <v>16.371372999999998</v>
      </c>
      <c r="G34" s="586">
        <v>16.290493000000001</v>
      </c>
      <c r="H34" s="586">
        <v>16.248121000000001</v>
      </c>
      <c r="I34" s="586">
        <v>16.699631</v>
      </c>
      <c r="J34" s="586">
        <v>16.123415000000001</v>
      </c>
      <c r="K34" s="586">
        <v>16.058872999999998</v>
      </c>
      <c r="L34" s="586">
        <v>16.019271</v>
      </c>
      <c r="M34" s="586">
        <v>16.030847000000001</v>
      </c>
      <c r="N34" s="586">
        <v>16.433373</v>
      </c>
      <c r="O34" s="586">
        <v>16.430948999999998</v>
      </c>
      <c r="P34" s="586">
        <v>16.516938</v>
      </c>
      <c r="Q34" s="586">
        <v>16.508486000000001</v>
      </c>
      <c r="R34" s="586">
        <v>16.322309000000001</v>
      </c>
      <c r="S34" s="586">
        <v>16.271231</v>
      </c>
      <c r="T34" s="586">
        <v>16.345048999999999</v>
      </c>
      <c r="U34" s="586">
        <v>16.259592000000001</v>
      </c>
      <c r="V34" s="586">
        <v>16.350287000000002</v>
      </c>
      <c r="W34" s="586">
        <v>16.301220000000001</v>
      </c>
      <c r="X34" s="586">
        <v>16.496969</v>
      </c>
      <c r="Y34" s="586">
        <v>16.787022</v>
      </c>
      <c r="Z34" s="586">
        <v>16.067637000000001</v>
      </c>
      <c r="AA34" s="586">
        <v>15.057862</v>
      </c>
      <c r="AB34" s="586">
        <v>16.002562999999999</v>
      </c>
      <c r="AC34" s="586">
        <v>16.147631000000001</v>
      </c>
      <c r="AD34" s="586">
        <v>16.482986</v>
      </c>
      <c r="AE34" s="586">
        <v>16.284594999999999</v>
      </c>
      <c r="AF34" s="586">
        <v>16.583413</v>
      </c>
      <c r="AG34" s="586">
        <v>16.489792000000001</v>
      </c>
      <c r="AH34" s="586">
        <v>16.510366000000001</v>
      </c>
      <c r="AI34" s="586">
        <v>16.863444999999999</v>
      </c>
      <c r="AJ34" s="586">
        <v>17.428569</v>
      </c>
      <c r="AK34" s="586">
        <v>18.165973000000001</v>
      </c>
      <c r="AL34" s="586">
        <v>18.309222999999999</v>
      </c>
      <c r="AM34" s="586">
        <v>18.042746999999999</v>
      </c>
      <c r="AN34" s="586">
        <v>16.278082999999999</v>
      </c>
      <c r="AO34" s="586">
        <v>16.676189000000001</v>
      </c>
      <c r="AP34" s="586">
        <v>16.717821000000001</v>
      </c>
      <c r="AQ34" s="586">
        <v>16.734355999999998</v>
      </c>
      <c r="AR34" s="586">
        <v>16.703081999999998</v>
      </c>
      <c r="AS34" s="586">
        <v>16.660772000000001</v>
      </c>
      <c r="AT34" s="586">
        <v>16.77712</v>
      </c>
      <c r="AU34" s="586">
        <v>17.210719000000001</v>
      </c>
      <c r="AV34" s="586">
        <v>17.422333999999999</v>
      </c>
      <c r="AW34" s="586">
        <v>17.470054999999999</v>
      </c>
      <c r="AX34" s="586">
        <v>17.439274999999999</v>
      </c>
      <c r="AY34" s="586">
        <v>17.253878</v>
      </c>
      <c r="AZ34" s="586">
        <v>17.174766000000002</v>
      </c>
      <c r="BA34" s="586">
        <v>16.881474000000001</v>
      </c>
      <c r="BB34" s="586">
        <v>16.789809999999999</v>
      </c>
      <c r="BC34" s="586">
        <v>16.707519999999999</v>
      </c>
      <c r="BD34" s="587">
        <v>16.775310000000001</v>
      </c>
      <c r="BE34" s="587">
        <v>16.717469999999999</v>
      </c>
      <c r="BF34" s="587">
        <v>16.700050000000001</v>
      </c>
      <c r="BG34" s="587">
        <v>16.721019999999999</v>
      </c>
      <c r="BH34" s="587">
        <v>16.809249999999999</v>
      </c>
      <c r="BI34" s="587">
        <v>17.002269999999999</v>
      </c>
      <c r="BJ34" s="587">
        <v>17.045719999999999</v>
      </c>
      <c r="BK34" s="587">
        <v>17.08982</v>
      </c>
      <c r="BL34" s="587">
        <v>17.206980000000001</v>
      </c>
      <c r="BM34" s="587">
        <v>17.122019999999999</v>
      </c>
      <c r="BN34" s="587">
        <v>17.01801</v>
      </c>
      <c r="BO34" s="587">
        <v>16.93329</v>
      </c>
      <c r="BP34" s="587">
        <v>16.991869999999999</v>
      </c>
      <c r="BQ34" s="587">
        <v>16.926079999999999</v>
      </c>
      <c r="BR34" s="587">
        <v>16.900179999999999</v>
      </c>
      <c r="BS34" s="587">
        <v>16.911259999999999</v>
      </c>
      <c r="BT34" s="587">
        <v>16.98968</v>
      </c>
      <c r="BU34" s="587">
        <v>17.16967</v>
      </c>
      <c r="BV34" s="587">
        <v>17.197929999999999</v>
      </c>
    </row>
    <row r="35" spans="1:74" ht="11.1" customHeight="1" x14ac:dyDescent="0.2">
      <c r="A35" s="584" t="s">
        <v>1022</v>
      </c>
      <c r="B35" s="588" t="s">
        <v>1029</v>
      </c>
      <c r="C35" s="589">
        <v>2.043895</v>
      </c>
      <c r="D35" s="589">
        <v>1.86937</v>
      </c>
      <c r="E35" s="589">
        <v>2.2649699999999999</v>
      </c>
      <c r="F35" s="589">
        <v>2.2865850000000001</v>
      </c>
      <c r="G35" s="589">
        <v>2.0297900000000002</v>
      </c>
      <c r="H35" s="589">
        <v>2.2909299999999999</v>
      </c>
      <c r="I35" s="589">
        <v>2.0323549999999999</v>
      </c>
      <c r="J35" s="589">
        <v>1.682415</v>
      </c>
      <c r="K35" s="589">
        <v>1.76475</v>
      </c>
      <c r="L35" s="589">
        <v>2.0304850000000001</v>
      </c>
      <c r="M35" s="589">
        <v>2.0812849999999998</v>
      </c>
      <c r="N35" s="589">
        <v>2.47384</v>
      </c>
      <c r="O35" s="589">
        <v>2.2110850000000002</v>
      </c>
      <c r="P35" s="589">
        <v>2.2120700000000002</v>
      </c>
      <c r="Q35" s="589">
        <v>2.0352299999999999</v>
      </c>
      <c r="R35" s="589">
        <v>2.278435</v>
      </c>
      <c r="S35" s="589">
        <v>2.2167750000000002</v>
      </c>
      <c r="T35" s="589">
        <v>2.0375800000000002</v>
      </c>
      <c r="U35" s="589">
        <v>1.97079</v>
      </c>
      <c r="V35" s="589">
        <v>1.2996049999999999</v>
      </c>
      <c r="W35" s="589">
        <v>1.5447850000000001</v>
      </c>
      <c r="X35" s="589">
        <v>1.455505</v>
      </c>
      <c r="Y35" s="589">
        <v>1.69059</v>
      </c>
      <c r="Z35" s="589">
        <v>1.948885</v>
      </c>
      <c r="AA35" s="589">
        <v>1.490955</v>
      </c>
      <c r="AB35" s="589">
        <v>1.38252</v>
      </c>
      <c r="AC35" s="589">
        <v>1.748985</v>
      </c>
      <c r="AD35" s="589">
        <v>2.5746850000000001</v>
      </c>
      <c r="AE35" s="589">
        <v>2.2887</v>
      </c>
      <c r="AF35" s="589">
        <v>1.9863500000000001</v>
      </c>
      <c r="AG35" s="589">
        <v>1.904785</v>
      </c>
      <c r="AH35" s="589">
        <v>1.93971</v>
      </c>
      <c r="AI35" s="589">
        <v>1.94472</v>
      </c>
      <c r="AJ35" s="589">
        <v>2.5501649999999998</v>
      </c>
      <c r="AK35" s="589">
        <v>3.1650200000000002</v>
      </c>
      <c r="AL35" s="589">
        <v>4.1373499999999996</v>
      </c>
      <c r="AM35" s="589">
        <v>4.4593499999999997</v>
      </c>
      <c r="AN35" s="589">
        <v>4.2511150000000004</v>
      </c>
      <c r="AO35" s="589">
        <v>4.0896600000000003</v>
      </c>
      <c r="AP35" s="589">
        <v>4.5590700000000002</v>
      </c>
      <c r="AQ35" s="589">
        <v>4.9955749999999997</v>
      </c>
      <c r="AR35" s="589">
        <v>5.1569149999999997</v>
      </c>
      <c r="AS35" s="589">
        <v>5.3225150000000001</v>
      </c>
      <c r="AT35" s="589">
        <v>5.14337</v>
      </c>
      <c r="AU35" s="589">
        <v>5.5083149999999996</v>
      </c>
      <c r="AV35" s="589">
        <v>5.7448949999999996</v>
      </c>
      <c r="AW35" s="589">
        <v>6.4581799999999996</v>
      </c>
      <c r="AX35" s="589">
        <v>6.7121500000000003</v>
      </c>
      <c r="AY35" s="589">
        <v>6.6030550000000003</v>
      </c>
      <c r="AZ35" s="589">
        <v>6.6194350000000002</v>
      </c>
      <c r="BA35" s="589">
        <v>6.2013299999999996</v>
      </c>
      <c r="BB35" s="589">
        <v>6.1512659999999997</v>
      </c>
      <c r="BC35" s="589">
        <v>6.0905469999999999</v>
      </c>
      <c r="BD35" s="590">
        <v>6.0401360000000004</v>
      </c>
      <c r="BE35" s="590">
        <v>5.9972909999999997</v>
      </c>
      <c r="BF35" s="590">
        <v>5.9568580000000004</v>
      </c>
      <c r="BG35" s="590">
        <v>5.916023</v>
      </c>
      <c r="BH35" s="590">
        <v>5.8651419999999996</v>
      </c>
      <c r="BI35" s="590">
        <v>5.8154469999999998</v>
      </c>
      <c r="BJ35" s="590">
        <v>5.7762070000000003</v>
      </c>
      <c r="BK35" s="590">
        <v>5.728154</v>
      </c>
      <c r="BL35" s="590">
        <v>5.6752570000000002</v>
      </c>
      <c r="BM35" s="590">
        <v>5.6444809999999999</v>
      </c>
      <c r="BN35" s="590">
        <v>5.6176810000000001</v>
      </c>
      <c r="BO35" s="590">
        <v>5.5894690000000002</v>
      </c>
      <c r="BP35" s="590">
        <v>5.5465989999999996</v>
      </c>
      <c r="BQ35" s="590">
        <v>5.5100369999999996</v>
      </c>
      <c r="BR35" s="590">
        <v>5.474011</v>
      </c>
      <c r="BS35" s="590">
        <v>5.4330790000000002</v>
      </c>
      <c r="BT35" s="590">
        <v>5.3873449999999998</v>
      </c>
      <c r="BU35" s="590">
        <v>5.3382949999999996</v>
      </c>
      <c r="BV35" s="590">
        <v>5.2998539999999998</v>
      </c>
    </row>
    <row r="36" spans="1:74" ht="10.5" customHeight="1" x14ac:dyDescent="0.2">
      <c r="A36" s="582"/>
      <c r="B36" s="591" t="s">
        <v>493</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494</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452</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495</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496</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497</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454</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9" t="s">
        <v>1186</v>
      </c>
      <c r="C43" s="777"/>
      <c r="D43" s="777"/>
      <c r="E43" s="777"/>
      <c r="F43" s="777"/>
      <c r="G43" s="777"/>
      <c r="H43" s="777"/>
      <c r="I43" s="777"/>
      <c r="J43" s="777"/>
      <c r="K43" s="777"/>
      <c r="L43" s="777"/>
      <c r="M43" s="777"/>
      <c r="N43" s="777"/>
      <c r="O43" s="777"/>
      <c r="P43" s="777"/>
      <c r="Q43" s="777"/>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661</v>
      </c>
    </row>
    <row r="6" spans="1:18" ht="15.75" x14ac:dyDescent="0.25">
      <c r="B6" s="310" t="str">
        <f>"Short-Term Energy Outlook, "&amp;Dates!D1</f>
        <v>Short-Term Energy Outlook, June 2016</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1259</v>
      </c>
      <c r="C9" s="313"/>
      <c r="D9" s="313"/>
      <c r="E9" s="313"/>
      <c r="F9" s="313"/>
      <c r="G9" s="313"/>
      <c r="H9" s="313"/>
      <c r="I9" s="313"/>
      <c r="J9" s="313"/>
      <c r="K9" s="313"/>
      <c r="L9" s="313"/>
      <c r="M9" s="313"/>
      <c r="N9" s="313"/>
      <c r="O9" s="313"/>
      <c r="P9" s="313"/>
      <c r="Q9" s="313"/>
      <c r="R9" s="313"/>
    </row>
    <row r="10" spans="1:18" ht="15" customHeight="1" x14ac:dyDescent="0.2">
      <c r="A10" s="311"/>
      <c r="B10" s="312" t="s">
        <v>1153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1154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911</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1190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1252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1024</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1038</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1025</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1026</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459</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460</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458</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25" activePane="bottomRight" state="frozen"/>
      <selection pane="topRight" activeCell="C1" sqref="C1"/>
      <selection pane="bottomLeft" activeCell="A5" sqref="A5"/>
      <selection pane="bottomRight" activeCell="BE34" sqref="BE34"/>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8" t="s">
        <v>1023</v>
      </c>
      <c r="B1" s="596" t="s">
        <v>513</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69"/>
      <c r="B2" s="542" t="str">
        <f>"U.S. Energy Information Administration  |  Short-Term Energy Outlook  - "&amp;Dates!D1</f>
        <v>U.S. Energy Information Administration  |  Short-Term Energy Outlook  - June 2016</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3">
        <f>Dates!D3</f>
        <v>2012</v>
      </c>
      <c r="D3" s="774"/>
      <c r="E3" s="774"/>
      <c r="F3" s="774"/>
      <c r="G3" s="774"/>
      <c r="H3" s="774"/>
      <c r="I3" s="774"/>
      <c r="J3" s="774"/>
      <c r="K3" s="774"/>
      <c r="L3" s="774"/>
      <c r="M3" s="774"/>
      <c r="N3" s="822"/>
      <c r="O3" s="773">
        <f>C3+1</f>
        <v>2013</v>
      </c>
      <c r="P3" s="774"/>
      <c r="Q3" s="774"/>
      <c r="R3" s="774"/>
      <c r="S3" s="774"/>
      <c r="T3" s="774"/>
      <c r="U3" s="774"/>
      <c r="V3" s="774"/>
      <c r="W3" s="774"/>
      <c r="X3" s="774"/>
      <c r="Y3" s="774"/>
      <c r="Z3" s="822"/>
      <c r="AA3" s="773">
        <f>O3+1</f>
        <v>2014</v>
      </c>
      <c r="AB3" s="774"/>
      <c r="AC3" s="774"/>
      <c r="AD3" s="774"/>
      <c r="AE3" s="774"/>
      <c r="AF3" s="774"/>
      <c r="AG3" s="774"/>
      <c r="AH3" s="774"/>
      <c r="AI3" s="774"/>
      <c r="AJ3" s="774"/>
      <c r="AK3" s="774"/>
      <c r="AL3" s="822"/>
      <c r="AM3" s="773">
        <f>AA3+1</f>
        <v>2015</v>
      </c>
      <c r="AN3" s="774"/>
      <c r="AO3" s="774"/>
      <c r="AP3" s="774"/>
      <c r="AQ3" s="774"/>
      <c r="AR3" s="774"/>
      <c r="AS3" s="774"/>
      <c r="AT3" s="774"/>
      <c r="AU3" s="774"/>
      <c r="AV3" s="774"/>
      <c r="AW3" s="774"/>
      <c r="AX3" s="822"/>
      <c r="AY3" s="773">
        <f>AM3+1</f>
        <v>2016</v>
      </c>
      <c r="AZ3" s="774"/>
      <c r="BA3" s="774"/>
      <c r="BB3" s="774"/>
      <c r="BC3" s="774"/>
      <c r="BD3" s="774"/>
      <c r="BE3" s="774"/>
      <c r="BF3" s="774"/>
      <c r="BG3" s="774"/>
      <c r="BH3" s="774"/>
      <c r="BI3" s="774"/>
      <c r="BJ3" s="822"/>
      <c r="BK3" s="773">
        <f>AY3+1</f>
        <v>2017</v>
      </c>
      <c r="BL3" s="774"/>
      <c r="BM3" s="774"/>
      <c r="BN3" s="774"/>
      <c r="BO3" s="774"/>
      <c r="BP3" s="774"/>
      <c r="BQ3" s="774"/>
      <c r="BR3" s="774"/>
      <c r="BS3" s="774"/>
      <c r="BT3" s="774"/>
      <c r="BU3" s="774"/>
      <c r="BV3" s="822"/>
    </row>
    <row r="4" spans="1:74" s="169" customFormat="1" ht="12.75" customHeight="1" x14ac:dyDescent="0.2">
      <c r="A4" s="132"/>
      <c r="B4" s="601"/>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2" customHeight="1" x14ac:dyDescent="0.2">
      <c r="A5" s="602"/>
      <c r="B5" s="170" t="s">
        <v>500</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978</v>
      </c>
      <c r="B6" s="604" t="s">
        <v>54</v>
      </c>
      <c r="C6" s="272">
        <v>0.21724610899999999</v>
      </c>
      <c r="D6" s="272">
        <v>0.19070922500000001</v>
      </c>
      <c r="E6" s="272">
        <v>0.244296293</v>
      </c>
      <c r="F6" s="272">
        <v>0.24849481500000001</v>
      </c>
      <c r="G6" s="272">
        <v>0.27051600399999998</v>
      </c>
      <c r="H6" s="272">
        <v>0.252001535</v>
      </c>
      <c r="I6" s="272">
        <v>0.25076452399999999</v>
      </c>
      <c r="J6" s="272">
        <v>0.217726641</v>
      </c>
      <c r="K6" s="272">
        <v>0.16598695799999999</v>
      </c>
      <c r="L6" s="272">
        <v>0.155168679</v>
      </c>
      <c r="M6" s="272">
        <v>0.17621469100000001</v>
      </c>
      <c r="N6" s="272">
        <v>0.21692161400000001</v>
      </c>
      <c r="O6" s="272">
        <v>0.23376475299999999</v>
      </c>
      <c r="P6" s="272">
        <v>0.19130812799999999</v>
      </c>
      <c r="Q6" s="272">
        <v>0.19299272100000001</v>
      </c>
      <c r="R6" s="272">
        <v>0.23702224</v>
      </c>
      <c r="S6" s="272">
        <v>0.26827026199999998</v>
      </c>
      <c r="T6" s="272">
        <v>0.25809464399999998</v>
      </c>
      <c r="U6" s="272">
        <v>0.25693108999999997</v>
      </c>
      <c r="V6" s="272">
        <v>0.204076281</v>
      </c>
      <c r="W6" s="272">
        <v>0.159517468</v>
      </c>
      <c r="X6" s="272">
        <v>0.16179595099999999</v>
      </c>
      <c r="Y6" s="272">
        <v>0.16666720500000001</v>
      </c>
      <c r="Z6" s="272">
        <v>0.198481834</v>
      </c>
      <c r="AA6" s="272">
        <v>0.20456058799999999</v>
      </c>
      <c r="AB6" s="272">
        <v>0.16441784500000001</v>
      </c>
      <c r="AC6" s="272">
        <v>0.229559704</v>
      </c>
      <c r="AD6" s="272">
        <v>0.24069349900000001</v>
      </c>
      <c r="AE6" s="272">
        <v>0.25116268400000002</v>
      </c>
      <c r="AF6" s="272">
        <v>0.24384096399999999</v>
      </c>
      <c r="AG6" s="272">
        <v>0.23075959900000001</v>
      </c>
      <c r="AH6" s="272">
        <v>0.18742758800000001</v>
      </c>
      <c r="AI6" s="272">
        <v>0.15202502500000001</v>
      </c>
      <c r="AJ6" s="272">
        <v>0.16227360699999999</v>
      </c>
      <c r="AK6" s="272">
        <v>0.17616200900000001</v>
      </c>
      <c r="AL6" s="272">
        <v>0.2111364</v>
      </c>
      <c r="AM6" s="272">
        <v>0.23297005300000001</v>
      </c>
      <c r="AN6" s="272">
        <v>0.21543823500000001</v>
      </c>
      <c r="AO6" s="272">
        <v>0.235259046</v>
      </c>
      <c r="AP6" s="272">
        <v>0.21320199200000001</v>
      </c>
      <c r="AQ6" s="272">
        <v>0.191089062</v>
      </c>
      <c r="AR6" s="272">
        <v>0.190066551</v>
      </c>
      <c r="AS6" s="272">
        <v>0.19967764099999999</v>
      </c>
      <c r="AT6" s="272">
        <v>0.18402126499999999</v>
      </c>
      <c r="AU6" s="272">
        <v>0.15385660500000001</v>
      </c>
      <c r="AV6" s="272">
        <v>0.15788265800000001</v>
      </c>
      <c r="AW6" s="272">
        <v>0.18324146699999999</v>
      </c>
      <c r="AX6" s="272">
        <v>0.21894706899999999</v>
      </c>
      <c r="AY6" s="272">
        <v>0.24157473700000001</v>
      </c>
      <c r="AZ6" s="272">
        <v>0.22946106999999999</v>
      </c>
      <c r="BA6" s="272">
        <v>0.25705519999999998</v>
      </c>
      <c r="BB6" s="272">
        <v>0.2979504</v>
      </c>
      <c r="BC6" s="360">
        <v>0.25385570000000002</v>
      </c>
      <c r="BD6" s="360">
        <v>0.21944939999999999</v>
      </c>
      <c r="BE6" s="360">
        <v>0.23136609999999999</v>
      </c>
      <c r="BF6" s="360">
        <v>0.2120658</v>
      </c>
      <c r="BG6" s="360">
        <v>0.15726770000000001</v>
      </c>
      <c r="BH6" s="360">
        <v>0.16839509999999999</v>
      </c>
      <c r="BI6" s="360">
        <v>0.18029809999999999</v>
      </c>
      <c r="BJ6" s="360">
        <v>0.19400390000000001</v>
      </c>
      <c r="BK6" s="360">
        <v>0.21145169999999999</v>
      </c>
      <c r="BL6" s="360">
        <v>0.1764551</v>
      </c>
      <c r="BM6" s="360">
        <v>0.1987003</v>
      </c>
      <c r="BN6" s="360">
        <v>0.2274012</v>
      </c>
      <c r="BO6" s="360">
        <v>0.25827699999999998</v>
      </c>
      <c r="BP6" s="360">
        <v>0.26183129999999999</v>
      </c>
      <c r="BQ6" s="360">
        <v>0.2692213</v>
      </c>
      <c r="BR6" s="360">
        <v>0.23000129999999999</v>
      </c>
      <c r="BS6" s="360">
        <v>0.16123299999999999</v>
      </c>
      <c r="BT6" s="360">
        <v>0.17022109999999999</v>
      </c>
      <c r="BU6" s="360">
        <v>0.1858562</v>
      </c>
      <c r="BV6" s="360">
        <v>0.2031318</v>
      </c>
    </row>
    <row r="7" spans="1:74" ht="12" customHeight="1" x14ac:dyDescent="0.2">
      <c r="A7" s="557" t="s">
        <v>789</v>
      </c>
      <c r="B7" s="604" t="s">
        <v>1059</v>
      </c>
      <c r="C7" s="272">
        <v>1.6836839999999999E-2</v>
      </c>
      <c r="D7" s="272">
        <v>1.6026209999999999E-2</v>
      </c>
      <c r="E7" s="272">
        <v>1.560694E-2</v>
      </c>
      <c r="F7" s="272">
        <v>1.2707380000000001E-2</v>
      </c>
      <c r="G7" s="272">
        <v>1.4017669999999999E-2</v>
      </c>
      <c r="H7" s="272">
        <v>1.6377320000000001E-2</v>
      </c>
      <c r="I7" s="272">
        <v>1.773578E-2</v>
      </c>
      <c r="J7" s="272">
        <v>1.793055E-2</v>
      </c>
      <c r="K7" s="272">
        <v>1.6490029999999999E-2</v>
      </c>
      <c r="L7" s="272">
        <v>1.5106100000000001E-2</v>
      </c>
      <c r="M7" s="272">
        <v>1.5018500000000001E-2</v>
      </c>
      <c r="N7" s="272">
        <v>1.6337830000000001E-2</v>
      </c>
      <c r="O7" s="272">
        <v>1.7125310000000001E-2</v>
      </c>
      <c r="P7" s="272">
        <v>1.530046E-2</v>
      </c>
      <c r="Q7" s="272">
        <v>1.6976689999999999E-2</v>
      </c>
      <c r="R7" s="272">
        <v>1.3649649999999999E-2</v>
      </c>
      <c r="S7" s="272">
        <v>1.533662E-2</v>
      </c>
      <c r="T7" s="272">
        <v>1.6784520000000001E-2</v>
      </c>
      <c r="U7" s="272">
        <v>1.844757E-2</v>
      </c>
      <c r="V7" s="272">
        <v>1.9908579999999999E-2</v>
      </c>
      <c r="W7" s="272">
        <v>1.8035789999999999E-2</v>
      </c>
      <c r="X7" s="272">
        <v>1.752225E-2</v>
      </c>
      <c r="Y7" s="272">
        <v>1.852825E-2</v>
      </c>
      <c r="Z7" s="272">
        <v>1.981047E-2</v>
      </c>
      <c r="AA7" s="272">
        <v>2.1381020000000001E-2</v>
      </c>
      <c r="AB7" s="272">
        <v>1.9968119999999999E-2</v>
      </c>
      <c r="AC7" s="272">
        <v>2.2135519999999999E-2</v>
      </c>
      <c r="AD7" s="272">
        <v>1.809991E-2</v>
      </c>
      <c r="AE7" s="272">
        <v>1.7285399999999999E-2</v>
      </c>
      <c r="AF7" s="272">
        <v>2.185467E-2</v>
      </c>
      <c r="AG7" s="272">
        <v>2.2763729999999999E-2</v>
      </c>
      <c r="AH7" s="272">
        <v>2.257642E-2</v>
      </c>
      <c r="AI7" s="272">
        <v>2.0837250000000002E-2</v>
      </c>
      <c r="AJ7" s="272">
        <v>2.027851E-2</v>
      </c>
      <c r="AK7" s="272">
        <v>2.1604410000000001E-2</v>
      </c>
      <c r="AL7" s="272">
        <v>2.2468309999999998E-2</v>
      </c>
      <c r="AM7" s="272">
        <v>2.2158480000000001E-2</v>
      </c>
      <c r="AN7" s="272">
        <v>2.0784569999999999E-2</v>
      </c>
      <c r="AO7" s="272">
        <v>2.0024009999999998E-2</v>
      </c>
      <c r="AP7" s="272">
        <v>1.69103E-2</v>
      </c>
      <c r="AQ7" s="272">
        <v>1.9240690000000001E-2</v>
      </c>
      <c r="AR7" s="272">
        <v>2.0867790000000001E-2</v>
      </c>
      <c r="AS7" s="272">
        <v>2.3347690000000001E-2</v>
      </c>
      <c r="AT7" s="272">
        <v>2.3572539999999999E-2</v>
      </c>
      <c r="AU7" s="272">
        <v>1.9637700000000001E-2</v>
      </c>
      <c r="AV7" s="272">
        <v>1.8145700000000001E-2</v>
      </c>
      <c r="AW7" s="272">
        <v>1.9786620000000001E-2</v>
      </c>
      <c r="AX7" s="272">
        <v>2.1828340000000002E-2</v>
      </c>
      <c r="AY7" s="272">
        <v>2.1091789999999999E-2</v>
      </c>
      <c r="AZ7" s="272">
        <v>2.1033987000000001E-2</v>
      </c>
      <c r="BA7" s="272">
        <v>1.9804853000000001E-2</v>
      </c>
      <c r="BB7" s="272">
        <v>1.6432700000000001E-2</v>
      </c>
      <c r="BC7" s="360">
        <v>1.8480400000000001E-2</v>
      </c>
      <c r="BD7" s="360">
        <v>2.2077900000000001E-2</v>
      </c>
      <c r="BE7" s="360">
        <v>2.4218900000000002E-2</v>
      </c>
      <c r="BF7" s="360">
        <v>2.5103E-2</v>
      </c>
      <c r="BG7" s="360">
        <v>2.2315000000000002E-2</v>
      </c>
      <c r="BH7" s="360">
        <v>2.0302199999999999E-2</v>
      </c>
      <c r="BI7" s="360">
        <v>2.1459499999999999E-2</v>
      </c>
      <c r="BJ7" s="360">
        <v>2.3760900000000001E-2</v>
      </c>
      <c r="BK7" s="360">
        <v>2.3375300000000002E-2</v>
      </c>
      <c r="BL7" s="360">
        <v>2.1423500000000002E-2</v>
      </c>
      <c r="BM7" s="360">
        <v>2.2081099999999999E-2</v>
      </c>
      <c r="BN7" s="360">
        <v>1.81201E-2</v>
      </c>
      <c r="BO7" s="360">
        <v>1.9907899999999999E-2</v>
      </c>
      <c r="BP7" s="360">
        <v>2.34404E-2</v>
      </c>
      <c r="BQ7" s="360">
        <v>2.5431700000000002E-2</v>
      </c>
      <c r="BR7" s="360">
        <v>2.6151500000000001E-2</v>
      </c>
      <c r="BS7" s="360">
        <v>2.3541900000000001E-2</v>
      </c>
      <c r="BT7" s="360">
        <v>2.1393599999999999E-2</v>
      </c>
      <c r="BU7" s="360">
        <v>2.2521099999999999E-2</v>
      </c>
      <c r="BV7" s="360">
        <v>2.4633100000000002E-2</v>
      </c>
    </row>
    <row r="8" spans="1:74" ht="12" customHeight="1" x14ac:dyDescent="0.2">
      <c r="A8" s="557" t="s">
        <v>790</v>
      </c>
      <c r="B8" s="604" t="s">
        <v>1060</v>
      </c>
      <c r="C8" s="272">
        <v>2.1706099999999999E-2</v>
      </c>
      <c r="D8" s="272">
        <v>1.989022E-2</v>
      </c>
      <c r="E8" s="272">
        <v>2.1808330000000001E-2</v>
      </c>
      <c r="F8" s="272">
        <v>2.0508390000000001E-2</v>
      </c>
      <c r="G8" s="272">
        <v>2.180646E-2</v>
      </c>
      <c r="H8" s="272">
        <v>2.1540480000000001E-2</v>
      </c>
      <c r="I8" s="272">
        <v>2.2667779999999998E-2</v>
      </c>
      <c r="J8" s="272">
        <v>2.2540270000000001E-2</v>
      </c>
      <c r="K8" s="272">
        <v>2.1239930000000001E-2</v>
      </c>
      <c r="L8" s="272">
        <v>2.248499E-2</v>
      </c>
      <c r="M8" s="272">
        <v>2.254221E-2</v>
      </c>
      <c r="N8" s="272">
        <v>2.371759E-2</v>
      </c>
      <c r="O8" s="272">
        <v>2.1959019999999999E-2</v>
      </c>
      <c r="P8" s="272">
        <v>1.941056E-2</v>
      </c>
      <c r="Q8" s="272">
        <v>2.251949E-2</v>
      </c>
      <c r="R8" s="272">
        <v>2.0908670000000001E-2</v>
      </c>
      <c r="S8" s="272">
        <v>2.211107E-2</v>
      </c>
      <c r="T8" s="272">
        <v>2.177142E-2</v>
      </c>
      <c r="U8" s="272">
        <v>2.243738E-2</v>
      </c>
      <c r="V8" s="272">
        <v>2.250957E-2</v>
      </c>
      <c r="W8" s="272">
        <v>2.124844E-2</v>
      </c>
      <c r="X8" s="272">
        <v>2.1597330000000001E-2</v>
      </c>
      <c r="Y8" s="272">
        <v>2.203105E-2</v>
      </c>
      <c r="Z8" s="272">
        <v>2.3680920000000001E-2</v>
      </c>
      <c r="AA8" s="272">
        <v>2.3961909999999999E-2</v>
      </c>
      <c r="AB8" s="272">
        <v>2.2165649999999999E-2</v>
      </c>
      <c r="AC8" s="272">
        <v>2.4082860000000001E-2</v>
      </c>
      <c r="AD8" s="272">
        <v>2.3140609999999999E-2</v>
      </c>
      <c r="AE8" s="272">
        <v>2.379148E-2</v>
      </c>
      <c r="AF8" s="272">
        <v>2.3510659999999999E-2</v>
      </c>
      <c r="AG8" s="272">
        <v>2.4823439999999999E-2</v>
      </c>
      <c r="AH8" s="272">
        <v>2.3863390000000002E-2</v>
      </c>
      <c r="AI8" s="272">
        <v>2.238915E-2</v>
      </c>
      <c r="AJ8" s="272">
        <v>2.2124729999999999E-2</v>
      </c>
      <c r="AK8" s="272">
        <v>2.202308E-2</v>
      </c>
      <c r="AL8" s="272">
        <v>2.3012580000000001E-2</v>
      </c>
      <c r="AM8" s="272">
        <v>2.409683E-2</v>
      </c>
      <c r="AN8" s="272">
        <v>2.0897990000000002E-2</v>
      </c>
      <c r="AO8" s="272">
        <v>2.224742E-2</v>
      </c>
      <c r="AP8" s="272">
        <v>2.1509569999999999E-2</v>
      </c>
      <c r="AQ8" s="272">
        <v>2.217651E-2</v>
      </c>
      <c r="AR8" s="272">
        <v>2.2365719999999999E-2</v>
      </c>
      <c r="AS8" s="272">
        <v>2.4459910000000001E-2</v>
      </c>
      <c r="AT8" s="272">
        <v>2.3726049999999999E-2</v>
      </c>
      <c r="AU8" s="272">
        <v>2.169196E-2</v>
      </c>
      <c r="AV8" s="272">
        <v>2.2964060000000001E-2</v>
      </c>
      <c r="AW8" s="272">
        <v>2.3218519999999999E-2</v>
      </c>
      <c r="AX8" s="272">
        <v>2.4566629999999999E-2</v>
      </c>
      <c r="AY8" s="272">
        <v>2.410294E-2</v>
      </c>
      <c r="AZ8" s="272">
        <v>2.2219188000000001E-2</v>
      </c>
      <c r="BA8" s="272">
        <v>2.2587300000000001E-2</v>
      </c>
      <c r="BB8" s="272">
        <v>2.1207400000000001E-2</v>
      </c>
      <c r="BC8" s="360">
        <v>2.2243599999999999E-2</v>
      </c>
      <c r="BD8" s="360">
        <v>2.25045E-2</v>
      </c>
      <c r="BE8" s="360">
        <v>2.38003E-2</v>
      </c>
      <c r="BF8" s="360">
        <v>2.3600300000000001E-2</v>
      </c>
      <c r="BG8" s="360">
        <v>2.2050299999999998E-2</v>
      </c>
      <c r="BH8" s="360">
        <v>2.2029400000000001E-2</v>
      </c>
      <c r="BI8" s="360">
        <v>2.23527E-2</v>
      </c>
      <c r="BJ8" s="360">
        <v>2.3358199999999999E-2</v>
      </c>
      <c r="BK8" s="360">
        <v>2.2716299999999998E-2</v>
      </c>
      <c r="BL8" s="360">
        <v>2.05328E-2</v>
      </c>
      <c r="BM8" s="360">
        <v>2.2635700000000002E-2</v>
      </c>
      <c r="BN8" s="360">
        <v>2.1710699999999999E-2</v>
      </c>
      <c r="BO8" s="360">
        <v>2.26366E-2</v>
      </c>
      <c r="BP8" s="360">
        <v>2.2782899999999998E-2</v>
      </c>
      <c r="BQ8" s="360">
        <v>2.3931299999999999E-2</v>
      </c>
      <c r="BR8" s="360">
        <v>2.3720700000000001E-2</v>
      </c>
      <c r="BS8" s="360">
        <v>2.2112E-2</v>
      </c>
      <c r="BT8" s="360">
        <v>2.20577E-2</v>
      </c>
      <c r="BU8" s="360">
        <v>2.23222E-2</v>
      </c>
      <c r="BV8" s="360">
        <v>2.3290600000000002E-2</v>
      </c>
    </row>
    <row r="9" spans="1:74" ht="12" customHeight="1" x14ac:dyDescent="0.2">
      <c r="A9" s="602" t="s">
        <v>109</v>
      </c>
      <c r="B9" s="604" t="s">
        <v>616</v>
      </c>
      <c r="C9" s="272">
        <v>0.12964873662000001</v>
      </c>
      <c r="D9" s="272">
        <v>0.10510854906</v>
      </c>
      <c r="E9" s="272">
        <v>0.13340712460000001</v>
      </c>
      <c r="F9" s="272">
        <v>0.12087186287</v>
      </c>
      <c r="G9" s="272">
        <v>0.1192831536</v>
      </c>
      <c r="H9" s="272">
        <v>0.11387728542</v>
      </c>
      <c r="I9" s="272">
        <v>8.3910497114999996E-2</v>
      </c>
      <c r="J9" s="272">
        <v>8.0554875430999998E-2</v>
      </c>
      <c r="K9" s="272">
        <v>8.3599715402999999E-2</v>
      </c>
      <c r="L9" s="272">
        <v>0.1201714783</v>
      </c>
      <c r="M9" s="272">
        <v>0.11078825421999999</v>
      </c>
      <c r="N9" s="272">
        <v>0.13814315175</v>
      </c>
      <c r="O9" s="272">
        <v>0.14016473869000001</v>
      </c>
      <c r="P9" s="272">
        <v>0.1338726959</v>
      </c>
      <c r="Q9" s="272">
        <v>0.14985515020000001</v>
      </c>
      <c r="R9" s="272">
        <v>0.16622795949999999</v>
      </c>
      <c r="S9" s="272">
        <v>0.15444112055000001</v>
      </c>
      <c r="T9" s="272">
        <v>0.13076460103000001</v>
      </c>
      <c r="U9" s="272">
        <v>0.10551507845999999</v>
      </c>
      <c r="V9" s="272">
        <v>9.1634104512000006E-2</v>
      </c>
      <c r="W9" s="272">
        <v>0.11103148118</v>
      </c>
      <c r="X9" s="272">
        <v>0.12967160235</v>
      </c>
      <c r="Y9" s="272">
        <v>0.15025761221</v>
      </c>
      <c r="Z9" s="272">
        <v>0.13279395358000001</v>
      </c>
      <c r="AA9" s="272">
        <v>0.17028527605999999</v>
      </c>
      <c r="AB9" s="272">
        <v>0.13319122689999999</v>
      </c>
      <c r="AC9" s="272">
        <v>0.16864341534999999</v>
      </c>
      <c r="AD9" s="272">
        <v>0.17719984688000001</v>
      </c>
      <c r="AE9" s="272">
        <v>0.14835984173</v>
      </c>
      <c r="AF9" s="272">
        <v>0.15022154637999999</v>
      </c>
      <c r="AG9" s="272">
        <v>0.11587078029</v>
      </c>
      <c r="AH9" s="272">
        <v>9.6702844077E-2</v>
      </c>
      <c r="AI9" s="272">
        <v>0.10952738869</v>
      </c>
      <c r="AJ9" s="272">
        <v>0.13790833582000001</v>
      </c>
      <c r="AK9" s="272">
        <v>0.17935292676</v>
      </c>
      <c r="AL9" s="272">
        <v>0.13985158863</v>
      </c>
      <c r="AM9" s="272">
        <v>0.14509479384999999</v>
      </c>
      <c r="AN9" s="272">
        <v>0.14221972892000001</v>
      </c>
      <c r="AO9" s="272">
        <v>0.14574386557999999</v>
      </c>
      <c r="AP9" s="272">
        <v>0.17000156802999999</v>
      </c>
      <c r="AQ9" s="272">
        <v>0.16372477742</v>
      </c>
      <c r="AR9" s="272">
        <v>0.12812405719</v>
      </c>
      <c r="AS9" s="272">
        <v>0.13011183608999999</v>
      </c>
      <c r="AT9" s="272">
        <v>0.12428551492999999</v>
      </c>
      <c r="AU9" s="272">
        <v>0.13231457843</v>
      </c>
      <c r="AV9" s="272">
        <v>0.15582076817000001</v>
      </c>
      <c r="AW9" s="272">
        <v>0.18694301892000001</v>
      </c>
      <c r="AX9" s="272">
        <v>0.19077298868000001</v>
      </c>
      <c r="AY9" s="272">
        <v>0.17597794927999999</v>
      </c>
      <c r="AZ9" s="272">
        <v>0.19217013258000001</v>
      </c>
      <c r="BA9" s="272">
        <v>0.20679734675</v>
      </c>
      <c r="BB9" s="272">
        <v>0.20743159999999999</v>
      </c>
      <c r="BC9" s="360">
        <v>0.1938947</v>
      </c>
      <c r="BD9" s="360">
        <v>0.17385049999999999</v>
      </c>
      <c r="BE9" s="360">
        <v>0.1440873</v>
      </c>
      <c r="BF9" s="360">
        <v>0.1358211</v>
      </c>
      <c r="BG9" s="360">
        <v>0.14318</v>
      </c>
      <c r="BH9" s="360">
        <v>0.172622</v>
      </c>
      <c r="BI9" s="360">
        <v>0.18181369999999999</v>
      </c>
      <c r="BJ9" s="360">
        <v>0.1867221</v>
      </c>
      <c r="BK9" s="360">
        <v>0.19470009999999999</v>
      </c>
      <c r="BL9" s="360">
        <v>0.1724087</v>
      </c>
      <c r="BM9" s="360">
        <v>0.20963100000000001</v>
      </c>
      <c r="BN9" s="360">
        <v>0.22285060000000001</v>
      </c>
      <c r="BO9" s="360">
        <v>0.2114867</v>
      </c>
      <c r="BP9" s="360">
        <v>0.1896021</v>
      </c>
      <c r="BQ9" s="360">
        <v>0.1572326</v>
      </c>
      <c r="BR9" s="360">
        <v>0.14796780000000001</v>
      </c>
      <c r="BS9" s="360">
        <v>0.15567030000000001</v>
      </c>
      <c r="BT9" s="360">
        <v>0.19009909999999999</v>
      </c>
      <c r="BU9" s="360">
        <v>0.1988634</v>
      </c>
      <c r="BV9" s="360">
        <v>0.20673320000000001</v>
      </c>
    </row>
    <row r="10" spans="1:74" ht="12" customHeight="1" x14ac:dyDescent="0.2">
      <c r="A10" s="602" t="s">
        <v>69</v>
      </c>
      <c r="B10" s="604" t="s">
        <v>614</v>
      </c>
      <c r="C10" s="272">
        <v>1.202107E-2</v>
      </c>
      <c r="D10" s="272">
        <v>1.135569E-2</v>
      </c>
      <c r="E10" s="272">
        <v>1.2229439999999999E-2</v>
      </c>
      <c r="F10" s="272">
        <v>1.187877E-2</v>
      </c>
      <c r="G10" s="272">
        <v>1.2408779999999999E-2</v>
      </c>
      <c r="H10" s="272">
        <v>1.2156480000000001E-2</v>
      </c>
      <c r="I10" s="272">
        <v>1.256726E-2</v>
      </c>
      <c r="J10" s="272">
        <v>1.24073E-2</v>
      </c>
      <c r="K10" s="272">
        <v>1.2370610000000001E-2</v>
      </c>
      <c r="L10" s="272">
        <v>1.264814E-2</v>
      </c>
      <c r="M10" s="272">
        <v>1.28185E-2</v>
      </c>
      <c r="N10" s="272">
        <v>1.322957E-2</v>
      </c>
      <c r="O10" s="272">
        <v>1.318449E-2</v>
      </c>
      <c r="P10" s="272">
        <v>1.1794870000000001E-2</v>
      </c>
      <c r="Q10" s="272">
        <v>1.314953E-2</v>
      </c>
      <c r="R10" s="272">
        <v>1.215669E-2</v>
      </c>
      <c r="S10" s="272">
        <v>1.247683E-2</v>
      </c>
      <c r="T10" s="272">
        <v>1.219578E-2</v>
      </c>
      <c r="U10" s="272">
        <v>1.275515E-2</v>
      </c>
      <c r="V10" s="272">
        <v>1.261733E-2</v>
      </c>
      <c r="W10" s="272">
        <v>1.2396559999999999E-2</v>
      </c>
      <c r="X10" s="272">
        <v>1.3009099999999999E-2</v>
      </c>
      <c r="Y10" s="272">
        <v>1.1739970000000001E-2</v>
      </c>
      <c r="Z10" s="272">
        <v>1.302933E-2</v>
      </c>
      <c r="AA10" s="272">
        <v>1.2886170000000001E-2</v>
      </c>
      <c r="AB10" s="272">
        <v>1.147024E-2</v>
      </c>
      <c r="AC10" s="272">
        <v>1.2721150000000001E-2</v>
      </c>
      <c r="AD10" s="272">
        <v>1.249166E-2</v>
      </c>
      <c r="AE10" s="272">
        <v>1.267071E-2</v>
      </c>
      <c r="AF10" s="272">
        <v>1.229995E-2</v>
      </c>
      <c r="AG10" s="272">
        <v>1.2549100000000001E-2</v>
      </c>
      <c r="AH10" s="272">
        <v>1.2640749999999999E-2</v>
      </c>
      <c r="AI10" s="272">
        <v>1.243446E-2</v>
      </c>
      <c r="AJ10" s="272">
        <v>1.2791749999999999E-2</v>
      </c>
      <c r="AK10" s="272">
        <v>1.295704E-2</v>
      </c>
      <c r="AL10" s="272">
        <v>1.307621E-2</v>
      </c>
      <c r="AM10" s="272">
        <v>1.402895E-2</v>
      </c>
      <c r="AN10" s="272">
        <v>1.279959E-2</v>
      </c>
      <c r="AO10" s="272">
        <v>1.384809E-2</v>
      </c>
      <c r="AP10" s="272">
        <v>1.2725449999999999E-2</v>
      </c>
      <c r="AQ10" s="272">
        <v>1.393813E-2</v>
      </c>
      <c r="AR10" s="272">
        <v>1.312898E-2</v>
      </c>
      <c r="AS10" s="272">
        <v>1.3656700000000001E-2</v>
      </c>
      <c r="AT10" s="272">
        <v>1.3569670000000001E-2</v>
      </c>
      <c r="AU10" s="272">
        <v>1.21859E-2</v>
      </c>
      <c r="AV10" s="272">
        <v>1.296419E-2</v>
      </c>
      <c r="AW10" s="272">
        <v>1.312606E-2</v>
      </c>
      <c r="AX10" s="272">
        <v>1.3485169999999999E-2</v>
      </c>
      <c r="AY10" s="272">
        <v>1.365683E-2</v>
      </c>
      <c r="AZ10" s="272">
        <v>1.2758419E-2</v>
      </c>
      <c r="BA10" s="272">
        <v>1.3594126E-2</v>
      </c>
      <c r="BB10" s="272">
        <v>1.2966399999999999E-2</v>
      </c>
      <c r="BC10" s="360">
        <v>1.34948E-2</v>
      </c>
      <c r="BD10" s="360">
        <v>1.3476200000000001E-2</v>
      </c>
      <c r="BE10" s="360">
        <v>1.3963700000000001E-2</v>
      </c>
      <c r="BF10" s="360">
        <v>1.39425E-2</v>
      </c>
      <c r="BG10" s="360">
        <v>1.35108E-2</v>
      </c>
      <c r="BH10" s="360">
        <v>1.39049E-2</v>
      </c>
      <c r="BI10" s="360">
        <v>1.35999E-2</v>
      </c>
      <c r="BJ10" s="360">
        <v>1.41063E-2</v>
      </c>
      <c r="BK10" s="360">
        <v>1.42518E-2</v>
      </c>
      <c r="BL10" s="360">
        <v>1.26626E-2</v>
      </c>
      <c r="BM10" s="360">
        <v>1.3990600000000001E-2</v>
      </c>
      <c r="BN10" s="360">
        <v>1.3178199999999999E-2</v>
      </c>
      <c r="BO10" s="360">
        <v>1.3591600000000001E-2</v>
      </c>
      <c r="BP10" s="360">
        <v>1.3486700000000001E-2</v>
      </c>
      <c r="BQ10" s="360">
        <v>1.39195E-2</v>
      </c>
      <c r="BR10" s="360">
        <v>1.38619E-2</v>
      </c>
      <c r="BS10" s="360">
        <v>1.3408700000000001E-2</v>
      </c>
      <c r="BT10" s="360">
        <v>1.3783500000000001E-2</v>
      </c>
      <c r="BU10" s="360">
        <v>1.3469999999999999E-2</v>
      </c>
      <c r="BV10" s="360">
        <v>1.3802500000000001E-2</v>
      </c>
    </row>
    <row r="11" spans="1:74" ht="12" customHeight="1" x14ac:dyDescent="0.2">
      <c r="A11" s="602" t="s">
        <v>979</v>
      </c>
      <c r="B11" s="604" t="s">
        <v>615</v>
      </c>
      <c r="C11" s="272">
        <v>8.6763574529000003E-4</v>
      </c>
      <c r="D11" s="272">
        <v>1.2285321198000001E-3</v>
      </c>
      <c r="E11" s="272">
        <v>2.1062755698999999E-3</v>
      </c>
      <c r="F11" s="272">
        <v>2.9014985328999999E-3</v>
      </c>
      <c r="G11" s="272">
        <v>4.2360989005999997E-3</v>
      </c>
      <c r="H11" s="272">
        <v>4.8340685249999996E-3</v>
      </c>
      <c r="I11" s="272">
        <v>4.6776167588000002E-3</v>
      </c>
      <c r="J11" s="272">
        <v>4.2343003100000004E-3</v>
      </c>
      <c r="K11" s="272">
        <v>4.1773934404999999E-3</v>
      </c>
      <c r="L11" s="272">
        <v>3.9492804847000001E-3</v>
      </c>
      <c r="M11" s="272">
        <v>3.1893248929999998E-3</v>
      </c>
      <c r="N11" s="272">
        <v>3.222981158E-3</v>
      </c>
      <c r="O11" s="272">
        <v>2.8535066329000002E-3</v>
      </c>
      <c r="P11" s="272">
        <v>3.9669516300999998E-3</v>
      </c>
      <c r="Q11" s="272">
        <v>5.6742645797999997E-3</v>
      </c>
      <c r="R11" s="272">
        <v>6.0889917863000001E-3</v>
      </c>
      <c r="S11" s="272">
        <v>6.8864187785999996E-3</v>
      </c>
      <c r="T11" s="272">
        <v>7.9863004307E-3</v>
      </c>
      <c r="U11" s="272">
        <v>7.6069913479999999E-3</v>
      </c>
      <c r="V11" s="272">
        <v>8.6932371240000007E-3</v>
      </c>
      <c r="W11" s="272">
        <v>8.7250518715999998E-3</v>
      </c>
      <c r="X11" s="272">
        <v>9.0828120866000006E-3</v>
      </c>
      <c r="Y11" s="272">
        <v>7.5997725007999999E-3</v>
      </c>
      <c r="Z11" s="272">
        <v>7.8578704011999997E-3</v>
      </c>
      <c r="AA11" s="272">
        <v>6.9850763558000004E-3</v>
      </c>
      <c r="AB11" s="272">
        <v>7.7451829378999996E-3</v>
      </c>
      <c r="AC11" s="272">
        <v>1.2241956700000001E-2</v>
      </c>
      <c r="AD11" s="272">
        <v>1.3825817811E-2</v>
      </c>
      <c r="AE11" s="272">
        <v>1.6273630747999999E-2</v>
      </c>
      <c r="AF11" s="272">
        <v>1.7916619458000001E-2</v>
      </c>
      <c r="AG11" s="272">
        <v>1.6636084368000001E-2</v>
      </c>
      <c r="AH11" s="272">
        <v>1.7497081227999998E-2</v>
      </c>
      <c r="AI11" s="272">
        <v>1.7085279429999999E-2</v>
      </c>
      <c r="AJ11" s="272">
        <v>1.5986222045000002E-2</v>
      </c>
      <c r="AK11" s="272">
        <v>1.2855314562E-2</v>
      </c>
      <c r="AL11" s="272">
        <v>9.6178994310000005E-3</v>
      </c>
      <c r="AM11" s="272">
        <v>1.1355914679E-2</v>
      </c>
      <c r="AN11" s="272">
        <v>1.5221180389E-2</v>
      </c>
      <c r="AO11" s="272">
        <v>2.0853859297E-2</v>
      </c>
      <c r="AP11" s="272">
        <v>2.3890338702E-2</v>
      </c>
      <c r="AQ11" s="272">
        <v>2.4210436767999999E-2</v>
      </c>
      <c r="AR11" s="272">
        <v>2.5255595416000001E-2</v>
      </c>
      <c r="AS11" s="272">
        <v>2.5632158485999999E-2</v>
      </c>
      <c r="AT11" s="272">
        <v>2.6372669835000001E-2</v>
      </c>
      <c r="AU11" s="272">
        <v>2.1939414345000002E-2</v>
      </c>
      <c r="AV11" s="272">
        <v>1.8896801259E-2</v>
      </c>
      <c r="AW11" s="272">
        <v>1.7632781253E-2</v>
      </c>
      <c r="AX11" s="272">
        <v>1.5104009662E-2</v>
      </c>
      <c r="AY11" s="272">
        <v>1.4419171433E-2</v>
      </c>
      <c r="AZ11" s="272">
        <v>2.2574705035999999E-2</v>
      </c>
      <c r="BA11" s="272">
        <v>2.5390009801000001E-2</v>
      </c>
      <c r="BB11" s="272">
        <v>2.8040800000000001E-2</v>
      </c>
      <c r="BC11" s="360">
        <v>3.2819500000000001E-2</v>
      </c>
      <c r="BD11" s="360">
        <v>3.4855400000000002E-2</v>
      </c>
      <c r="BE11" s="360">
        <v>3.3985799999999997E-2</v>
      </c>
      <c r="BF11" s="360">
        <v>3.61246E-2</v>
      </c>
      <c r="BG11" s="360">
        <v>3.3501400000000001E-2</v>
      </c>
      <c r="BH11" s="360">
        <v>2.91486E-2</v>
      </c>
      <c r="BI11" s="360">
        <v>2.3669099999999998E-2</v>
      </c>
      <c r="BJ11" s="360">
        <v>1.9349100000000001E-2</v>
      </c>
      <c r="BK11" s="360">
        <v>1.7302499999999998E-2</v>
      </c>
      <c r="BL11" s="360">
        <v>2.2736300000000001E-2</v>
      </c>
      <c r="BM11" s="360">
        <v>3.6401500000000003E-2</v>
      </c>
      <c r="BN11" s="360">
        <v>4.2912499999999999E-2</v>
      </c>
      <c r="BO11" s="360">
        <v>5.0012599999999997E-2</v>
      </c>
      <c r="BP11" s="360">
        <v>5.2249700000000003E-2</v>
      </c>
      <c r="BQ11" s="360">
        <v>4.8780999999999998E-2</v>
      </c>
      <c r="BR11" s="360">
        <v>4.9537299999999999E-2</v>
      </c>
      <c r="BS11" s="360">
        <v>4.39342E-2</v>
      </c>
      <c r="BT11" s="360">
        <v>3.7577300000000001E-2</v>
      </c>
      <c r="BU11" s="360">
        <v>3.09958E-2</v>
      </c>
      <c r="BV11" s="360">
        <v>2.3661999999999999E-2</v>
      </c>
    </row>
    <row r="12" spans="1:74" ht="12" customHeight="1" x14ac:dyDescent="0.2">
      <c r="A12" s="603" t="s">
        <v>239</v>
      </c>
      <c r="B12" s="604" t="s">
        <v>501</v>
      </c>
      <c r="C12" s="272">
        <v>0.39832649135999998</v>
      </c>
      <c r="D12" s="272">
        <v>0.34431842618000003</v>
      </c>
      <c r="E12" s="272">
        <v>0.42945440317</v>
      </c>
      <c r="F12" s="272">
        <v>0.41736271641</v>
      </c>
      <c r="G12" s="272">
        <v>0.4422681665</v>
      </c>
      <c r="H12" s="272">
        <v>0.42078716895000001</v>
      </c>
      <c r="I12" s="272">
        <v>0.39232345787</v>
      </c>
      <c r="J12" s="272">
        <v>0.35539393674000003</v>
      </c>
      <c r="K12" s="272">
        <v>0.30386463683999998</v>
      </c>
      <c r="L12" s="272">
        <v>0.32952866778000001</v>
      </c>
      <c r="M12" s="272">
        <v>0.34057148010999999</v>
      </c>
      <c r="N12" s="272">
        <v>0.41157273691000001</v>
      </c>
      <c r="O12" s="272">
        <v>0.42905181832</v>
      </c>
      <c r="P12" s="272">
        <v>0.37565366553000001</v>
      </c>
      <c r="Q12" s="272">
        <v>0.40116784577999998</v>
      </c>
      <c r="R12" s="272">
        <v>0.45605420128000002</v>
      </c>
      <c r="S12" s="272">
        <v>0.47952232133</v>
      </c>
      <c r="T12" s="272">
        <v>0.44759726546</v>
      </c>
      <c r="U12" s="272">
        <v>0.42369325981</v>
      </c>
      <c r="V12" s="272">
        <v>0.35943910264000001</v>
      </c>
      <c r="W12" s="272">
        <v>0.33095479104999997</v>
      </c>
      <c r="X12" s="272">
        <v>0.35267904543</v>
      </c>
      <c r="Y12" s="272">
        <v>0.37682385970999999</v>
      </c>
      <c r="Z12" s="272">
        <v>0.39565437798999997</v>
      </c>
      <c r="AA12" s="272">
        <v>0.44006004042000002</v>
      </c>
      <c r="AB12" s="272">
        <v>0.35895826482999998</v>
      </c>
      <c r="AC12" s="272">
        <v>0.46938460604999999</v>
      </c>
      <c r="AD12" s="272">
        <v>0.48545134368999998</v>
      </c>
      <c r="AE12" s="272">
        <v>0.46954374648000002</v>
      </c>
      <c r="AF12" s="272">
        <v>0.46964440984</v>
      </c>
      <c r="AG12" s="272">
        <v>0.42340273365999997</v>
      </c>
      <c r="AH12" s="272">
        <v>0.36070807330999999</v>
      </c>
      <c r="AI12" s="272">
        <v>0.33429855312000001</v>
      </c>
      <c r="AJ12" s="272">
        <v>0.37136315485999999</v>
      </c>
      <c r="AK12" s="272">
        <v>0.42495478032</v>
      </c>
      <c r="AL12" s="272">
        <v>0.41916298806000002</v>
      </c>
      <c r="AM12" s="272">
        <v>0.44970502153000003</v>
      </c>
      <c r="AN12" s="272">
        <v>0.42736129430000003</v>
      </c>
      <c r="AO12" s="272">
        <v>0.45797629088000003</v>
      </c>
      <c r="AP12" s="272">
        <v>0.45823921873000001</v>
      </c>
      <c r="AQ12" s="272">
        <v>0.43437960618999999</v>
      </c>
      <c r="AR12" s="272">
        <v>0.39980869360999999</v>
      </c>
      <c r="AS12" s="272">
        <v>0.41688593556999998</v>
      </c>
      <c r="AT12" s="272">
        <v>0.39554770976999998</v>
      </c>
      <c r="AU12" s="272">
        <v>0.36162615778000001</v>
      </c>
      <c r="AV12" s="272">
        <v>0.38667417742999999</v>
      </c>
      <c r="AW12" s="272">
        <v>0.44394846717000003</v>
      </c>
      <c r="AX12" s="272">
        <v>0.48470420734000003</v>
      </c>
      <c r="AY12" s="272">
        <v>0.49082341770999999</v>
      </c>
      <c r="AZ12" s="272">
        <v>0.50021750162</v>
      </c>
      <c r="BA12" s="272">
        <v>0.54522883555000001</v>
      </c>
      <c r="BB12" s="272">
        <v>0.58402929999999997</v>
      </c>
      <c r="BC12" s="360">
        <v>0.53478870000000001</v>
      </c>
      <c r="BD12" s="360">
        <v>0.48621399999999998</v>
      </c>
      <c r="BE12" s="360">
        <v>0.47142210000000001</v>
      </c>
      <c r="BF12" s="360">
        <v>0.44665739999999998</v>
      </c>
      <c r="BG12" s="360">
        <v>0.39182529999999999</v>
      </c>
      <c r="BH12" s="360">
        <v>0.42640220000000001</v>
      </c>
      <c r="BI12" s="360">
        <v>0.44319310000000001</v>
      </c>
      <c r="BJ12" s="360">
        <v>0.4613004</v>
      </c>
      <c r="BK12" s="360">
        <v>0.4837977</v>
      </c>
      <c r="BL12" s="360">
        <v>0.42621880000000001</v>
      </c>
      <c r="BM12" s="360">
        <v>0.5034402</v>
      </c>
      <c r="BN12" s="360">
        <v>0.54617340000000003</v>
      </c>
      <c r="BO12" s="360">
        <v>0.57591239999999999</v>
      </c>
      <c r="BP12" s="360">
        <v>0.56339320000000004</v>
      </c>
      <c r="BQ12" s="360">
        <v>0.53851729999999998</v>
      </c>
      <c r="BR12" s="360">
        <v>0.49124060000000003</v>
      </c>
      <c r="BS12" s="360">
        <v>0.4199001</v>
      </c>
      <c r="BT12" s="360">
        <v>0.45513219999999999</v>
      </c>
      <c r="BU12" s="360">
        <v>0.47402870000000003</v>
      </c>
      <c r="BV12" s="360">
        <v>0.4952532</v>
      </c>
    </row>
    <row r="13" spans="1:74" ht="12" customHeight="1" x14ac:dyDescent="0.2">
      <c r="A13" s="603"/>
      <c r="B13" s="170" t="s">
        <v>502</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788</v>
      </c>
      <c r="B14" s="604" t="s">
        <v>54</v>
      </c>
      <c r="C14" s="272">
        <v>2.6144219999999999E-3</v>
      </c>
      <c r="D14" s="272">
        <v>2.2857120000000001E-3</v>
      </c>
      <c r="E14" s="272">
        <v>2.2276420000000002E-3</v>
      </c>
      <c r="F14" s="272">
        <v>1.6982690000000001E-3</v>
      </c>
      <c r="G14" s="272">
        <v>2.01797E-3</v>
      </c>
      <c r="H14" s="272">
        <v>1.66124E-3</v>
      </c>
      <c r="I14" s="272">
        <v>1.3075999999999999E-3</v>
      </c>
      <c r="J14" s="272">
        <v>1.445043E-3</v>
      </c>
      <c r="K14" s="272">
        <v>1.5125410000000001E-3</v>
      </c>
      <c r="L14" s="272">
        <v>1.8298240000000001E-3</v>
      </c>
      <c r="M14" s="272">
        <v>2.0222700000000001E-3</v>
      </c>
      <c r="N14" s="272">
        <v>1.7704439999999999E-3</v>
      </c>
      <c r="O14" s="272">
        <v>3.086929E-3</v>
      </c>
      <c r="P14" s="272">
        <v>3.464848E-3</v>
      </c>
      <c r="Q14" s="272">
        <v>2.8838890000000002E-3</v>
      </c>
      <c r="R14" s="272">
        <v>2.3893360000000002E-3</v>
      </c>
      <c r="S14" s="272">
        <v>3.128586E-3</v>
      </c>
      <c r="T14" s="272">
        <v>3.1322350000000001E-3</v>
      </c>
      <c r="U14" s="272">
        <v>3.0572770000000002E-3</v>
      </c>
      <c r="V14" s="272">
        <v>2.2931829999999999E-3</v>
      </c>
      <c r="W14" s="272">
        <v>2.2816859999999998E-3</v>
      </c>
      <c r="X14" s="272">
        <v>2.2786360000000001E-3</v>
      </c>
      <c r="Y14" s="272">
        <v>1.9687670000000002E-3</v>
      </c>
      <c r="Z14" s="272">
        <v>3.0750679999999998E-3</v>
      </c>
      <c r="AA14" s="272">
        <v>1.136499E-3</v>
      </c>
      <c r="AB14" s="272">
        <v>9.8614100000000006E-4</v>
      </c>
      <c r="AC14" s="272">
        <v>1.0884950000000001E-3</v>
      </c>
      <c r="AD14" s="272">
        <v>1.2032130000000001E-3</v>
      </c>
      <c r="AE14" s="272">
        <v>1.232063E-3</v>
      </c>
      <c r="AF14" s="272">
        <v>9.5171299999999997E-4</v>
      </c>
      <c r="AG14" s="272">
        <v>8.4729800000000002E-4</v>
      </c>
      <c r="AH14" s="272">
        <v>9.1282799999999997E-4</v>
      </c>
      <c r="AI14" s="272">
        <v>8.1602200000000001E-4</v>
      </c>
      <c r="AJ14" s="272">
        <v>8.8830199999999999E-4</v>
      </c>
      <c r="AK14" s="272">
        <v>9.4260800000000005E-4</v>
      </c>
      <c r="AL14" s="272">
        <v>1.18688E-3</v>
      </c>
      <c r="AM14" s="272">
        <v>1.2390089999999999E-3</v>
      </c>
      <c r="AN14" s="272">
        <v>1.075304E-3</v>
      </c>
      <c r="AO14" s="272">
        <v>1.3532609999999999E-3</v>
      </c>
      <c r="AP14" s="272">
        <v>1.292542E-3</v>
      </c>
      <c r="AQ14" s="272">
        <v>1.0784169999999999E-3</v>
      </c>
      <c r="AR14" s="272">
        <v>9.4653200000000004E-4</v>
      </c>
      <c r="AS14" s="272">
        <v>1.077394E-3</v>
      </c>
      <c r="AT14" s="272">
        <v>7.6603700000000001E-4</v>
      </c>
      <c r="AU14" s="272">
        <v>5.7622100000000002E-4</v>
      </c>
      <c r="AV14" s="272">
        <v>9.2335200000000001E-4</v>
      </c>
      <c r="AW14" s="272">
        <v>1.041131E-3</v>
      </c>
      <c r="AX14" s="272">
        <v>1.2103050000000001E-3</v>
      </c>
      <c r="AY14" s="272">
        <v>1.210205E-3</v>
      </c>
      <c r="AZ14" s="272">
        <v>1.178941E-3</v>
      </c>
      <c r="BA14" s="272">
        <v>9.8440000000000008E-4</v>
      </c>
      <c r="BB14" s="272">
        <v>9.4859499999999999E-4</v>
      </c>
      <c r="BC14" s="360">
        <v>9.5868899999999998E-4</v>
      </c>
      <c r="BD14" s="360">
        <v>9.8501600000000002E-4</v>
      </c>
      <c r="BE14" s="360">
        <v>1.0708E-3</v>
      </c>
      <c r="BF14" s="360">
        <v>1.0608099999999999E-3</v>
      </c>
      <c r="BG14" s="360">
        <v>1.01749E-3</v>
      </c>
      <c r="BH14" s="360">
        <v>1.0073199999999999E-3</v>
      </c>
      <c r="BI14" s="360">
        <v>1.0564299999999999E-3</v>
      </c>
      <c r="BJ14" s="360">
        <v>1.1548699999999999E-3</v>
      </c>
      <c r="BK14" s="360">
        <v>1.10359E-3</v>
      </c>
      <c r="BL14" s="360">
        <v>9.9335299999999999E-4</v>
      </c>
      <c r="BM14" s="360">
        <v>1.08905E-3</v>
      </c>
      <c r="BN14" s="360">
        <v>9.4577099999999998E-4</v>
      </c>
      <c r="BO14" s="360">
        <v>9.9230900000000003E-4</v>
      </c>
      <c r="BP14" s="360">
        <v>1.0249600000000001E-3</v>
      </c>
      <c r="BQ14" s="360">
        <v>1.12006E-3</v>
      </c>
      <c r="BR14" s="360">
        <v>1.1228E-3</v>
      </c>
      <c r="BS14" s="360">
        <v>1.0592900000000001E-3</v>
      </c>
      <c r="BT14" s="360">
        <v>1.0149899999999999E-3</v>
      </c>
      <c r="BU14" s="360">
        <v>1.0568400000000001E-3</v>
      </c>
      <c r="BV14" s="360">
        <v>1.1519E-3</v>
      </c>
    </row>
    <row r="15" spans="1:74" ht="12" customHeight="1" x14ac:dyDescent="0.2">
      <c r="A15" s="557" t="s">
        <v>56</v>
      </c>
      <c r="B15" s="604" t="s">
        <v>1059</v>
      </c>
      <c r="C15" s="272">
        <v>0.11532041899999999</v>
      </c>
      <c r="D15" s="272">
        <v>0.108284238</v>
      </c>
      <c r="E15" s="272">
        <v>0.109226239</v>
      </c>
      <c r="F15" s="272">
        <v>0.104553859</v>
      </c>
      <c r="G15" s="272">
        <v>0.110601909</v>
      </c>
      <c r="H15" s="272">
        <v>0.10904364900000001</v>
      </c>
      <c r="I15" s="272">
        <v>0.113384309</v>
      </c>
      <c r="J15" s="272">
        <v>0.114598559</v>
      </c>
      <c r="K15" s="272">
        <v>0.111767159</v>
      </c>
      <c r="L15" s="272">
        <v>0.112502329</v>
      </c>
      <c r="M15" s="272">
        <v>0.11273543900000001</v>
      </c>
      <c r="N15" s="272">
        <v>0.117373879</v>
      </c>
      <c r="O15" s="272">
        <v>0.112988134</v>
      </c>
      <c r="P15" s="272">
        <v>0.10140890900000001</v>
      </c>
      <c r="Q15" s="272">
        <v>0.109386574</v>
      </c>
      <c r="R15" s="272">
        <v>0.10448650299999999</v>
      </c>
      <c r="S15" s="272">
        <v>0.108278554</v>
      </c>
      <c r="T15" s="272">
        <v>0.108908203</v>
      </c>
      <c r="U15" s="272">
        <v>0.116786274</v>
      </c>
      <c r="V15" s="272">
        <v>0.11290953400000001</v>
      </c>
      <c r="W15" s="272">
        <v>0.10520384300000001</v>
      </c>
      <c r="X15" s="272">
        <v>0.108057954</v>
      </c>
      <c r="Y15" s="272">
        <v>0.109192023</v>
      </c>
      <c r="Z15" s="272">
        <v>0.114346634</v>
      </c>
      <c r="AA15" s="272">
        <v>0.112964624</v>
      </c>
      <c r="AB15" s="272">
        <v>0.10248383899999999</v>
      </c>
      <c r="AC15" s="272">
        <v>0.111533774</v>
      </c>
      <c r="AD15" s="272">
        <v>0.107111663</v>
      </c>
      <c r="AE15" s="272">
        <v>0.108831154</v>
      </c>
      <c r="AF15" s="272">
        <v>0.110537763</v>
      </c>
      <c r="AG15" s="272">
        <v>0.113832554</v>
      </c>
      <c r="AH15" s="272">
        <v>0.11529223399999999</v>
      </c>
      <c r="AI15" s="272">
        <v>0.107246643</v>
      </c>
      <c r="AJ15" s="272">
        <v>0.110203064</v>
      </c>
      <c r="AK15" s="272">
        <v>0.109312993</v>
      </c>
      <c r="AL15" s="272">
        <v>0.115603624</v>
      </c>
      <c r="AM15" s="272">
        <v>0.11565409</v>
      </c>
      <c r="AN15" s="272">
        <v>0.102547318</v>
      </c>
      <c r="AO15" s="272">
        <v>0.1061067</v>
      </c>
      <c r="AP15" s="272">
        <v>0.10580423999999999</v>
      </c>
      <c r="AQ15" s="272">
        <v>0.10808342999999999</v>
      </c>
      <c r="AR15" s="272">
        <v>0.1062723</v>
      </c>
      <c r="AS15" s="272">
        <v>0.11070997</v>
      </c>
      <c r="AT15" s="272">
        <v>0.10859997</v>
      </c>
      <c r="AU15" s="272">
        <v>0.10454307</v>
      </c>
      <c r="AV15" s="272">
        <v>0.10660246</v>
      </c>
      <c r="AW15" s="272">
        <v>0.10472832</v>
      </c>
      <c r="AX15" s="272">
        <v>0.10992006999999999</v>
      </c>
      <c r="AY15" s="272">
        <v>0.110390483</v>
      </c>
      <c r="AZ15" s="272">
        <v>0.101389374</v>
      </c>
      <c r="BA15" s="272">
        <v>0.1048428</v>
      </c>
      <c r="BB15" s="272">
        <v>0.1017511</v>
      </c>
      <c r="BC15" s="360">
        <v>0.1023756</v>
      </c>
      <c r="BD15" s="360">
        <v>0.101531</v>
      </c>
      <c r="BE15" s="360">
        <v>0.1070758</v>
      </c>
      <c r="BF15" s="360">
        <v>0.1054496</v>
      </c>
      <c r="BG15" s="360">
        <v>0.1016107</v>
      </c>
      <c r="BH15" s="360">
        <v>0.1053766</v>
      </c>
      <c r="BI15" s="360">
        <v>0.102628</v>
      </c>
      <c r="BJ15" s="360">
        <v>0.1074065</v>
      </c>
      <c r="BK15" s="360">
        <v>0.1071771</v>
      </c>
      <c r="BL15" s="360">
        <v>9.7855700000000004E-2</v>
      </c>
      <c r="BM15" s="360">
        <v>0.10167900000000001</v>
      </c>
      <c r="BN15" s="360">
        <v>0.10044119999999999</v>
      </c>
      <c r="BO15" s="360">
        <v>0.1011324</v>
      </c>
      <c r="BP15" s="360">
        <v>0.1012203</v>
      </c>
      <c r="BQ15" s="360">
        <v>0.106504</v>
      </c>
      <c r="BR15" s="360">
        <v>0.10506269999999999</v>
      </c>
      <c r="BS15" s="360">
        <v>0.1018811</v>
      </c>
      <c r="BT15" s="360">
        <v>0.10519299999999999</v>
      </c>
      <c r="BU15" s="360">
        <v>0.1030248</v>
      </c>
      <c r="BV15" s="360">
        <v>0.1072934</v>
      </c>
    </row>
    <row r="16" spans="1:74" ht="12" customHeight="1" x14ac:dyDescent="0.2">
      <c r="A16" s="603" t="s">
        <v>24</v>
      </c>
      <c r="B16" s="604" t="s">
        <v>1060</v>
      </c>
      <c r="C16" s="272">
        <v>1.2913963000000001E-2</v>
      </c>
      <c r="D16" s="272">
        <v>1.2815675E-2</v>
      </c>
      <c r="E16" s="272">
        <v>1.4373863000000001E-2</v>
      </c>
      <c r="F16" s="272">
        <v>1.3054079E-2</v>
      </c>
      <c r="G16" s="272">
        <v>1.2574613E-2</v>
      </c>
      <c r="H16" s="272">
        <v>1.1836329E-2</v>
      </c>
      <c r="I16" s="272">
        <v>1.2820463000000001E-2</v>
      </c>
      <c r="J16" s="272">
        <v>1.2795713E-2</v>
      </c>
      <c r="K16" s="272">
        <v>1.2259849E-2</v>
      </c>
      <c r="L16" s="272">
        <v>1.4382623000000001E-2</v>
      </c>
      <c r="M16" s="272">
        <v>1.4418499E-2</v>
      </c>
      <c r="N16" s="272">
        <v>1.4658363000000001E-2</v>
      </c>
      <c r="O16" s="272">
        <v>1.5661036E-2</v>
      </c>
      <c r="P16" s="272">
        <v>1.4174024E-2</v>
      </c>
      <c r="Q16" s="272">
        <v>1.5649116000000001E-2</v>
      </c>
      <c r="R16" s="272">
        <v>1.6008509000000001E-2</v>
      </c>
      <c r="S16" s="272">
        <v>1.5279526E-2</v>
      </c>
      <c r="T16" s="272">
        <v>1.4602809E-2</v>
      </c>
      <c r="U16" s="272">
        <v>1.5399486E-2</v>
      </c>
      <c r="V16" s="272">
        <v>1.5556066E-2</v>
      </c>
      <c r="W16" s="272">
        <v>1.4718909000000001E-2</v>
      </c>
      <c r="X16" s="272">
        <v>1.6489586000000001E-2</v>
      </c>
      <c r="Y16" s="272">
        <v>1.6474388999999999E-2</v>
      </c>
      <c r="Z16" s="272">
        <v>1.7160795999999999E-2</v>
      </c>
      <c r="AA16" s="272">
        <v>1.6492765999999999E-2</v>
      </c>
      <c r="AB16" s="272">
        <v>1.5203654E-2</v>
      </c>
      <c r="AC16" s="272">
        <v>1.6648406000000001E-2</v>
      </c>
      <c r="AD16" s="272">
        <v>1.7001919000000001E-2</v>
      </c>
      <c r="AE16" s="272">
        <v>1.5370745999999999E-2</v>
      </c>
      <c r="AF16" s="272">
        <v>1.4966739E-2</v>
      </c>
      <c r="AG16" s="272">
        <v>1.5967545999999999E-2</v>
      </c>
      <c r="AH16" s="272">
        <v>1.4935936E-2</v>
      </c>
      <c r="AI16" s="272">
        <v>1.4310389E-2</v>
      </c>
      <c r="AJ16" s="272">
        <v>1.6541475999999999E-2</v>
      </c>
      <c r="AK16" s="272">
        <v>1.5878628999999998E-2</v>
      </c>
      <c r="AL16" s="272">
        <v>1.6706756E-2</v>
      </c>
      <c r="AM16" s="272">
        <v>1.6393735999999999E-2</v>
      </c>
      <c r="AN16" s="272">
        <v>1.3801363000000001E-2</v>
      </c>
      <c r="AO16" s="272">
        <v>1.6235256E-2</v>
      </c>
      <c r="AP16" s="272">
        <v>1.6579495E-2</v>
      </c>
      <c r="AQ16" s="272">
        <v>1.6825825999999999E-2</v>
      </c>
      <c r="AR16" s="272">
        <v>1.6058025E-2</v>
      </c>
      <c r="AS16" s="272">
        <v>1.7011886E-2</v>
      </c>
      <c r="AT16" s="272">
        <v>1.6244775999999999E-2</v>
      </c>
      <c r="AU16" s="272">
        <v>1.6265055E-2</v>
      </c>
      <c r="AV16" s="272">
        <v>1.6856165999999999E-2</v>
      </c>
      <c r="AW16" s="272">
        <v>1.5614855E-2</v>
      </c>
      <c r="AX16" s="272">
        <v>1.6977036000000001E-2</v>
      </c>
      <c r="AY16" s="272">
        <v>1.5534213E-2</v>
      </c>
      <c r="AZ16" s="272">
        <v>1.4831034E-2</v>
      </c>
      <c r="BA16" s="272">
        <v>1.6040700000000001E-2</v>
      </c>
      <c r="BB16" s="272">
        <v>1.55227E-2</v>
      </c>
      <c r="BC16" s="360">
        <v>1.59895E-2</v>
      </c>
      <c r="BD16" s="360">
        <v>1.57828E-2</v>
      </c>
      <c r="BE16" s="360">
        <v>1.6563499999999998E-2</v>
      </c>
      <c r="BF16" s="360">
        <v>1.6471099999999999E-2</v>
      </c>
      <c r="BG16" s="360">
        <v>1.57751E-2</v>
      </c>
      <c r="BH16" s="360">
        <v>1.5832800000000001E-2</v>
      </c>
      <c r="BI16" s="360">
        <v>1.5630100000000001E-2</v>
      </c>
      <c r="BJ16" s="360">
        <v>1.64669E-2</v>
      </c>
      <c r="BK16" s="360">
        <v>1.61858E-2</v>
      </c>
      <c r="BL16" s="360">
        <v>1.5714800000000001E-2</v>
      </c>
      <c r="BM16" s="360">
        <v>1.63102E-2</v>
      </c>
      <c r="BN16" s="360">
        <v>1.5644000000000002E-2</v>
      </c>
      <c r="BO16" s="360">
        <v>1.5876899999999999E-2</v>
      </c>
      <c r="BP16" s="360">
        <v>1.6027400000000001E-2</v>
      </c>
      <c r="BQ16" s="360">
        <v>1.6504999999999999E-2</v>
      </c>
      <c r="BR16" s="360">
        <v>1.64913E-2</v>
      </c>
      <c r="BS16" s="360">
        <v>1.6131599999999999E-2</v>
      </c>
      <c r="BT16" s="360">
        <v>1.5882899999999998E-2</v>
      </c>
      <c r="BU16" s="360">
        <v>1.6102399999999999E-2</v>
      </c>
      <c r="BV16" s="360">
        <v>1.6611000000000001E-2</v>
      </c>
    </row>
    <row r="17" spans="1:74" ht="12" customHeight="1" x14ac:dyDescent="0.2">
      <c r="A17" s="603" t="s">
        <v>787</v>
      </c>
      <c r="B17" s="604" t="s">
        <v>614</v>
      </c>
      <c r="C17" s="272">
        <v>3.5573799999999997E-4</v>
      </c>
      <c r="D17" s="272">
        <v>3.3278700000000002E-4</v>
      </c>
      <c r="E17" s="272">
        <v>3.5573799999999997E-4</v>
      </c>
      <c r="F17" s="272">
        <v>3.4426200000000002E-4</v>
      </c>
      <c r="G17" s="272">
        <v>3.5573799999999997E-4</v>
      </c>
      <c r="H17" s="272">
        <v>3.4426200000000002E-4</v>
      </c>
      <c r="I17" s="272">
        <v>3.5573799999999997E-4</v>
      </c>
      <c r="J17" s="272">
        <v>3.5573799999999997E-4</v>
      </c>
      <c r="K17" s="272">
        <v>3.4426200000000002E-4</v>
      </c>
      <c r="L17" s="272">
        <v>3.5573799999999997E-4</v>
      </c>
      <c r="M17" s="272">
        <v>3.4426200000000002E-4</v>
      </c>
      <c r="N17" s="272">
        <v>3.5573799999999997E-4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3.5671200000000002E-4</v>
      </c>
      <c r="AN17" s="272">
        <v>3.2219200000000001E-4</v>
      </c>
      <c r="AO17" s="272">
        <v>3.5671200000000002E-4</v>
      </c>
      <c r="AP17" s="272">
        <v>3.4520500000000001E-4</v>
      </c>
      <c r="AQ17" s="272">
        <v>3.5671200000000002E-4</v>
      </c>
      <c r="AR17" s="272">
        <v>3.4520500000000001E-4</v>
      </c>
      <c r="AS17" s="272">
        <v>3.5671200000000002E-4</v>
      </c>
      <c r="AT17" s="272">
        <v>3.5671200000000002E-4</v>
      </c>
      <c r="AU17" s="272">
        <v>3.4520500000000001E-4</v>
      </c>
      <c r="AV17" s="272">
        <v>3.5671200000000002E-4</v>
      </c>
      <c r="AW17" s="272">
        <v>3.4520500000000001E-4</v>
      </c>
      <c r="AX17" s="272">
        <v>3.5671200000000002E-4</v>
      </c>
      <c r="AY17" s="272">
        <v>3.5573799999999997E-4</v>
      </c>
      <c r="AZ17" s="272">
        <v>3.3278700000000002E-4</v>
      </c>
      <c r="BA17" s="272">
        <v>3.5026399999999998E-4</v>
      </c>
      <c r="BB17" s="272">
        <v>3.5072400000000001E-4</v>
      </c>
      <c r="BC17" s="360">
        <v>3.5018000000000001E-4</v>
      </c>
      <c r="BD17" s="360">
        <v>3.5063200000000003E-4</v>
      </c>
      <c r="BE17" s="360">
        <v>3.5007899999999999E-4</v>
      </c>
      <c r="BF17" s="360">
        <v>3.4947599999999999E-4</v>
      </c>
      <c r="BG17" s="360">
        <v>3.4986400000000002E-4</v>
      </c>
      <c r="BH17" s="360">
        <v>3.4924199999999999E-4</v>
      </c>
      <c r="BI17" s="360">
        <v>3.4960900000000002E-4</v>
      </c>
      <c r="BJ17" s="360">
        <v>3.4896299999999999E-4</v>
      </c>
      <c r="BK17" s="360">
        <v>3.4834699999999999E-4</v>
      </c>
      <c r="BL17" s="360">
        <v>3.4976199999999999E-4</v>
      </c>
      <c r="BM17" s="360">
        <v>3.4971600000000002E-4</v>
      </c>
      <c r="BN17" s="360">
        <v>3.49625E-4</v>
      </c>
      <c r="BO17" s="360">
        <v>3.4957400000000001E-4</v>
      </c>
      <c r="BP17" s="360">
        <v>3.4947800000000002E-4</v>
      </c>
      <c r="BQ17" s="360">
        <v>3.4942300000000002E-4</v>
      </c>
      <c r="BR17" s="360">
        <v>3.4941900000000001E-4</v>
      </c>
      <c r="BS17" s="360">
        <v>3.4937800000000001E-4</v>
      </c>
      <c r="BT17" s="360">
        <v>3.4938999999999999E-4</v>
      </c>
      <c r="BU17" s="360">
        <v>3.4937100000000001E-4</v>
      </c>
      <c r="BV17" s="360">
        <v>3.49408E-4</v>
      </c>
    </row>
    <row r="18" spans="1:74" ht="12" customHeight="1" x14ac:dyDescent="0.2">
      <c r="A18" s="603" t="s">
        <v>1249</v>
      </c>
      <c r="B18" s="604" t="s">
        <v>1250</v>
      </c>
      <c r="C18" s="272">
        <v>6.5545326000000001E-2</v>
      </c>
      <c r="D18" s="272">
        <v>6.0180289999999997E-2</v>
      </c>
      <c r="E18" s="272">
        <v>6.2308513000000003E-2</v>
      </c>
      <c r="F18" s="272">
        <v>5.9596968E-2</v>
      </c>
      <c r="G18" s="272">
        <v>6.2473365000000003E-2</v>
      </c>
      <c r="H18" s="272">
        <v>5.9963806000000001E-2</v>
      </c>
      <c r="I18" s="272">
        <v>5.7018535000000002E-2</v>
      </c>
      <c r="J18" s="272">
        <v>5.8937281000000001E-2</v>
      </c>
      <c r="K18" s="272">
        <v>5.5044336999999999E-2</v>
      </c>
      <c r="L18" s="272">
        <v>5.6338592999999999E-2</v>
      </c>
      <c r="M18" s="272">
        <v>5.5775713999999997E-2</v>
      </c>
      <c r="N18" s="272">
        <v>5.7689361000000002E-2</v>
      </c>
      <c r="O18" s="272">
        <v>5.5419782000000001E-2</v>
      </c>
      <c r="P18" s="272">
        <v>5.0314919999999999E-2</v>
      </c>
      <c r="Q18" s="272">
        <v>5.7376755000000002E-2</v>
      </c>
      <c r="R18" s="272">
        <v>5.7334465000000001E-2</v>
      </c>
      <c r="S18" s="272">
        <v>6.0927228999999999E-2</v>
      </c>
      <c r="T18" s="272">
        <v>5.9912959000000002E-2</v>
      </c>
      <c r="U18" s="272">
        <v>6.0375643999999999E-2</v>
      </c>
      <c r="V18" s="272">
        <v>5.8966605999999998E-2</v>
      </c>
      <c r="W18" s="272">
        <v>5.7321946999999998E-2</v>
      </c>
      <c r="X18" s="272">
        <v>6.2789190999999994E-2</v>
      </c>
      <c r="Y18" s="272">
        <v>6.2606360999999999E-2</v>
      </c>
      <c r="Z18" s="272">
        <v>6.5940108999999997E-2</v>
      </c>
      <c r="AA18" s="272">
        <v>6.2529896000000001E-2</v>
      </c>
      <c r="AB18" s="272">
        <v>5.6066194E-2</v>
      </c>
      <c r="AC18" s="272">
        <v>6.2441349E-2</v>
      </c>
      <c r="AD18" s="272">
        <v>6.1541433999999999E-2</v>
      </c>
      <c r="AE18" s="272">
        <v>6.4140648999999994E-2</v>
      </c>
      <c r="AF18" s="272">
        <v>6.3656784999999994E-2</v>
      </c>
      <c r="AG18" s="272">
        <v>6.5407233999999995E-2</v>
      </c>
      <c r="AH18" s="272">
        <v>6.3740805999999997E-2</v>
      </c>
      <c r="AI18" s="272">
        <v>6.1842695000000003E-2</v>
      </c>
      <c r="AJ18" s="272">
        <v>6.3761329000000005E-2</v>
      </c>
      <c r="AK18" s="272">
        <v>6.3525557999999996E-2</v>
      </c>
      <c r="AL18" s="272">
        <v>6.8460199999999999E-2</v>
      </c>
      <c r="AM18" s="272">
        <v>6.5372825999999995E-2</v>
      </c>
      <c r="AN18" s="272">
        <v>5.8865379000000002E-2</v>
      </c>
      <c r="AO18" s="272">
        <v>6.4870397999999996E-2</v>
      </c>
      <c r="AP18" s="272">
        <v>6.1445558999999997E-2</v>
      </c>
      <c r="AQ18" s="272">
        <v>6.5347554000000002E-2</v>
      </c>
      <c r="AR18" s="272">
        <v>6.5436378000000003E-2</v>
      </c>
      <c r="AS18" s="272">
        <v>6.6689697000000006E-2</v>
      </c>
      <c r="AT18" s="272">
        <v>6.5309249999999999E-2</v>
      </c>
      <c r="AU18" s="272">
        <v>6.2878598999999993E-2</v>
      </c>
      <c r="AV18" s="272">
        <v>6.6342514000000005E-2</v>
      </c>
      <c r="AW18" s="272">
        <v>6.5090862999999999E-2</v>
      </c>
      <c r="AX18" s="272">
        <v>6.8307037000000001E-2</v>
      </c>
      <c r="AY18" s="272">
        <v>6.6008289999999997E-2</v>
      </c>
      <c r="AZ18" s="272">
        <v>6.2443722E-2</v>
      </c>
      <c r="BA18" s="272">
        <v>6.5020999999999995E-2</v>
      </c>
      <c r="BB18" s="272">
        <v>6.3604900000000006E-2</v>
      </c>
      <c r="BC18" s="360">
        <v>6.7951700000000004E-2</v>
      </c>
      <c r="BD18" s="360">
        <v>6.5439300000000006E-2</v>
      </c>
      <c r="BE18" s="360">
        <v>6.7503199999999999E-2</v>
      </c>
      <c r="BF18" s="360">
        <v>6.6922099999999998E-2</v>
      </c>
      <c r="BG18" s="360">
        <v>6.4411200000000002E-2</v>
      </c>
      <c r="BH18" s="360">
        <v>6.5291399999999999E-2</v>
      </c>
      <c r="BI18" s="360">
        <v>6.4521400000000007E-2</v>
      </c>
      <c r="BJ18" s="360">
        <v>6.6761399999999999E-2</v>
      </c>
      <c r="BK18" s="360">
        <v>6.8692600000000006E-2</v>
      </c>
      <c r="BL18" s="360">
        <v>6.0168399999999997E-2</v>
      </c>
      <c r="BM18" s="360">
        <v>6.78951E-2</v>
      </c>
      <c r="BN18" s="360">
        <v>6.4623200000000006E-2</v>
      </c>
      <c r="BO18" s="360">
        <v>6.7650299999999997E-2</v>
      </c>
      <c r="BP18" s="360">
        <v>6.5729099999999999E-2</v>
      </c>
      <c r="BQ18" s="360">
        <v>6.7663299999999996E-2</v>
      </c>
      <c r="BR18" s="360">
        <v>6.6939100000000001E-2</v>
      </c>
      <c r="BS18" s="360">
        <v>6.4279000000000003E-2</v>
      </c>
      <c r="BT18" s="360">
        <v>6.5167799999999998E-2</v>
      </c>
      <c r="BU18" s="360">
        <v>6.4802100000000001E-2</v>
      </c>
      <c r="BV18" s="360">
        <v>6.6586000000000006E-2</v>
      </c>
    </row>
    <row r="19" spans="1:74" ht="12" customHeight="1" x14ac:dyDescent="0.2">
      <c r="A19" s="603" t="s">
        <v>23</v>
      </c>
      <c r="B19" s="604" t="s">
        <v>501</v>
      </c>
      <c r="C19" s="272">
        <v>0.19805121278000001</v>
      </c>
      <c r="D19" s="272">
        <v>0.18519839503999999</v>
      </c>
      <c r="E19" s="272">
        <v>0.18989187898000001</v>
      </c>
      <c r="F19" s="272">
        <v>0.18062439691000001</v>
      </c>
      <c r="G19" s="272">
        <v>0.18949263014000001</v>
      </c>
      <c r="H19" s="272">
        <v>0.18428036913000001</v>
      </c>
      <c r="I19" s="272">
        <v>0.18628738987999999</v>
      </c>
      <c r="J19" s="272">
        <v>0.18964419672999999</v>
      </c>
      <c r="K19" s="272">
        <v>0.18224972192</v>
      </c>
      <c r="L19" s="272">
        <v>0.18687094741999999</v>
      </c>
      <c r="M19" s="272">
        <v>0.18662028595999999</v>
      </c>
      <c r="N19" s="272">
        <v>0.19321419201000001</v>
      </c>
      <c r="O19" s="272">
        <v>0.18887575464</v>
      </c>
      <c r="P19" s="272">
        <v>0.17094661539</v>
      </c>
      <c r="Q19" s="272">
        <v>0.18710489493999999</v>
      </c>
      <c r="R19" s="272">
        <v>0.18201754097</v>
      </c>
      <c r="S19" s="272">
        <v>0.18949417700999999</v>
      </c>
      <c r="T19" s="272">
        <v>0.18841808052</v>
      </c>
      <c r="U19" s="272">
        <v>0.19747295521</v>
      </c>
      <c r="V19" s="272">
        <v>0.19157627509</v>
      </c>
      <c r="W19" s="272">
        <v>0.18133855783</v>
      </c>
      <c r="X19" s="272">
        <v>0.19150136671000001</v>
      </c>
      <c r="Y19" s="272">
        <v>0.19204469767999999</v>
      </c>
      <c r="Z19" s="272">
        <v>0.20238730762000001</v>
      </c>
      <c r="AA19" s="272">
        <v>0.19462231674</v>
      </c>
      <c r="AB19" s="272">
        <v>0.17614397612999999</v>
      </c>
      <c r="AC19" s="272">
        <v>0.19322145423000001</v>
      </c>
      <c r="AD19" s="272">
        <v>0.18838083169</v>
      </c>
      <c r="AE19" s="272">
        <v>0.19116431805</v>
      </c>
      <c r="AF19" s="272">
        <v>0.19166610566</v>
      </c>
      <c r="AG19" s="272">
        <v>0.1976691243</v>
      </c>
      <c r="AH19" s="272">
        <v>0.19649059089000001</v>
      </c>
      <c r="AI19" s="272">
        <v>0.18572604612999999</v>
      </c>
      <c r="AJ19" s="272">
        <v>0.19301496327000001</v>
      </c>
      <c r="AK19" s="272">
        <v>0.19120906315</v>
      </c>
      <c r="AL19" s="272">
        <v>0.20354971078</v>
      </c>
      <c r="AM19" s="272">
        <v>0.20019662644</v>
      </c>
      <c r="AN19" s="272">
        <v>0.17770390728999999</v>
      </c>
      <c r="AO19" s="272">
        <v>0.19016116795999999</v>
      </c>
      <c r="AP19" s="272">
        <v>0.18665443722</v>
      </c>
      <c r="AQ19" s="272">
        <v>0.19298501638000001</v>
      </c>
      <c r="AR19" s="272">
        <v>0.19033086678</v>
      </c>
      <c r="AS19" s="272">
        <v>0.19714246847</v>
      </c>
      <c r="AT19" s="272">
        <v>0.19258507934999999</v>
      </c>
      <c r="AU19" s="272">
        <v>0.18586437552000001</v>
      </c>
      <c r="AV19" s="272">
        <v>0.19236329369999999</v>
      </c>
      <c r="AW19" s="272">
        <v>0.18805777817</v>
      </c>
      <c r="AX19" s="272">
        <v>0.19801958428999999</v>
      </c>
      <c r="AY19" s="272">
        <v>0.19468639697000001</v>
      </c>
      <c r="AZ19" s="272">
        <v>0.18139893862000001</v>
      </c>
      <c r="BA19" s="272">
        <v>0.18847549999999999</v>
      </c>
      <c r="BB19" s="272">
        <v>0.1834093</v>
      </c>
      <c r="BC19" s="360">
        <v>0.18896389999999999</v>
      </c>
      <c r="BD19" s="360">
        <v>0.18537600000000001</v>
      </c>
      <c r="BE19" s="360">
        <v>0.19388820000000001</v>
      </c>
      <c r="BF19" s="360">
        <v>0.19158420000000001</v>
      </c>
      <c r="BG19" s="360">
        <v>0.1844172</v>
      </c>
      <c r="BH19" s="360">
        <v>0.18916640000000001</v>
      </c>
      <c r="BI19" s="360">
        <v>0.18542620000000001</v>
      </c>
      <c r="BJ19" s="360">
        <v>0.19342000000000001</v>
      </c>
      <c r="BK19" s="360">
        <v>0.19474369999999999</v>
      </c>
      <c r="BL19" s="360">
        <v>0.17621790000000001</v>
      </c>
      <c r="BM19" s="360">
        <v>0.18860469999999999</v>
      </c>
      <c r="BN19" s="360">
        <v>0.1832666</v>
      </c>
      <c r="BO19" s="360">
        <v>0.18732280000000001</v>
      </c>
      <c r="BP19" s="360">
        <v>0.18564549999999999</v>
      </c>
      <c r="BQ19" s="360">
        <v>0.1934709</v>
      </c>
      <c r="BR19" s="360">
        <v>0.19129760000000001</v>
      </c>
      <c r="BS19" s="360">
        <v>0.18495120000000001</v>
      </c>
      <c r="BT19" s="360">
        <v>0.1889151</v>
      </c>
      <c r="BU19" s="360">
        <v>0.18658240000000001</v>
      </c>
      <c r="BV19" s="360">
        <v>0.19326989999999999</v>
      </c>
    </row>
    <row r="20" spans="1:74" ht="12" customHeight="1" x14ac:dyDescent="0.2">
      <c r="A20" s="603"/>
      <c r="B20" s="170" t="s">
        <v>503</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238"/>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1059</v>
      </c>
      <c r="C21" s="272">
        <v>5.1384559999999996E-3</v>
      </c>
      <c r="D21" s="272">
        <v>4.8116260000000003E-3</v>
      </c>
      <c r="E21" s="272">
        <v>5.1222459999999996E-3</v>
      </c>
      <c r="F21" s="272">
        <v>4.9728660000000003E-3</v>
      </c>
      <c r="G21" s="272">
        <v>5.1184660000000003E-3</v>
      </c>
      <c r="H21" s="272">
        <v>4.9850659999999998E-3</v>
      </c>
      <c r="I21" s="272">
        <v>5.1579959999999998E-3</v>
      </c>
      <c r="J21" s="272">
        <v>5.1564660000000002E-3</v>
      </c>
      <c r="K21" s="272">
        <v>4.9660959999999997E-3</v>
      </c>
      <c r="L21" s="272">
        <v>5.1195759999999998E-3</v>
      </c>
      <c r="M21" s="272">
        <v>4.9860060000000003E-3</v>
      </c>
      <c r="N21" s="272">
        <v>5.1477160000000001E-3</v>
      </c>
      <c r="O21" s="272">
        <v>5.9556610000000001E-3</v>
      </c>
      <c r="P21" s="272">
        <v>5.3852639999999998E-3</v>
      </c>
      <c r="Q21" s="272">
        <v>5.9653010000000001E-3</v>
      </c>
      <c r="R21" s="272">
        <v>5.6863820000000002E-3</v>
      </c>
      <c r="S21" s="272">
        <v>5.9155409999999999E-3</v>
      </c>
      <c r="T21" s="272">
        <v>5.7638919999999996E-3</v>
      </c>
      <c r="U21" s="272">
        <v>5.9579510000000004E-3</v>
      </c>
      <c r="V21" s="272">
        <v>5.9642209999999996E-3</v>
      </c>
      <c r="W21" s="272">
        <v>5.7227520000000002E-3</v>
      </c>
      <c r="X21" s="272">
        <v>5.990591E-3</v>
      </c>
      <c r="Y21" s="272">
        <v>5.817132E-3</v>
      </c>
      <c r="Z21" s="272">
        <v>6.0395010000000001E-3</v>
      </c>
      <c r="AA21" s="272">
        <v>6.2941710000000003E-3</v>
      </c>
      <c r="AB21" s="272">
        <v>5.6637939999999998E-3</v>
      </c>
      <c r="AC21" s="272">
        <v>6.2624109999999998E-3</v>
      </c>
      <c r="AD21" s="272">
        <v>5.9345819999999999E-3</v>
      </c>
      <c r="AE21" s="272">
        <v>6.2379810000000001E-3</v>
      </c>
      <c r="AF21" s="272">
        <v>6.1686420000000002E-3</v>
      </c>
      <c r="AG21" s="272">
        <v>6.2649209999999997E-3</v>
      </c>
      <c r="AH21" s="272">
        <v>6.247631E-3</v>
      </c>
      <c r="AI21" s="272">
        <v>5.9942820000000001E-3</v>
      </c>
      <c r="AJ21" s="272">
        <v>6.1813110000000001E-3</v>
      </c>
      <c r="AK21" s="272">
        <v>5.9618819999999999E-3</v>
      </c>
      <c r="AL21" s="272">
        <v>6.1932510000000003E-3</v>
      </c>
      <c r="AM21" s="272">
        <v>6.2894609999999997E-3</v>
      </c>
      <c r="AN21" s="272">
        <v>5.6958140000000004E-3</v>
      </c>
      <c r="AO21" s="272">
        <v>6.2023909999999998E-3</v>
      </c>
      <c r="AP21" s="272">
        <v>6.000722E-3</v>
      </c>
      <c r="AQ21" s="272">
        <v>6.0466010000000004E-3</v>
      </c>
      <c r="AR21" s="272">
        <v>5.9370919999999997E-3</v>
      </c>
      <c r="AS21" s="272">
        <v>6.2690610000000003E-3</v>
      </c>
      <c r="AT21" s="272">
        <v>6.1467809999999996E-3</v>
      </c>
      <c r="AU21" s="272">
        <v>6.0135919999999999E-3</v>
      </c>
      <c r="AV21" s="272">
        <v>6.163511E-3</v>
      </c>
      <c r="AW21" s="272">
        <v>5.958522E-3</v>
      </c>
      <c r="AX21" s="272">
        <v>6.2096809999999999E-3</v>
      </c>
      <c r="AY21" s="272">
        <v>6.352234E-3</v>
      </c>
      <c r="AZ21" s="272">
        <v>5.9119039999999999E-3</v>
      </c>
      <c r="BA21" s="272">
        <v>6.4917300000000002E-3</v>
      </c>
      <c r="BB21" s="272">
        <v>6.27679E-3</v>
      </c>
      <c r="BC21" s="360">
        <v>6.4854700000000001E-3</v>
      </c>
      <c r="BD21" s="360">
        <v>6.3094900000000001E-3</v>
      </c>
      <c r="BE21" s="360">
        <v>6.5435800000000002E-3</v>
      </c>
      <c r="BF21" s="360">
        <v>6.5366499999999998E-3</v>
      </c>
      <c r="BG21" s="360">
        <v>6.3194499999999999E-3</v>
      </c>
      <c r="BH21" s="360">
        <v>6.5014399999999998E-3</v>
      </c>
      <c r="BI21" s="360">
        <v>6.3193900000000003E-3</v>
      </c>
      <c r="BJ21" s="360">
        <v>6.5564400000000002E-3</v>
      </c>
      <c r="BK21" s="360">
        <v>6.5423499999999997E-3</v>
      </c>
      <c r="BL21" s="360">
        <v>6.4953399999999996E-3</v>
      </c>
      <c r="BM21" s="360">
        <v>6.5224799999999998E-3</v>
      </c>
      <c r="BN21" s="360">
        <v>6.4846599999999997E-3</v>
      </c>
      <c r="BO21" s="360">
        <v>6.5018699999999999E-3</v>
      </c>
      <c r="BP21" s="360">
        <v>6.5137800000000003E-3</v>
      </c>
      <c r="BQ21" s="360">
        <v>6.5466200000000004E-3</v>
      </c>
      <c r="BR21" s="360">
        <v>6.5463400000000003E-3</v>
      </c>
      <c r="BS21" s="360">
        <v>6.5230100000000001E-3</v>
      </c>
      <c r="BT21" s="360">
        <v>6.5067099999999998E-3</v>
      </c>
      <c r="BU21" s="360">
        <v>6.52156E-3</v>
      </c>
      <c r="BV21" s="360">
        <v>6.55516E-3</v>
      </c>
    </row>
    <row r="22" spans="1:74" ht="12" customHeight="1" x14ac:dyDescent="0.2">
      <c r="A22" s="557" t="s">
        <v>1082</v>
      </c>
      <c r="B22" s="604" t="s">
        <v>1060</v>
      </c>
      <c r="C22" s="272">
        <v>3.7770500000000001E-3</v>
      </c>
      <c r="D22" s="272">
        <v>3.6216099999999999E-3</v>
      </c>
      <c r="E22" s="272">
        <v>3.69586E-3</v>
      </c>
      <c r="F22" s="272">
        <v>3.6700000000000001E-3</v>
      </c>
      <c r="G22" s="272">
        <v>3.81694E-3</v>
      </c>
      <c r="H22" s="272">
        <v>3.6295199999999998E-3</v>
      </c>
      <c r="I22" s="272">
        <v>3.8176999999999998E-3</v>
      </c>
      <c r="J22" s="272">
        <v>3.9401699999999998E-3</v>
      </c>
      <c r="K22" s="272">
        <v>3.7634000000000001E-3</v>
      </c>
      <c r="L22" s="272">
        <v>3.89815E-3</v>
      </c>
      <c r="M22" s="272">
        <v>3.7103000000000001E-3</v>
      </c>
      <c r="N22" s="272">
        <v>3.9067800000000003E-3</v>
      </c>
      <c r="O22" s="272">
        <v>3.81146E-3</v>
      </c>
      <c r="P22" s="272">
        <v>3.4072400000000002E-3</v>
      </c>
      <c r="Q22" s="272">
        <v>3.9909699999999999E-3</v>
      </c>
      <c r="R22" s="272">
        <v>3.8526300000000001E-3</v>
      </c>
      <c r="S22" s="272">
        <v>4.0795199999999997E-3</v>
      </c>
      <c r="T22" s="272">
        <v>4.0623899999999999E-3</v>
      </c>
      <c r="U22" s="272">
        <v>4.1263699999999999E-3</v>
      </c>
      <c r="V22" s="272">
        <v>4.1321600000000002E-3</v>
      </c>
      <c r="W22" s="272">
        <v>3.9464900000000004E-3</v>
      </c>
      <c r="X22" s="272">
        <v>3.8894099999999998E-3</v>
      </c>
      <c r="Y22" s="272">
        <v>3.7624300000000002E-3</v>
      </c>
      <c r="Z22" s="272">
        <v>4.0153799999999998E-3</v>
      </c>
      <c r="AA22" s="272">
        <v>4.46855E-3</v>
      </c>
      <c r="AB22" s="272">
        <v>3.4573E-3</v>
      </c>
      <c r="AC22" s="272">
        <v>3.8006400000000001E-3</v>
      </c>
      <c r="AD22" s="272">
        <v>3.7563599999999998E-3</v>
      </c>
      <c r="AE22" s="272">
        <v>3.96525E-3</v>
      </c>
      <c r="AF22" s="272">
        <v>3.9349399999999996E-3</v>
      </c>
      <c r="AG22" s="272">
        <v>4.2034300000000002E-3</v>
      </c>
      <c r="AH22" s="272">
        <v>4.1548399999999999E-3</v>
      </c>
      <c r="AI22" s="272">
        <v>3.9355400000000004E-3</v>
      </c>
      <c r="AJ22" s="272">
        <v>3.8002999999999999E-3</v>
      </c>
      <c r="AK22" s="272">
        <v>3.6468899999999999E-3</v>
      </c>
      <c r="AL22" s="272">
        <v>3.8385200000000002E-3</v>
      </c>
      <c r="AM22" s="272">
        <v>4.4974200000000002E-3</v>
      </c>
      <c r="AN22" s="272">
        <v>3.9139400000000003E-3</v>
      </c>
      <c r="AO22" s="272">
        <v>4.2127500000000003E-3</v>
      </c>
      <c r="AP22" s="272">
        <v>3.2738400000000001E-3</v>
      </c>
      <c r="AQ22" s="272">
        <v>3.3730100000000001E-3</v>
      </c>
      <c r="AR22" s="272">
        <v>3.25151E-3</v>
      </c>
      <c r="AS22" s="272">
        <v>3.6035400000000001E-3</v>
      </c>
      <c r="AT22" s="272">
        <v>3.3606999999999999E-3</v>
      </c>
      <c r="AU22" s="272">
        <v>3.3285400000000001E-3</v>
      </c>
      <c r="AV22" s="272">
        <v>3.7781500000000001E-3</v>
      </c>
      <c r="AW22" s="272">
        <v>4.3449600000000001E-3</v>
      </c>
      <c r="AX22" s="272">
        <v>4.1192700000000004E-3</v>
      </c>
      <c r="AY22" s="272">
        <v>4.0356899999999998E-3</v>
      </c>
      <c r="AZ22" s="272">
        <v>3.5649900000000001E-3</v>
      </c>
      <c r="BA22" s="272">
        <v>3.43772E-3</v>
      </c>
      <c r="BB22" s="272">
        <v>3.3554000000000001E-3</v>
      </c>
      <c r="BC22" s="360">
        <v>3.4939200000000002E-3</v>
      </c>
      <c r="BD22" s="360">
        <v>3.6349899999999998E-3</v>
      </c>
      <c r="BE22" s="360">
        <v>3.9725400000000001E-3</v>
      </c>
      <c r="BF22" s="360">
        <v>3.9699899999999996E-3</v>
      </c>
      <c r="BG22" s="360">
        <v>3.7691199999999999E-3</v>
      </c>
      <c r="BH22" s="360">
        <v>3.6362E-3</v>
      </c>
      <c r="BI22" s="360">
        <v>3.7784200000000002E-3</v>
      </c>
      <c r="BJ22" s="360">
        <v>4.0749599999999999E-3</v>
      </c>
      <c r="BK22" s="360">
        <v>3.9069999999999999E-3</v>
      </c>
      <c r="BL22" s="360">
        <v>3.5356300000000001E-3</v>
      </c>
      <c r="BM22" s="360">
        <v>3.9343099999999999E-3</v>
      </c>
      <c r="BN22" s="360">
        <v>3.4237199999999999E-3</v>
      </c>
      <c r="BO22" s="360">
        <v>3.59837E-3</v>
      </c>
      <c r="BP22" s="360">
        <v>3.71558E-3</v>
      </c>
      <c r="BQ22" s="360">
        <v>4.05435E-3</v>
      </c>
      <c r="BR22" s="360">
        <v>4.0559899999999998E-3</v>
      </c>
      <c r="BS22" s="360">
        <v>3.8152799999999999E-3</v>
      </c>
      <c r="BT22" s="360">
        <v>3.6472200000000001E-3</v>
      </c>
      <c r="BU22" s="360">
        <v>3.7962400000000002E-3</v>
      </c>
      <c r="BV22" s="360">
        <v>4.1392699999999996E-3</v>
      </c>
    </row>
    <row r="23" spans="1:74" ht="12" customHeight="1" x14ac:dyDescent="0.2">
      <c r="A23" s="603" t="s">
        <v>68</v>
      </c>
      <c r="B23" s="604" t="s">
        <v>614</v>
      </c>
      <c r="C23" s="272">
        <v>1.6685789999999999E-3</v>
      </c>
      <c r="D23" s="272">
        <v>1.560929E-3</v>
      </c>
      <c r="E23" s="272">
        <v>1.6685789999999999E-3</v>
      </c>
      <c r="F23" s="272">
        <v>1.6147539999999999E-3</v>
      </c>
      <c r="G23" s="272">
        <v>1.6685789999999999E-3</v>
      </c>
      <c r="H23" s="272">
        <v>1.6147539999999999E-3</v>
      </c>
      <c r="I23" s="272">
        <v>1.6685789999999999E-3</v>
      </c>
      <c r="J23" s="272">
        <v>1.6685789999999999E-3</v>
      </c>
      <c r="K23" s="272">
        <v>1.6147539999999999E-3</v>
      </c>
      <c r="L23" s="272">
        <v>1.6685789999999999E-3</v>
      </c>
      <c r="M23" s="272">
        <v>1.6147539999999999E-3</v>
      </c>
      <c r="N23" s="272">
        <v>1.6685789999999999E-3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1.6731509999999999E-3</v>
      </c>
      <c r="AN23" s="272">
        <v>1.5112330000000001E-3</v>
      </c>
      <c r="AO23" s="272">
        <v>1.6731509999999999E-3</v>
      </c>
      <c r="AP23" s="272">
        <v>1.619178E-3</v>
      </c>
      <c r="AQ23" s="272">
        <v>1.6731509999999999E-3</v>
      </c>
      <c r="AR23" s="272">
        <v>1.619178E-3</v>
      </c>
      <c r="AS23" s="272">
        <v>1.6731509999999999E-3</v>
      </c>
      <c r="AT23" s="272">
        <v>1.6731509999999999E-3</v>
      </c>
      <c r="AU23" s="272">
        <v>1.619178E-3</v>
      </c>
      <c r="AV23" s="272">
        <v>1.6731509999999999E-3</v>
      </c>
      <c r="AW23" s="272">
        <v>1.619178E-3</v>
      </c>
      <c r="AX23" s="272">
        <v>1.6731509999999999E-3</v>
      </c>
      <c r="AY23" s="272">
        <v>1.6685789999999999E-3</v>
      </c>
      <c r="AZ23" s="272">
        <v>1.560929E-3</v>
      </c>
      <c r="BA23" s="272">
        <v>1.64291E-3</v>
      </c>
      <c r="BB23" s="272">
        <v>1.6450600000000001E-3</v>
      </c>
      <c r="BC23" s="360">
        <v>1.64251E-3</v>
      </c>
      <c r="BD23" s="360">
        <v>1.64463E-3</v>
      </c>
      <c r="BE23" s="360">
        <v>1.64204E-3</v>
      </c>
      <c r="BF23" s="360">
        <v>1.6392100000000001E-3</v>
      </c>
      <c r="BG23" s="360">
        <v>1.6410299999999999E-3</v>
      </c>
      <c r="BH23" s="360">
        <v>1.6381099999999999E-3</v>
      </c>
      <c r="BI23" s="360">
        <v>1.6398300000000001E-3</v>
      </c>
      <c r="BJ23" s="360">
        <v>1.6368000000000001E-3</v>
      </c>
      <c r="BK23" s="360">
        <v>1.6339200000000001E-3</v>
      </c>
      <c r="BL23" s="360">
        <v>1.64055E-3</v>
      </c>
      <c r="BM23" s="360">
        <v>1.6403399999999999E-3</v>
      </c>
      <c r="BN23" s="360">
        <v>1.6399100000000001E-3</v>
      </c>
      <c r="BO23" s="360">
        <v>1.63967E-3</v>
      </c>
      <c r="BP23" s="360">
        <v>1.63922E-3</v>
      </c>
      <c r="BQ23" s="360">
        <v>1.6389600000000001E-3</v>
      </c>
      <c r="BR23" s="360">
        <v>1.63894E-3</v>
      </c>
      <c r="BS23" s="360">
        <v>1.63875E-3</v>
      </c>
      <c r="BT23" s="360">
        <v>1.6388100000000001E-3</v>
      </c>
      <c r="BU23" s="360">
        <v>1.63871E-3</v>
      </c>
      <c r="BV23" s="360">
        <v>1.6388900000000001E-3</v>
      </c>
    </row>
    <row r="24" spans="1:74" ht="12" customHeight="1" x14ac:dyDescent="0.2">
      <c r="A24" s="603" t="s">
        <v>240</v>
      </c>
      <c r="B24" s="604" t="s">
        <v>501</v>
      </c>
      <c r="C24" s="272">
        <v>1.0850085291999999E-2</v>
      </c>
      <c r="D24" s="272">
        <v>1.0273592413E-2</v>
      </c>
      <c r="E24" s="272">
        <v>1.0816721608999999E-2</v>
      </c>
      <c r="F24" s="272">
        <v>1.0621625484000001E-2</v>
      </c>
      <c r="G24" s="272">
        <v>1.1022981586E-2</v>
      </c>
      <c r="H24" s="272">
        <v>1.0651761035E-2</v>
      </c>
      <c r="I24" s="272">
        <v>1.1048430429E-2</v>
      </c>
      <c r="J24" s="272">
        <v>1.1173075789E-2</v>
      </c>
      <c r="K24" s="272">
        <v>1.0746020891E-2</v>
      </c>
      <c r="L24" s="272">
        <v>1.1087505683E-2</v>
      </c>
      <c r="M24" s="272">
        <v>1.0649160381E-2</v>
      </c>
      <c r="N24" s="272">
        <v>1.1049028708E-2</v>
      </c>
      <c r="O24" s="272">
        <v>1.1787212174E-2</v>
      </c>
      <c r="P24" s="272">
        <v>1.0695935795E-2</v>
      </c>
      <c r="Q24" s="272">
        <v>1.2127135291000001E-2</v>
      </c>
      <c r="R24" s="272">
        <v>1.1691300242E-2</v>
      </c>
      <c r="S24" s="272">
        <v>1.2238357888E-2</v>
      </c>
      <c r="T24" s="272">
        <v>1.2041307941E-2</v>
      </c>
      <c r="U24" s="272">
        <v>1.2333553856999999E-2</v>
      </c>
      <c r="V24" s="272">
        <v>1.2344898070999999E-2</v>
      </c>
      <c r="W24" s="272">
        <v>1.1865755907E-2</v>
      </c>
      <c r="X24" s="272">
        <v>1.2141956767000001E-2</v>
      </c>
      <c r="Y24" s="272">
        <v>1.1704335777000001E-2</v>
      </c>
      <c r="Z24" s="272">
        <v>1.2237540598E-2</v>
      </c>
      <c r="AA24" s="272">
        <v>1.2955179557000001E-2</v>
      </c>
      <c r="AB24" s="272">
        <v>1.1165234445E-2</v>
      </c>
      <c r="AC24" s="272">
        <v>1.2380915261E-2</v>
      </c>
      <c r="AD24" s="272">
        <v>1.199434185E-2</v>
      </c>
      <c r="AE24" s="272">
        <v>1.2626136741999999E-2</v>
      </c>
      <c r="AF24" s="272">
        <v>1.2468086289999999E-2</v>
      </c>
      <c r="AG24" s="272">
        <v>1.2891970199E-2</v>
      </c>
      <c r="AH24" s="272">
        <v>1.2830844068999999E-2</v>
      </c>
      <c r="AI24" s="272">
        <v>1.2241804316000001E-2</v>
      </c>
      <c r="AJ24" s="272">
        <v>1.2373978193E-2</v>
      </c>
      <c r="AK24" s="272">
        <v>1.1849850822E-2</v>
      </c>
      <c r="AL24" s="272">
        <v>1.2269702235000001E-2</v>
      </c>
      <c r="AM24" s="272">
        <v>1.3048978907E-2</v>
      </c>
      <c r="AN24" s="272">
        <v>1.1764729146E-2</v>
      </c>
      <c r="AO24" s="272">
        <v>1.2922729147E-2</v>
      </c>
      <c r="AP24" s="272">
        <v>1.1787701895999999E-2</v>
      </c>
      <c r="AQ24" s="272">
        <v>1.2016855726E-2</v>
      </c>
      <c r="AR24" s="272">
        <v>1.1783088993999999E-2</v>
      </c>
      <c r="AS24" s="272">
        <v>1.2507825284000001E-2</v>
      </c>
      <c r="AT24" s="272">
        <v>1.2161071583E-2</v>
      </c>
      <c r="AU24" s="272">
        <v>1.1824152207E-2</v>
      </c>
      <c r="AV24" s="272">
        <v>1.2409013942999999E-2</v>
      </c>
      <c r="AW24" s="272">
        <v>1.2695188285000001E-2</v>
      </c>
      <c r="AX24" s="272">
        <v>1.2729206795E-2</v>
      </c>
      <c r="AY24" s="272">
        <v>1.2724551414E-2</v>
      </c>
      <c r="AZ24" s="272">
        <v>1.1897347046E-2</v>
      </c>
      <c r="BA24" s="272">
        <v>1.19524E-2</v>
      </c>
      <c r="BB24" s="272">
        <v>1.16563E-2</v>
      </c>
      <c r="BC24" s="360">
        <v>1.20321E-2</v>
      </c>
      <c r="BD24" s="360">
        <v>1.19869E-2</v>
      </c>
      <c r="BE24" s="360">
        <v>1.25697E-2</v>
      </c>
      <c r="BF24" s="360">
        <v>1.25588E-2</v>
      </c>
      <c r="BG24" s="360">
        <v>1.21189E-2</v>
      </c>
      <c r="BH24" s="360">
        <v>1.2180099999999999E-2</v>
      </c>
      <c r="BI24" s="360">
        <v>1.21251E-2</v>
      </c>
      <c r="BJ24" s="360">
        <v>1.2671399999999999E-2</v>
      </c>
      <c r="BK24" s="360">
        <v>1.2472199999999999E-2</v>
      </c>
      <c r="BL24" s="360">
        <v>1.2027700000000001E-2</v>
      </c>
      <c r="BM24" s="360">
        <v>1.24977E-2</v>
      </c>
      <c r="BN24" s="360">
        <v>1.19378E-2</v>
      </c>
      <c r="BO24" s="360">
        <v>1.2147700000000001E-2</v>
      </c>
      <c r="BP24" s="360">
        <v>1.2270100000000001E-2</v>
      </c>
      <c r="BQ24" s="360">
        <v>1.26547E-2</v>
      </c>
      <c r="BR24" s="360">
        <v>1.2657099999999999E-2</v>
      </c>
      <c r="BS24" s="360">
        <v>1.2367599999999999E-2</v>
      </c>
      <c r="BT24" s="360">
        <v>1.21975E-2</v>
      </c>
      <c r="BU24" s="360">
        <v>1.2345999999999999E-2</v>
      </c>
      <c r="BV24" s="360">
        <v>1.2735099999999999E-2</v>
      </c>
    </row>
    <row r="25" spans="1:74" ht="12" customHeight="1" x14ac:dyDescent="0.2">
      <c r="A25" s="603"/>
      <c r="B25" s="170" t="s">
        <v>504</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958</v>
      </c>
      <c r="B26" s="604" t="s">
        <v>1059</v>
      </c>
      <c r="C26" s="272">
        <v>3.5573769999999998E-2</v>
      </c>
      <c r="D26" s="272">
        <v>3.3278689E-2</v>
      </c>
      <c r="E26" s="272">
        <v>3.5573769999999998E-2</v>
      </c>
      <c r="F26" s="272">
        <v>3.4426230000000002E-2</v>
      </c>
      <c r="G26" s="272">
        <v>3.5573769999999998E-2</v>
      </c>
      <c r="H26" s="272">
        <v>3.4426230000000002E-2</v>
      </c>
      <c r="I26" s="272">
        <v>3.5573769999999998E-2</v>
      </c>
      <c r="J26" s="272">
        <v>3.5573769999999998E-2</v>
      </c>
      <c r="K26" s="272">
        <v>3.4426230000000002E-2</v>
      </c>
      <c r="L26" s="272">
        <v>3.5573769999999998E-2</v>
      </c>
      <c r="M26" s="272">
        <v>3.4426230000000002E-2</v>
      </c>
      <c r="N26" s="272">
        <v>3.5573769999999998E-2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4.9260274E-2</v>
      </c>
      <c r="AB26" s="272">
        <v>4.4493151000000002E-2</v>
      </c>
      <c r="AC26" s="272">
        <v>4.9260274E-2</v>
      </c>
      <c r="AD26" s="272">
        <v>4.7671233E-2</v>
      </c>
      <c r="AE26" s="272">
        <v>4.9260274E-2</v>
      </c>
      <c r="AF26" s="272">
        <v>4.7671233E-2</v>
      </c>
      <c r="AG26" s="272">
        <v>4.9260274E-2</v>
      </c>
      <c r="AH26" s="272">
        <v>4.9260274E-2</v>
      </c>
      <c r="AI26" s="272">
        <v>4.7671233E-2</v>
      </c>
      <c r="AJ26" s="272">
        <v>4.9260274E-2</v>
      </c>
      <c r="AK26" s="272">
        <v>4.7671233E-2</v>
      </c>
      <c r="AL26" s="272">
        <v>4.9260274E-2</v>
      </c>
      <c r="AM26" s="272">
        <v>3.6649644000000002E-2</v>
      </c>
      <c r="AN26" s="272">
        <v>3.3102904000000002E-2</v>
      </c>
      <c r="AO26" s="272">
        <v>3.6649644000000002E-2</v>
      </c>
      <c r="AP26" s="272">
        <v>3.5467396999999998E-2</v>
      </c>
      <c r="AQ26" s="272">
        <v>3.6649644000000002E-2</v>
      </c>
      <c r="AR26" s="272">
        <v>3.5467396999999998E-2</v>
      </c>
      <c r="AS26" s="272">
        <v>3.6649644000000002E-2</v>
      </c>
      <c r="AT26" s="272">
        <v>3.6649644000000002E-2</v>
      </c>
      <c r="AU26" s="272">
        <v>3.5467396999999998E-2</v>
      </c>
      <c r="AV26" s="272">
        <v>3.6649644000000002E-2</v>
      </c>
      <c r="AW26" s="272">
        <v>3.5467396999999998E-2</v>
      </c>
      <c r="AX26" s="272">
        <v>3.6649644000000002E-2</v>
      </c>
      <c r="AY26" s="272">
        <v>3.2675259999999998E-2</v>
      </c>
      <c r="AZ26" s="272">
        <v>3.0567179E-2</v>
      </c>
      <c r="BA26" s="272">
        <v>3.5497672700000003E-2</v>
      </c>
      <c r="BB26" s="272">
        <v>3.4352586552999997E-2</v>
      </c>
      <c r="BC26" s="272">
        <v>3.5497672700000003E-2</v>
      </c>
      <c r="BD26" s="360">
        <v>3.4352599999999997E-2</v>
      </c>
      <c r="BE26" s="360">
        <v>3.54977E-2</v>
      </c>
      <c r="BF26" s="360">
        <v>3.54977E-2</v>
      </c>
      <c r="BG26" s="360">
        <v>3.4352599999999997E-2</v>
      </c>
      <c r="BH26" s="360">
        <v>3.54977E-2</v>
      </c>
      <c r="BI26" s="360">
        <v>3.4352599999999997E-2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786</v>
      </c>
      <c r="B27" s="604" t="s">
        <v>614</v>
      </c>
      <c r="C27" s="272">
        <v>3.3540979999999998E-3</v>
      </c>
      <c r="D27" s="272">
        <v>3.1377050000000002E-3</v>
      </c>
      <c r="E27" s="272">
        <v>3.3540979999999998E-3</v>
      </c>
      <c r="F27" s="272">
        <v>3.2459020000000002E-3</v>
      </c>
      <c r="G27" s="272">
        <v>3.3540979999999998E-3</v>
      </c>
      <c r="H27" s="272">
        <v>3.2459020000000002E-3</v>
      </c>
      <c r="I27" s="272">
        <v>3.3540979999999998E-3</v>
      </c>
      <c r="J27" s="272">
        <v>3.3540979999999998E-3</v>
      </c>
      <c r="K27" s="272">
        <v>3.2459020000000002E-3</v>
      </c>
      <c r="L27" s="272">
        <v>3.3540979999999998E-3</v>
      </c>
      <c r="M27" s="272">
        <v>3.2459020000000002E-3</v>
      </c>
      <c r="N27" s="272">
        <v>3.3540979999999998E-3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3.4574599999999999E-3</v>
      </c>
      <c r="AN27" s="272">
        <v>3.1228670000000001E-3</v>
      </c>
      <c r="AO27" s="272">
        <v>3.4574599999999999E-3</v>
      </c>
      <c r="AP27" s="272">
        <v>3.3459290000000001E-3</v>
      </c>
      <c r="AQ27" s="272">
        <v>3.4574599999999999E-3</v>
      </c>
      <c r="AR27" s="272">
        <v>3.3459290000000001E-3</v>
      </c>
      <c r="AS27" s="272">
        <v>3.4574599999999999E-3</v>
      </c>
      <c r="AT27" s="272">
        <v>3.4574599999999999E-3</v>
      </c>
      <c r="AU27" s="272">
        <v>3.3459290000000001E-3</v>
      </c>
      <c r="AV27" s="272">
        <v>3.4574599999999999E-3</v>
      </c>
      <c r="AW27" s="272">
        <v>3.3459290000000001E-3</v>
      </c>
      <c r="AX27" s="272">
        <v>3.4574599999999999E-3</v>
      </c>
      <c r="AY27" s="272">
        <v>3.723854E-3</v>
      </c>
      <c r="AZ27" s="272">
        <v>3.4836060000000002E-3</v>
      </c>
      <c r="BA27" s="272">
        <v>3.7515382581000001E-3</v>
      </c>
      <c r="BB27" s="272">
        <v>3.6305210749000001E-3</v>
      </c>
      <c r="BC27" s="272">
        <v>3.7515382581000001E-3</v>
      </c>
      <c r="BD27" s="360">
        <v>3.6305199999999999E-3</v>
      </c>
      <c r="BE27" s="360">
        <v>3.7515399999999998E-3</v>
      </c>
      <c r="BF27" s="360">
        <v>3.7515399999999998E-3</v>
      </c>
      <c r="BG27" s="360">
        <v>3.6305199999999999E-3</v>
      </c>
      <c r="BH27" s="360">
        <v>3.7515399999999998E-3</v>
      </c>
      <c r="BI27" s="360">
        <v>3.6305199999999999E-3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505</v>
      </c>
      <c r="C28" s="272">
        <v>1.5769099000000002E-2</v>
      </c>
      <c r="D28" s="272">
        <v>1.4751738E-2</v>
      </c>
      <c r="E28" s="272">
        <v>1.5769099000000002E-2</v>
      </c>
      <c r="F28" s="272">
        <v>1.5260418E-2</v>
      </c>
      <c r="G28" s="272">
        <v>1.5769099000000002E-2</v>
      </c>
      <c r="H28" s="272">
        <v>1.5260418E-2</v>
      </c>
      <c r="I28" s="272">
        <v>1.5769099000000002E-2</v>
      </c>
      <c r="J28" s="272">
        <v>1.5769099000000002E-2</v>
      </c>
      <c r="K28" s="272">
        <v>1.5260418E-2</v>
      </c>
      <c r="L28" s="272">
        <v>1.5769099000000002E-2</v>
      </c>
      <c r="M28" s="272">
        <v>1.5260418E-2</v>
      </c>
      <c r="N28" s="272">
        <v>1.5769099000000002E-2</v>
      </c>
      <c r="O28" s="272">
        <v>1.8598369999999999E-2</v>
      </c>
      <c r="P28" s="272">
        <v>1.6798527000000001E-2</v>
      </c>
      <c r="Q28" s="272">
        <v>1.8598369999999999E-2</v>
      </c>
      <c r="R28" s="272">
        <v>1.7998422E-2</v>
      </c>
      <c r="S28" s="272">
        <v>1.8598369999999999E-2</v>
      </c>
      <c r="T28" s="272">
        <v>1.7998422E-2</v>
      </c>
      <c r="U28" s="272">
        <v>1.8598369999999999E-2</v>
      </c>
      <c r="V28" s="272">
        <v>1.8598369999999999E-2</v>
      </c>
      <c r="W28" s="272">
        <v>1.7998422E-2</v>
      </c>
      <c r="X28" s="272">
        <v>1.8598369999999999E-2</v>
      </c>
      <c r="Y28" s="272">
        <v>1.7998422E-2</v>
      </c>
      <c r="Z28" s="272">
        <v>1.8598369999999999E-2</v>
      </c>
      <c r="AA28" s="272">
        <v>2.1388125000000001E-2</v>
      </c>
      <c r="AB28" s="272">
        <v>1.9318306E-2</v>
      </c>
      <c r="AC28" s="272">
        <v>2.1388125000000001E-2</v>
      </c>
      <c r="AD28" s="272">
        <v>2.0698185000000001E-2</v>
      </c>
      <c r="AE28" s="272">
        <v>2.1388125000000001E-2</v>
      </c>
      <c r="AF28" s="272">
        <v>2.0698185000000001E-2</v>
      </c>
      <c r="AG28" s="272">
        <v>2.1388125000000001E-2</v>
      </c>
      <c r="AH28" s="272">
        <v>2.1388125000000001E-2</v>
      </c>
      <c r="AI28" s="272">
        <v>2.0698185000000001E-2</v>
      </c>
      <c r="AJ28" s="272">
        <v>2.1388125000000001E-2</v>
      </c>
      <c r="AK28" s="272">
        <v>2.0698185000000001E-2</v>
      </c>
      <c r="AL28" s="272">
        <v>2.1388125000000001E-2</v>
      </c>
      <c r="AM28" s="272">
        <v>2.5323539999999999E-2</v>
      </c>
      <c r="AN28" s="272">
        <v>2.2872875000000001E-2</v>
      </c>
      <c r="AO28" s="272">
        <v>2.5323539999999999E-2</v>
      </c>
      <c r="AP28" s="272">
        <v>2.4506652E-2</v>
      </c>
      <c r="AQ28" s="272">
        <v>2.5323539999999999E-2</v>
      </c>
      <c r="AR28" s="272">
        <v>2.4506652E-2</v>
      </c>
      <c r="AS28" s="272">
        <v>2.5323539999999999E-2</v>
      </c>
      <c r="AT28" s="272">
        <v>2.5323539999999999E-2</v>
      </c>
      <c r="AU28" s="272">
        <v>2.4506652E-2</v>
      </c>
      <c r="AV28" s="272">
        <v>2.5323539999999999E-2</v>
      </c>
      <c r="AW28" s="272">
        <v>2.4506652E-2</v>
      </c>
      <c r="AX28" s="272">
        <v>2.5323539999999999E-2</v>
      </c>
      <c r="AY28" s="272">
        <v>2.9623353000000002E-2</v>
      </c>
      <c r="AZ28" s="272">
        <v>2.7712167999999999E-2</v>
      </c>
      <c r="BA28" s="272">
        <v>2.6378769316999999E-2</v>
      </c>
      <c r="BB28" s="272">
        <v>2.5527840677999999E-2</v>
      </c>
      <c r="BC28" s="272">
        <v>2.6378769316999999E-2</v>
      </c>
      <c r="BD28" s="360">
        <v>2.55278E-2</v>
      </c>
      <c r="BE28" s="360">
        <v>2.6378800000000001E-2</v>
      </c>
      <c r="BF28" s="360">
        <v>2.6378800000000001E-2</v>
      </c>
      <c r="BG28" s="360">
        <v>2.55278E-2</v>
      </c>
      <c r="BH28" s="360">
        <v>2.6378800000000001E-2</v>
      </c>
      <c r="BI28" s="360">
        <v>2.55278E-2</v>
      </c>
      <c r="BJ28" s="360">
        <v>2.6378800000000001E-2</v>
      </c>
      <c r="BK28" s="360">
        <v>3.4661299999999999E-2</v>
      </c>
      <c r="BL28" s="360">
        <v>3.2425000000000002E-2</v>
      </c>
      <c r="BM28" s="360">
        <v>3.0864900000000001E-2</v>
      </c>
      <c r="BN28" s="360">
        <v>2.9869199999999999E-2</v>
      </c>
      <c r="BO28" s="360">
        <v>3.0864900000000001E-2</v>
      </c>
      <c r="BP28" s="360">
        <v>2.9869199999999999E-2</v>
      </c>
      <c r="BQ28" s="360">
        <v>3.0864900000000001E-2</v>
      </c>
      <c r="BR28" s="360">
        <v>3.0864900000000001E-2</v>
      </c>
      <c r="BS28" s="360">
        <v>2.9869199999999999E-2</v>
      </c>
      <c r="BT28" s="360">
        <v>3.0864900000000001E-2</v>
      </c>
      <c r="BU28" s="360">
        <v>2.9869199999999999E-2</v>
      </c>
      <c r="BV28" s="360">
        <v>3.0864900000000001E-2</v>
      </c>
    </row>
    <row r="29" spans="1:74" ht="12" customHeight="1" x14ac:dyDescent="0.2">
      <c r="A29" s="602" t="s">
        <v>27</v>
      </c>
      <c r="B29" s="604" t="s">
        <v>501</v>
      </c>
      <c r="C29" s="272">
        <v>5.4696966999999999E-2</v>
      </c>
      <c r="D29" s="272">
        <v>5.1168131999999998E-2</v>
      </c>
      <c r="E29" s="272">
        <v>5.4696966999999999E-2</v>
      </c>
      <c r="F29" s="272">
        <v>5.2932550000000002E-2</v>
      </c>
      <c r="G29" s="272">
        <v>5.4696966999999999E-2</v>
      </c>
      <c r="H29" s="272">
        <v>5.2932550000000002E-2</v>
      </c>
      <c r="I29" s="272">
        <v>5.4696966999999999E-2</v>
      </c>
      <c r="J29" s="272">
        <v>5.4696966999999999E-2</v>
      </c>
      <c r="K29" s="272">
        <v>5.2932550000000002E-2</v>
      </c>
      <c r="L29" s="272">
        <v>5.4696966999999999E-2</v>
      </c>
      <c r="M29" s="272">
        <v>5.2932550000000002E-2</v>
      </c>
      <c r="N29" s="272">
        <v>5.4696966999999999E-2</v>
      </c>
      <c r="O29" s="272">
        <v>7.1221932000000002E-2</v>
      </c>
      <c r="P29" s="272">
        <v>6.4329486000000005E-2</v>
      </c>
      <c r="Q29" s="272">
        <v>7.1221932000000002E-2</v>
      </c>
      <c r="R29" s="272">
        <v>6.8924449999999998E-2</v>
      </c>
      <c r="S29" s="272">
        <v>7.1221932000000002E-2</v>
      </c>
      <c r="T29" s="272">
        <v>6.8924449999999998E-2</v>
      </c>
      <c r="U29" s="272">
        <v>7.1221932000000002E-2</v>
      </c>
      <c r="V29" s="272">
        <v>7.1221932000000002E-2</v>
      </c>
      <c r="W29" s="272">
        <v>6.8924449999999998E-2</v>
      </c>
      <c r="X29" s="272">
        <v>7.1221932000000002E-2</v>
      </c>
      <c r="Y29" s="272">
        <v>6.8924449999999998E-2</v>
      </c>
      <c r="Z29" s="272">
        <v>7.1221932000000002E-2</v>
      </c>
      <c r="AA29" s="272">
        <v>7.4011687000000007E-2</v>
      </c>
      <c r="AB29" s="272">
        <v>6.6849265000000005E-2</v>
      </c>
      <c r="AC29" s="272">
        <v>7.4011687000000007E-2</v>
      </c>
      <c r="AD29" s="272">
        <v>7.1624213000000006E-2</v>
      </c>
      <c r="AE29" s="272">
        <v>7.4011687000000007E-2</v>
      </c>
      <c r="AF29" s="272">
        <v>7.1624213000000006E-2</v>
      </c>
      <c r="AG29" s="272">
        <v>7.4011687000000007E-2</v>
      </c>
      <c r="AH29" s="272">
        <v>7.4011687000000007E-2</v>
      </c>
      <c r="AI29" s="272">
        <v>7.1624213000000006E-2</v>
      </c>
      <c r="AJ29" s="272">
        <v>7.4011687000000007E-2</v>
      </c>
      <c r="AK29" s="272">
        <v>7.1624213000000006E-2</v>
      </c>
      <c r="AL29" s="272">
        <v>7.4011687000000007E-2</v>
      </c>
      <c r="AM29" s="272">
        <v>6.5430643999999996E-2</v>
      </c>
      <c r="AN29" s="272">
        <v>5.9098645999999998E-2</v>
      </c>
      <c r="AO29" s="272">
        <v>6.5430643999999996E-2</v>
      </c>
      <c r="AP29" s="272">
        <v>6.3319977999999999E-2</v>
      </c>
      <c r="AQ29" s="272">
        <v>6.5430643999999996E-2</v>
      </c>
      <c r="AR29" s="272">
        <v>6.3319977999999999E-2</v>
      </c>
      <c r="AS29" s="272">
        <v>6.5430643999999996E-2</v>
      </c>
      <c r="AT29" s="272">
        <v>6.5430643999999996E-2</v>
      </c>
      <c r="AU29" s="272">
        <v>6.3319977999999999E-2</v>
      </c>
      <c r="AV29" s="272">
        <v>6.5430643999999996E-2</v>
      </c>
      <c r="AW29" s="272">
        <v>6.3319977999999999E-2</v>
      </c>
      <c r="AX29" s="272">
        <v>6.5430643999999996E-2</v>
      </c>
      <c r="AY29" s="272">
        <v>6.6022467000000001E-2</v>
      </c>
      <c r="AZ29" s="272">
        <v>6.1762953000000002E-2</v>
      </c>
      <c r="BA29" s="272">
        <v>6.5627980274999997E-2</v>
      </c>
      <c r="BB29" s="272">
        <v>6.3510948306000001E-2</v>
      </c>
      <c r="BC29" s="272">
        <v>6.5627980274999997E-2</v>
      </c>
      <c r="BD29" s="360">
        <v>6.3510899999999995E-2</v>
      </c>
      <c r="BE29" s="360">
        <v>6.5628000000000006E-2</v>
      </c>
      <c r="BF29" s="360">
        <v>6.5628000000000006E-2</v>
      </c>
      <c r="BG29" s="360">
        <v>6.3510899999999995E-2</v>
      </c>
      <c r="BH29" s="360">
        <v>6.5628000000000006E-2</v>
      </c>
      <c r="BI29" s="360">
        <v>6.3510899999999995E-2</v>
      </c>
      <c r="BJ29" s="360">
        <v>6.5628000000000006E-2</v>
      </c>
      <c r="BK29" s="360">
        <v>7.3910500000000004E-2</v>
      </c>
      <c r="BL29" s="360">
        <v>7.1674299999999996E-2</v>
      </c>
      <c r="BM29" s="360">
        <v>7.0114099999999999E-2</v>
      </c>
      <c r="BN29" s="360">
        <v>6.9118499999999999E-2</v>
      </c>
      <c r="BO29" s="360">
        <v>7.0114099999999999E-2</v>
      </c>
      <c r="BP29" s="360">
        <v>6.9118499999999999E-2</v>
      </c>
      <c r="BQ29" s="360">
        <v>7.0114099999999999E-2</v>
      </c>
      <c r="BR29" s="360">
        <v>7.0114099999999999E-2</v>
      </c>
      <c r="BS29" s="360">
        <v>6.9118499999999999E-2</v>
      </c>
      <c r="BT29" s="360">
        <v>7.0114099999999999E-2</v>
      </c>
      <c r="BU29" s="360">
        <v>6.9118499999999999E-2</v>
      </c>
      <c r="BV29" s="360">
        <v>7.0114099999999999E-2</v>
      </c>
    </row>
    <row r="30" spans="1:74" ht="12" customHeight="1" x14ac:dyDescent="0.2">
      <c r="A30" s="602"/>
      <c r="B30" s="170" t="s">
        <v>506</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239"/>
      <c r="BC30" s="239"/>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507</v>
      </c>
      <c r="B31" s="604" t="s">
        <v>508</v>
      </c>
      <c r="C31" s="272">
        <v>8.1457440529000003E-2</v>
      </c>
      <c r="D31" s="272">
        <v>8.1354048826000003E-2</v>
      </c>
      <c r="E31" s="272">
        <v>8.7625473792999994E-2</v>
      </c>
      <c r="F31" s="272">
        <v>8.6190548751999996E-2</v>
      </c>
      <c r="G31" s="272">
        <v>9.1953973804E-2</v>
      </c>
      <c r="H31" s="272">
        <v>8.9578386869999999E-2</v>
      </c>
      <c r="I31" s="272">
        <v>8.7679334844000006E-2</v>
      </c>
      <c r="J31" s="272">
        <v>9.4634738460999998E-2</v>
      </c>
      <c r="K31" s="272">
        <v>8.2723654297999993E-2</v>
      </c>
      <c r="L31" s="272">
        <v>9.1503587139000003E-2</v>
      </c>
      <c r="M31" s="272">
        <v>8.2881868989000004E-2</v>
      </c>
      <c r="N31" s="272">
        <v>8.5529976682000006E-2</v>
      </c>
      <c r="O31" s="272">
        <v>8.3220699408000004E-2</v>
      </c>
      <c r="P31" s="272">
        <v>7.7027845711999998E-2</v>
      </c>
      <c r="Q31" s="272">
        <v>8.8635025078000002E-2</v>
      </c>
      <c r="R31" s="272">
        <v>8.8737206188999995E-2</v>
      </c>
      <c r="S31" s="272">
        <v>9.3013553366999999E-2</v>
      </c>
      <c r="T31" s="272">
        <v>9.2592294227999999E-2</v>
      </c>
      <c r="U31" s="272">
        <v>9.1425824111000004E-2</v>
      </c>
      <c r="V31" s="272">
        <v>9.1218975711999994E-2</v>
      </c>
      <c r="W31" s="272">
        <v>8.9558018668000006E-2</v>
      </c>
      <c r="X31" s="272">
        <v>9.3362626359000001E-2</v>
      </c>
      <c r="Y31" s="272">
        <v>8.9007681165000005E-2</v>
      </c>
      <c r="Z31" s="272">
        <v>9.2062363967999994E-2</v>
      </c>
      <c r="AA31" s="272">
        <v>8.6509686727000004E-2</v>
      </c>
      <c r="AB31" s="272">
        <v>8.1974154347000006E-2</v>
      </c>
      <c r="AC31" s="272">
        <v>8.7335359018999997E-2</v>
      </c>
      <c r="AD31" s="272">
        <v>8.9205216714000002E-2</v>
      </c>
      <c r="AE31" s="272">
        <v>9.3417479794999994E-2</v>
      </c>
      <c r="AF31" s="272">
        <v>9.1516250987000003E-2</v>
      </c>
      <c r="AG31" s="272">
        <v>9.5295407255000006E-2</v>
      </c>
      <c r="AH31" s="272">
        <v>9.4863158446000004E-2</v>
      </c>
      <c r="AI31" s="272">
        <v>8.8272918475000003E-2</v>
      </c>
      <c r="AJ31" s="272">
        <v>9.5772689152000004E-2</v>
      </c>
      <c r="AK31" s="272">
        <v>9.1226076042999996E-2</v>
      </c>
      <c r="AL31" s="272">
        <v>9.3610271953999999E-2</v>
      </c>
      <c r="AM31" s="272">
        <v>8.9421555967999999E-2</v>
      </c>
      <c r="AN31" s="272">
        <v>8.2761677423999994E-2</v>
      </c>
      <c r="AO31" s="272">
        <v>9.3860476858000003E-2</v>
      </c>
      <c r="AP31" s="272">
        <v>8.9962776763999996E-2</v>
      </c>
      <c r="AQ31" s="272">
        <v>9.7969672640000005E-2</v>
      </c>
      <c r="AR31" s="272">
        <v>9.6405101627000001E-2</v>
      </c>
      <c r="AS31" s="272">
        <v>9.8252451721E-2</v>
      </c>
      <c r="AT31" s="272">
        <v>9.9125587362000001E-2</v>
      </c>
      <c r="AU31" s="272">
        <v>9.5177620057000006E-2</v>
      </c>
      <c r="AV31" s="272">
        <v>9.7137203653999998E-2</v>
      </c>
      <c r="AW31" s="272">
        <v>9.3751619174999995E-2</v>
      </c>
      <c r="AX31" s="272">
        <v>9.4586566939E-2</v>
      </c>
      <c r="AY31" s="272">
        <v>8.9968214293999996E-2</v>
      </c>
      <c r="AZ31" s="272">
        <v>9.2666370420999997E-2</v>
      </c>
      <c r="BA31" s="272">
        <v>9.3675099999999997E-2</v>
      </c>
      <c r="BB31" s="272">
        <v>9.3290700000000004E-2</v>
      </c>
      <c r="BC31" s="272">
        <v>0.1013849</v>
      </c>
      <c r="BD31" s="360">
        <v>9.7531000000000007E-2</v>
      </c>
      <c r="BE31" s="360">
        <v>0.1003788</v>
      </c>
      <c r="BF31" s="360">
        <v>0.1008471</v>
      </c>
      <c r="BG31" s="360">
        <v>9.4923900000000005E-2</v>
      </c>
      <c r="BH31" s="360">
        <v>9.9169800000000002E-2</v>
      </c>
      <c r="BI31" s="360">
        <v>9.3991900000000003E-2</v>
      </c>
      <c r="BJ31" s="360">
        <v>9.7078999999999999E-2</v>
      </c>
      <c r="BK31" s="360">
        <v>9.3660400000000005E-2</v>
      </c>
      <c r="BL31" s="360">
        <v>8.60649E-2</v>
      </c>
      <c r="BM31" s="360">
        <v>9.7110399999999999E-2</v>
      </c>
      <c r="BN31" s="360">
        <v>9.5678299999999994E-2</v>
      </c>
      <c r="BO31" s="360">
        <v>0.10011680000000001</v>
      </c>
      <c r="BP31" s="360">
        <v>9.8063600000000001E-2</v>
      </c>
      <c r="BQ31" s="360">
        <v>0.1006962</v>
      </c>
      <c r="BR31" s="360">
        <v>0.1009309</v>
      </c>
      <c r="BS31" s="360">
        <v>9.4767599999999994E-2</v>
      </c>
      <c r="BT31" s="360">
        <v>9.9025199999999994E-2</v>
      </c>
      <c r="BU31" s="360">
        <v>9.4469600000000001E-2</v>
      </c>
      <c r="BV31" s="360">
        <v>9.6841499999999997E-2</v>
      </c>
    </row>
    <row r="32" spans="1:74" ht="12" customHeight="1" x14ac:dyDescent="0.2">
      <c r="A32" s="602" t="s">
        <v>48</v>
      </c>
      <c r="B32" s="604" t="s">
        <v>1300</v>
      </c>
      <c r="C32" s="272">
        <v>5.5835581931000001E-3</v>
      </c>
      <c r="D32" s="272">
        <v>7.7687012093000003E-3</v>
      </c>
      <c r="E32" s="272">
        <v>1.1187132165E-2</v>
      </c>
      <c r="F32" s="272">
        <v>1.1785389597E-2</v>
      </c>
      <c r="G32" s="272">
        <v>1.2384804427000001E-2</v>
      </c>
      <c r="H32" s="272">
        <v>1.2772045750999999E-2</v>
      </c>
      <c r="I32" s="272">
        <v>1.0464090628E-2</v>
      </c>
      <c r="J32" s="272">
        <v>1.1139672898999999E-2</v>
      </c>
      <c r="K32" s="272">
        <v>9.5441699453999995E-3</v>
      </c>
      <c r="L32" s="272">
        <v>8.7358881113999993E-3</v>
      </c>
      <c r="M32" s="272">
        <v>8.9886453946000002E-3</v>
      </c>
      <c r="N32" s="272">
        <v>7.1354227667000001E-3</v>
      </c>
      <c r="O32" s="272">
        <v>8.8928478623999992E-3</v>
      </c>
      <c r="P32" s="272">
        <v>1.0387205050000001E-2</v>
      </c>
      <c r="Q32" s="272">
        <v>1.3227823299E-2</v>
      </c>
      <c r="R32" s="272">
        <v>1.3933357182000001E-2</v>
      </c>
      <c r="S32" s="272">
        <v>1.4048205899999999E-2</v>
      </c>
      <c r="T32" s="272">
        <v>1.8009927046000001E-2</v>
      </c>
      <c r="U32" s="272">
        <v>1.6806922615999999E-2</v>
      </c>
      <c r="V32" s="272">
        <v>1.7937558996999999E-2</v>
      </c>
      <c r="W32" s="272">
        <v>2.1209689430000001E-2</v>
      </c>
      <c r="X32" s="272">
        <v>2.4537574802000001E-2</v>
      </c>
      <c r="Y32" s="272">
        <v>2.1354409171E-2</v>
      </c>
      <c r="Z32" s="272">
        <v>2.5139090499999999E-2</v>
      </c>
      <c r="AA32" s="272">
        <v>1.1812645379E-2</v>
      </c>
      <c r="AB32" s="272">
        <v>1.0606495244E-2</v>
      </c>
      <c r="AC32" s="272">
        <v>1.5686886268000001E-2</v>
      </c>
      <c r="AD32" s="272">
        <v>1.484943536E-2</v>
      </c>
      <c r="AE32" s="272">
        <v>1.6691441578999999E-2</v>
      </c>
      <c r="AF32" s="272">
        <v>1.6070156503000001E-2</v>
      </c>
      <c r="AG32" s="272">
        <v>1.6980404083999999E-2</v>
      </c>
      <c r="AH32" s="272">
        <v>2.1437409471E-2</v>
      </c>
      <c r="AI32" s="272">
        <v>1.9926064183000001E-2</v>
      </c>
      <c r="AJ32" s="272">
        <v>1.8404681623000001E-2</v>
      </c>
      <c r="AK32" s="272">
        <v>1.6568232735000001E-2</v>
      </c>
      <c r="AL32" s="272">
        <v>1.8973217939E-2</v>
      </c>
      <c r="AM32" s="272">
        <v>8.3487861106999999E-3</v>
      </c>
      <c r="AN32" s="272">
        <v>1.2519663602999999E-2</v>
      </c>
      <c r="AO32" s="272">
        <v>1.347589142E-2</v>
      </c>
      <c r="AP32" s="272">
        <v>1.6051426851999999E-2</v>
      </c>
      <c r="AQ32" s="272">
        <v>1.9206859717000001E-2</v>
      </c>
      <c r="AR32" s="272">
        <v>2.2461734090000001E-2</v>
      </c>
      <c r="AS32" s="272">
        <v>2.1158500223999999E-2</v>
      </c>
      <c r="AT32" s="272">
        <v>2.1310004582999999E-2</v>
      </c>
      <c r="AU32" s="272">
        <v>2.1566400493000001E-2</v>
      </c>
      <c r="AV32" s="272">
        <v>1.9938046928999999E-2</v>
      </c>
      <c r="AW32" s="272">
        <v>1.7652020764E-2</v>
      </c>
      <c r="AX32" s="272">
        <v>2.0193783827E-2</v>
      </c>
      <c r="AY32" s="272">
        <v>1.392400025E-2</v>
      </c>
      <c r="AZ32" s="272">
        <v>1.7207486349999999E-2</v>
      </c>
      <c r="BA32" s="272">
        <v>1.8978507293000001E-2</v>
      </c>
      <c r="BB32" s="272">
        <v>2.06368E-2</v>
      </c>
      <c r="BC32" s="272">
        <v>2.3256499999999999E-2</v>
      </c>
      <c r="BD32" s="360">
        <v>2.3935100000000001E-2</v>
      </c>
      <c r="BE32" s="360">
        <v>2.5963099999999999E-2</v>
      </c>
      <c r="BF32" s="360">
        <v>2.69152E-2</v>
      </c>
      <c r="BG32" s="360">
        <v>2.5787999999999998E-2</v>
      </c>
      <c r="BH32" s="360">
        <v>2.5820800000000001E-2</v>
      </c>
      <c r="BI32" s="360">
        <v>2.63807E-2</v>
      </c>
      <c r="BJ32" s="360">
        <v>2.5845799999999999E-2</v>
      </c>
      <c r="BK32" s="360">
        <v>2.2742399999999999E-2</v>
      </c>
      <c r="BL32" s="360">
        <v>2.0541899999999998E-2</v>
      </c>
      <c r="BM32" s="360">
        <v>2.3777400000000001E-2</v>
      </c>
      <c r="BN32" s="360">
        <v>2.2649200000000001E-2</v>
      </c>
      <c r="BO32" s="360">
        <v>2.4052400000000002E-2</v>
      </c>
      <c r="BP32" s="360">
        <v>2.46882E-2</v>
      </c>
      <c r="BQ32" s="360">
        <v>2.6756800000000001E-2</v>
      </c>
      <c r="BR32" s="360">
        <v>2.7698899999999999E-2</v>
      </c>
      <c r="BS32" s="360">
        <v>2.6565100000000001E-2</v>
      </c>
      <c r="BT32" s="360">
        <v>2.6604599999999999E-2</v>
      </c>
      <c r="BU32" s="360">
        <v>2.7157899999999999E-2</v>
      </c>
      <c r="BV32" s="360">
        <v>2.6600700000000001E-2</v>
      </c>
    </row>
    <row r="33" spans="1:74" ht="12" customHeight="1" x14ac:dyDescent="0.2">
      <c r="A33" s="602" t="s">
        <v>509</v>
      </c>
      <c r="B33" s="604" t="s">
        <v>501</v>
      </c>
      <c r="C33" s="272">
        <v>8.7040998721999996E-2</v>
      </c>
      <c r="D33" s="272">
        <v>8.9122750035000003E-2</v>
      </c>
      <c r="E33" s="272">
        <v>9.8812605957999997E-2</v>
      </c>
      <c r="F33" s="272">
        <v>9.7975938348999994E-2</v>
      </c>
      <c r="G33" s="272">
        <v>0.10433877823</v>
      </c>
      <c r="H33" s="272">
        <v>0.10235043262</v>
      </c>
      <c r="I33" s="272">
        <v>9.8143425472000001E-2</v>
      </c>
      <c r="J33" s="272">
        <v>0.10577441136</v>
      </c>
      <c r="K33" s="272">
        <v>9.2267824243999999E-2</v>
      </c>
      <c r="L33" s="272">
        <v>0.10023947525</v>
      </c>
      <c r="M33" s="272">
        <v>9.1870514383999999E-2</v>
      </c>
      <c r="N33" s="272">
        <v>9.2665399448999999E-2</v>
      </c>
      <c r="O33" s="272">
        <v>9.2113547271000004E-2</v>
      </c>
      <c r="P33" s="272">
        <v>8.7415050761999999E-2</v>
      </c>
      <c r="Q33" s="272">
        <v>0.10186284838</v>
      </c>
      <c r="R33" s="272">
        <v>0.10267056337</v>
      </c>
      <c r="S33" s="272">
        <v>0.10706175927</v>
      </c>
      <c r="T33" s="272">
        <v>0.11060222127</v>
      </c>
      <c r="U33" s="272">
        <v>0.10823274673</v>
      </c>
      <c r="V33" s="272">
        <v>0.10915653471</v>
      </c>
      <c r="W33" s="272">
        <v>0.1107677081</v>
      </c>
      <c r="X33" s="272">
        <v>0.11790020116</v>
      </c>
      <c r="Y33" s="272">
        <v>0.11036209034</v>
      </c>
      <c r="Z33" s="272">
        <v>0.11720145446999999</v>
      </c>
      <c r="AA33" s="272">
        <v>9.8322332105999999E-2</v>
      </c>
      <c r="AB33" s="272">
        <v>9.2580649591E-2</v>
      </c>
      <c r="AC33" s="272">
        <v>0.10302224528999999</v>
      </c>
      <c r="AD33" s="272">
        <v>0.10405465207</v>
      </c>
      <c r="AE33" s="272">
        <v>0.11010892137</v>
      </c>
      <c r="AF33" s="272">
        <v>0.10758640748999999</v>
      </c>
      <c r="AG33" s="272">
        <v>0.11227581134</v>
      </c>
      <c r="AH33" s="272">
        <v>0.11630056792</v>
      </c>
      <c r="AI33" s="272">
        <v>0.10819898266</v>
      </c>
      <c r="AJ33" s="272">
        <v>0.11417737078</v>
      </c>
      <c r="AK33" s="272">
        <v>0.10779430878</v>
      </c>
      <c r="AL33" s="272">
        <v>0.11258348989</v>
      </c>
      <c r="AM33" s="272">
        <v>9.7770342078000005E-2</v>
      </c>
      <c r="AN33" s="272">
        <v>9.5281341027000005E-2</v>
      </c>
      <c r="AO33" s="272">
        <v>0.10733636828</v>
      </c>
      <c r="AP33" s="272">
        <v>0.10601420362</v>
      </c>
      <c r="AQ33" s="272">
        <v>0.11717653236</v>
      </c>
      <c r="AR33" s="272">
        <v>0.11886683571999999</v>
      </c>
      <c r="AS33" s="272">
        <v>0.11941095195</v>
      </c>
      <c r="AT33" s="272">
        <v>0.12043559194</v>
      </c>
      <c r="AU33" s="272">
        <v>0.11674402054999999</v>
      </c>
      <c r="AV33" s="272">
        <v>0.11707525058</v>
      </c>
      <c r="AW33" s="272">
        <v>0.11140363993999999</v>
      </c>
      <c r="AX33" s="272">
        <v>0.11478035077</v>
      </c>
      <c r="AY33" s="272">
        <v>0.10389221454</v>
      </c>
      <c r="AZ33" s="272">
        <v>0.10987385677</v>
      </c>
      <c r="BA33" s="272">
        <v>0.1135559</v>
      </c>
      <c r="BB33" s="272">
        <v>0.1139275</v>
      </c>
      <c r="BC33" s="272">
        <v>0.1246414</v>
      </c>
      <c r="BD33" s="360">
        <v>0.1214662</v>
      </c>
      <c r="BE33" s="360">
        <v>0.12634190000000001</v>
      </c>
      <c r="BF33" s="360">
        <v>0.1277624</v>
      </c>
      <c r="BG33" s="360">
        <v>0.1207119</v>
      </c>
      <c r="BH33" s="360">
        <v>0.12499059999999999</v>
      </c>
      <c r="BI33" s="360">
        <v>0.1203726</v>
      </c>
      <c r="BJ33" s="360">
        <v>0.1229249</v>
      </c>
      <c r="BK33" s="360">
        <v>0.1164027</v>
      </c>
      <c r="BL33" s="360">
        <v>0.1066067</v>
      </c>
      <c r="BM33" s="360">
        <v>0.1208877</v>
      </c>
      <c r="BN33" s="360">
        <v>0.1183275</v>
      </c>
      <c r="BO33" s="360">
        <v>0.12416919999999999</v>
      </c>
      <c r="BP33" s="360">
        <v>0.12275179999999999</v>
      </c>
      <c r="BQ33" s="360">
        <v>0.12745300000000001</v>
      </c>
      <c r="BR33" s="360">
        <v>0.12862979999999999</v>
      </c>
      <c r="BS33" s="360">
        <v>0.1213327</v>
      </c>
      <c r="BT33" s="360">
        <v>0.12562970000000001</v>
      </c>
      <c r="BU33" s="360">
        <v>0.1216276</v>
      </c>
      <c r="BV33" s="360">
        <v>0.1234422</v>
      </c>
    </row>
    <row r="34" spans="1:74" s="169" customFormat="1" ht="12" customHeight="1" x14ac:dyDescent="0.2">
      <c r="A34" s="132"/>
      <c r="B34" s="170" t="s">
        <v>510</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0.21988793100000001</v>
      </c>
      <c r="D35" s="272">
        <v>0.193017037</v>
      </c>
      <c r="E35" s="272">
        <v>0.24654563500000001</v>
      </c>
      <c r="F35" s="272">
        <v>0.25021488400000003</v>
      </c>
      <c r="G35" s="272">
        <v>0.27256217399999999</v>
      </c>
      <c r="H35" s="272">
        <v>0.25368467500000003</v>
      </c>
      <c r="I35" s="272">
        <v>0.252091024</v>
      </c>
      <c r="J35" s="272">
        <v>0.219191684</v>
      </c>
      <c r="K35" s="272">
        <v>0.167517099</v>
      </c>
      <c r="L35" s="272">
        <v>0.15701980300000001</v>
      </c>
      <c r="M35" s="272">
        <v>0.17825706099999999</v>
      </c>
      <c r="N35" s="272">
        <v>0.21871295800000001</v>
      </c>
      <c r="O35" s="272">
        <v>0.236888982</v>
      </c>
      <c r="P35" s="272">
        <v>0.19481257599999999</v>
      </c>
      <c r="Q35" s="272">
        <v>0.19591831000000001</v>
      </c>
      <c r="R35" s="272">
        <v>0.239451476</v>
      </c>
      <c r="S35" s="272">
        <v>0.271442348</v>
      </c>
      <c r="T35" s="272">
        <v>0.26127137900000003</v>
      </c>
      <c r="U35" s="272">
        <v>0.26003586699999998</v>
      </c>
      <c r="V35" s="272">
        <v>0.20640346400000001</v>
      </c>
      <c r="W35" s="272">
        <v>0.16182635400000001</v>
      </c>
      <c r="X35" s="272">
        <v>0.16409178699999999</v>
      </c>
      <c r="Y35" s="272">
        <v>0.16865467200000001</v>
      </c>
      <c r="Z35" s="272">
        <v>0.20158510199999999</v>
      </c>
      <c r="AA35" s="272">
        <v>0.20573738699999999</v>
      </c>
      <c r="AB35" s="272">
        <v>0.16543718600000001</v>
      </c>
      <c r="AC35" s="272">
        <v>0.23068529900000001</v>
      </c>
      <c r="AD35" s="272">
        <v>0.24193351199999999</v>
      </c>
      <c r="AE35" s="272">
        <v>0.252432347</v>
      </c>
      <c r="AF35" s="272">
        <v>0.24482427700000001</v>
      </c>
      <c r="AG35" s="272">
        <v>0.23163889700000001</v>
      </c>
      <c r="AH35" s="272">
        <v>0.188366916</v>
      </c>
      <c r="AI35" s="272">
        <v>0.152866847</v>
      </c>
      <c r="AJ35" s="272">
        <v>0.16318410899999999</v>
      </c>
      <c r="AK35" s="272">
        <v>0.17712301699999999</v>
      </c>
      <c r="AL35" s="272">
        <v>0.21234678000000001</v>
      </c>
      <c r="AM35" s="272">
        <v>0.23424036200000001</v>
      </c>
      <c r="AN35" s="272">
        <v>0.21654163900000001</v>
      </c>
      <c r="AO35" s="272">
        <v>0.236646307</v>
      </c>
      <c r="AP35" s="272">
        <v>0.21452913400000001</v>
      </c>
      <c r="AQ35" s="272">
        <v>0.19219487900000001</v>
      </c>
      <c r="AR35" s="272">
        <v>0.19104708300000001</v>
      </c>
      <c r="AS35" s="272">
        <v>0.200792835</v>
      </c>
      <c r="AT35" s="272">
        <v>0.184817602</v>
      </c>
      <c r="AU35" s="272">
        <v>0.15445742600000001</v>
      </c>
      <c r="AV35" s="272">
        <v>0.15883290999999999</v>
      </c>
      <c r="AW35" s="272">
        <v>0.184312698</v>
      </c>
      <c r="AX35" s="272">
        <v>0.220199174</v>
      </c>
      <c r="AY35" s="272">
        <v>0.24283534200000001</v>
      </c>
      <c r="AZ35" s="272">
        <v>0.230686011</v>
      </c>
      <c r="BA35" s="272">
        <v>0.25807210000000003</v>
      </c>
      <c r="BB35" s="272">
        <v>0.29893199999999998</v>
      </c>
      <c r="BC35" s="272">
        <v>0.25484849999999998</v>
      </c>
      <c r="BD35" s="360">
        <v>0.22047030000000001</v>
      </c>
      <c r="BE35" s="360">
        <v>0.23247599999999999</v>
      </c>
      <c r="BF35" s="360">
        <v>0.21316550000000001</v>
      </c>
      <c r="BG35" s="360">
        <v>0.1583223</v>
      </c>
      <c r="BH35" s="360">
        <v>0.1694389</v>
      </c>
      <c r="BI35" s="360">
        <v>0.18139330000000001</v>
      </c>
      <c r="BJ35" s="360">
        <v>0.19520180000000001</v>
      </c>
      <c r="BK35" s="360">
        <v>0.2125967</v>
      </c>
      <c r="BL35" s="360">
        <v>0.17748530000000001</v>
      </c>
      <c r="BM35" s="360">
        <v>0.1998297</v>
      </c>
      <c r="BN35" s="360">
        <v>0.22838149999999999</v>
      </c>
      <c r="BO35" s="360">
        <v>0.25930569999999997</v>
      </c>
      <c r="BP35" s="360">
        <v>0.26289390000000001</v>
      </c>
      <c r="BQ35" s="360">
        <v>0.27038259999999997</v>
      </c>
      <c r="BR35" s="360">
        <v>0.2311655</v>
      </c>
      <c r="BS35" s="360">
        <v>0.16233130000000001</v>
      </c>
      <c r="BT35" s="360">
        <v>0.1712735</v>
      </c>
      <c r="BU35" s="360">
        <v>0.18695200000000001</v>
      </c>
      <c r="BV35" s="360">
        <v>0.20432629999999999</v>
      </c>
    </row>
    <row r="36" spans="1:74" s="169" customFormat="1" ht="12" customHeight="1" x14ac:dyDescent="0.2">
      <c r="A36" s="557" t="s">
        <v>38</v>
      </c>
      <c r="B36" s="604" t="s">
        <v>1059</v>
      </c>
      <c r="C36" s="272">
        <v>0.17286948599999999</v>
      </c>
      <c r="D36" s="272">
        <v>0.162400763</v>
      </c>
      <c r="E36" s="272">
        <v>0.16552919599999999</v>
      </c>
      <c r="F36" s="272">
        <v>0.15666033400000001</v>
      </c>
      <c r="G36" s="272">
        <v>0.165311816</v>
      </c>
      <c r="H36" s="272">
        <v>0.16483226400000001</v>
      </c>
      <c r="I36" s="272">
        <v>0.171851856</v>
      </c>
      <c r="J36" s="272">
        <v>0.17325934600000001</v>
      </c>
      <c r="K36" s="272">
        <v>0.167649514</v>
      </c>
      <c r="L36" s="272">
        <v>0.16830177599999999</v>
      </c>
      <c r="M36" s="272">
        <v>0.167166174</v>
      </c>
      <c r="N36" s="272">
        <v>0.17443319600000001</v>
      </c>
      <c r="O36" s="272">
        <v>0.18532937899999999</v>
      </c>
      <c r="P36" s="272">
        <v>0.16658778399999999</v>
      </c>
      <c r="Q36" s="272">
        <v>0.181588839</v>
      </c>
      <c r="R36" s="272">
        <v>0.17149376699999999</v>
      </c>
      <c r="S36" s="272">
        <v>0.17879098900000001</v>
      </c>
      <c r="T36" s="272">
        <v>0.17912784700000001</v>
      </c>
      <c r="U36" s="272">
        <v>0.190452069</v>
      </c>
      <c r="V36" s="272">
        <v>0.188042609</v>
      </c>
      <c r="W36" s="272">
        <v>0.17663361699999999</v>
      </c>
      <c r="X36" s="272">
        <v>0.18083106900000001</v>
      </c>
      <c r="Y36" s="272">
        <v>0.18120863700000001</v>
      </c>
      <c r="Z36" s="272">
        <v>0.18945687899999999</v>
      </c>
      <c r="AA36" s="272">
        <v>0.18990008899999999</v>
      </c>
      <c r="AB36" s="272">
        <v>0.17260890400000001</v>
      </c>
      <c r="AC36" s="272">
        <v>0.18919197900000001</v>
      </c>
      <c r="AD36" s="272">
        <v>0.17881738699999999</v>
      </c>
      <c r="AE36" s="272">
        <v>0.18161480899999999</v>
      </c>
      <c r="AF36" s="272">
        <v>0.18623230700000001</v>
      </c>
      <c r="AG36" s="272">
        <v>0.19212147900000001</v>
      </c>
      <c r="AH36" s="272">
        <v>0.193376559</v>
      </c>
      <c r="AI36" s="272">
        <v>0.181749407</v>
      </c>
      <c r="AJ36" s="272">
        <v>0.185923159</v>
      </c>
      <c r="AK36" s="272">
        <v>0.184550517</v>
      </c>
      <c r="AL36" s="272">
        <v>0.19352545900000001</v>
      </c>
      <c r="AM36" s="272">
        <v>0.180751675</v>
      </c>
      <c r="AN36" s="272">
        <v>0.16213060700000001</v>
      </c>
      <c r="AO36" s="272">
        <v>0.16898274499999999</v>
      </c>
      <c r="AP36" s="272">
        <v>0.16418265900000001</v>
      </c>
      <c r="AQ36" s="272">
        <v>0.17002036500000001</v>
      </c>
      <c r="AR36" s="272">
        <v>0.168544579</v>
      </c>
      <c r="AS36" s="272">
        <v>0.176976365</v>
      </c>
      <c r="AT36" s="272">
        <v>0.17496893499999999</v>
      </c>
      <c r="AU36" s="272">
        <v>0.16566175899999999</v>
      </c>
      <c r="AV36" s="272">
        <v>0.16756131499999999</v>
      </c>
      <c r="AW36" s="272">
        <v>0.165940859</v>
      </c>
      <c r="AX36" s="272">
        <v>0.17460773499999999</v>
      </c>
      <c r="AY36" s="272">
        <v>0.17050976700000001</v>
      </c>
      <c r="AZ36" s="272">
        <v>0.15890279800000001</v>
      </c>
      <c r="BA36" s="272">
        <v>0.16750979999999999</v>
      </c>
      <c r="BB36" s="272">
        <v>0.15881319999999999</v>
      </c>
      <c r="BC36" s="272">
        <v>0.16283919999999999</v>
      </c>
      <c r="BD36" s="360">
        <v>0.164271</v>
      </c>
      <c r="BE36" s="360">
        <v>0.17333589999999999</v>
      </c>
      <c r="BF36" s="360">
        <v>0.17258699999999999</v>
      </c>
      <c r="BG36" s="360">
        <v>0.16459770000000001</v>
      </c>
      <c r="BH36" s="360">
        <v>0.16767799999999999</v>
      </c>
      <c r="BI36" s="360">
        <v>0.1647595</v>
      </c>
      <c r="BJ36" s="360">
        <v>0.1732215</v>
      </c>
      <c r="BK36" s="360">
        <v>0.17259240000000001</v>
      </c>
      <c r="BL36" s="360">
        <v>0.1612722</v>
      </c>
      <c r="BM36" s="360">
        <v>0.16578019999999999</v>
      </c>
      <c r="BN36" s="360">
        <v>0.16054360000000001</v>
      </c>
      <c r="BO36" s="360">
        <v>0.16303980000000001</v>
      </c>
      <c r="BP36" s="360">
        <v>0.16667219999999999</v>
      </c>
      <c r="BQ36" s="360">
        <v>0.17398</v>
      </c>
      <c r="BR36" s="360">
        <v>0.1732582</v>
      </c>
      <c r="BS36" s="360">
        <v>0.1674437</v>
      </c>
      <c r="BT36" s="360">
        <v>0.16859089999999999</v>
      </c>
      <c r="BU36" s="360">
        <v>0.1675652</v>
      </c>
      <c r="BV36" s="360">
        <v>0.17397940000000001</v>
      </c>
    </row>
    <row r="37" spans="1:74" s="169" customFormat="1" ht="12" customHeight="1" x14ac:dyDescent="0.2">
      <c r="A37" s="557" t="s">
        <v>39</v>
      </c>
      <c r="B37" s="604" t="s">
        <v>1060</v>
      </c>
      <c r="C37" s="272">
        <v>3.8397112999999997E-2</v>
      </c>
      <c r="D37" s="272">
        <v>3.6327505000000003E-2</v>
      </c>
      <c r="E37" s="272">
        <v>3.9878052999999997E-2</v>
      </c>
      <c r="F37" s="272">
        <v>3.7232468999999997E-2</v>
      </c>
      <c r="G37" s="272">
        <v>3.8198013000000003E-2</v>
      </c>
      <c r="H37" s="272">
        <v>3.7006328999999998E-2</v>
      </c>
      <c r="I37" s="272">
        <v>3.9305943000000003E-2</v>
      </c>
      <c r="J37" s="272">
        <v>3.9276153000000001E-2</v>
      </c>
      <c r="K37" s="272">
        <v>3.7263179E-2</v>
      </c>
      <c r="L37" s="272">
        <v>4.0765762999999997E-2</v>
      </c>
      <c r="M37" s="272">
        <v>4.0671009000000001E-2</v>
      </c>
      <c r="N37" s="272">
        <v>4.2282733000000003E-2</v>
      </c>
      <c r="O37" s="272">
        <v>4.1431516000000002E-2</v>
      </c>
      <c r="P37" s="272">
        <v>3.6991824E-2</v>
      </c>
      <c r="Q37" s="272">
        <v>4.2159575999999997E-2</v>
      </c>
      <c r="R37" s="272">
        <v>4.0769808999999997E-2</v>
      </c>
      <c r="S37" s="272">
        <v>4.1470116000000001E-2</v>
      </c>
      <c r="T37" s="272">
        <v>4.0436619E-2</v>
      </c>
      <c r="U37" s="272">
        <v>4.1963236000000001E-2</v>
      </c>
      <c r="V37" s="272">
        <v>4.2197796000000003E-2</v>
      </c>
      <c r="W37" s="272">
        <v>3.9913839E-2</v>
      </c>
      <c r="X37" s="272">
        <v>4.1976326000000001E-2</v>
      </c>
      <c r="Y37" s="272">
        <v>4.2267869E-2</v>
      </c>
      <c r="Z37" s="272">
        <v>4.4857095999999999E-2</v>
      </c>
      <c r="AA37" s="272">
        <v>4.4923225999999997E-2</v>
      </c>
      <c r="AB37" s="272">
        <v>4.0826604000000002E-2</v>
      </c>
      <c r="AC37" s="272">
        <v>4.4531906000000003E-2</v>
      </c>
      <c r="AD37" s="272">
        <v>4.3898889000000003E-2</v>
      </c>
      <c r="AE37" s="272">
        <v>4.3127475999999998E-2</v>
      </c>
      <c r="AF37" s="272">
        <v>4.2412339E-2</v>
      </c>
      <c r="AG37" s="272">
        <v>4.4994416000000002E-2</v>
      </c>
      <c r="AH37" s="272">
        <v>4.2954166000000002E-2</v>
      </c>
      <c r="AI37" s="272">
        <v>4.0635078999999998E-2</v>
      </c>
      <c r="AJ37" s="272">
        <v>4.2466506000000001E-2</v>
      </c>
      <c r="AK37" s="272">
        <v>4.1548598999999999E-2</v>
      </c>
      <c r="AL37" s="272">
        <v>4.3557855999999999E-2</v>
      </c>
      <c r="AM37" s="272">
        <v>4.4987986000000001E-2</v>
      </c>
      <c r="AN37" s="272">
        <v>3.8613293E-2</v>
      </c>
      <c r="AO37" s="272">
        <v>4.2695426000000002E-2</v>
      </c>
      <c r="AP37" s="272">
        <v>4.1362904999999998E-2</v>
      </c>
      <c r="AQ37" s="272">
        <v>4.2375346000000001E-2</v>
      </c>
      <c r="AR37" s="272">
        <v>4.1675255000000001E-2</v>
      </c>
      <c r="AS37" s="272">
        <v>4.5075336000000001E-2</v>
      </c>
      <c r="AT37" s="272">
        <v>4.3331526000000002E-2</v>
      </c>
      <c r="AU37" s="272">
        <v>4.1285555000000002E-2</v>
      </c>
      <c r="AV37" s="272">
        <v>4.3598376000000001E-2</v>
      </c>
      <c r="AW37" s="272">
        <v>4.3178334999999998E-2</v>
      </c>
      <c r="AX37" s="272">
        <v>4.5662936000000001E-2</v>
      </c>
      <c r="AY37" s="272">
        <v>4.3672843000000003E-2</v>
      </c>
      <c r="AZ37" s="272">
        <v>4.0615223999999998E-2</v>
      </c>
      <c r="BA37" s="272">
        <v>4.2021500000000003E-2</v>
      </c>
      <c r="BB37" s="272">
        <v>4.0085500000000003E-2</v>
      </c>
      <c r="BC37" s="272">
        <v>4.1727100000000003E-2</v>
      </c>
      <c r="BD37" s="360">
        <v>4.1922300000000003E-2</v>
      </c>
      <c r="BE37" s="360">
        <v>4.4336399999999998E-2</v>
      </c>
      <c r="BF37" s="360">
        <v>4.4041400000000001E-2</v>
      </c>
      <c r="BG37" s="360">
        <v>4.15945E-2</v>
      </c>
      <c r="BH37" s="360">
        <v>4.1498399999999998E-2</v>
      </c>
      <c r="BI37" s="360">
        <v>4.1761199999999998E-2</v>
      </c>
      <c r="BJ37" s="360">
        <v>4.3900099999999997E-2</v>
      </c>
      <c r="BK37" s="360">
        <v>4.2809199999999999E-2</v>
      </c>
      <c r="BL37" s="360">
        <v>3.9783199999999998E-2</v>
      </c>
      <c r="BM37" s="360">
        <v>4.28802E-2</v>
      </c>
      <c r="BN37" s="360">
        <v>4.0778399999999999E-2</v>
      </c>
      <c r="BO37" s="360">
        <v>4.2111900000000001E-2</v>
      </c>
      <c r="BP37" s="360">
        <v>4.2525899999999998E-2</v>
      </c>
      <c r="BQ37" s="360">
        <v>4.4490700000000001E-2</v>
      </c>
      <c r="BR37" s="360">
        <v>4.4268000000000002E-2</v>
      </c>
      <c r="BS37" s="360">
        <v>4.2058900000000003E-2</v>
      </c>
      <c r="BT37" s="360">
        <v>4.1587800000000001E-2</v>
      </c>
      <c r="BU37" s="360">
        <v>4.2220800000000003E-2</v>
      </c>
      <c r="BV37" s="360">
        <v>4.4040900000000001E-2</v>
      </c>
    </row>
    <row r="38" spans="1:74" s="169" customFormat="1" ht="12" customHeight="1" x14ac:dyDescent="0.2">
      <c r="A38" s="599" t="s">
        <v>108</v>
      </c>
      <c r="B38" s="604" t="s">
        <v>616</v>
      </c>
      <c r="C38" s="272">
        <v>0.12964873662000001</v>
      </c>
      <c r="D38" s="272">
        <v>0.10510854906</v>
      </c>
      <c r="E38" s="272">
        <v>0.13340712460000001</v>
      </c>
      <c r="F38" s="272">
        <v>0.12087186287</v>
      </c>
      <c r="G38" s="272">
        <v>0.1192831536</v>
      </c>
      <c r="H38" s="272">
        <v>0.11387728542</v>
      </c>
      <c r="I38" s="272">
        <v>8.3910497114999996E-2</v>
      </c>
      <c r="J38" s="272">
        <v>8.0554875430999998E-2</v>
      </c>
      <c r="K38" s="272">
        <v>8.3599715402999999E-2</v>
      </c>
      <c r="L38" s="272">
        <v>0.1201714783</v>
      </c>
      <c r="M38" s="272">
        <v>0.11078825421999999</v>
      </c>
      <c r="N38" s="272">
        <v>0.13814315175</v>
      </c>
      <c r="O38" s="272">
        <v>0.14016473869000001</v>
      </c>
      <c r="P38" s="272">
        <v>0.1338726959</v>
      </c>
      <c r="Q38" s="272">
        <v>0.14985515020000001</v>
      </c>
      <c r="R38" s="272">
        <v>0.16622795949999999</v>
      </c>
      <c r="S38" s="272">
        <v>0.15444112055000001</v>
      </c>
      <c r="T38" s="272">
        <v>0.13076460103000001</v>
      </c>
      <c r="U38" s="272">
        <v>0.10551507845999999</v>
      </c>
      <c r="V38" s="272">
        <v>9.1634104512000006E-2</v>
      </c>
      <c r="W38" s="272">
        <v>0.11103148118</v>
      </c>
      <c r="X38" s="272">
        <v>0.12967160235</v>
      </c>
      <c r="Y38" s="272">
        <v>0.15025761221</v>
      </c>
      <c r="Z38" s="272">
        <v>0.13279395358000001</v>
      </c>
      <c r="AA38" s="272">
        <v>0.17028527605999999</v>
      </c>
      <c r="AB38" s="272">
        <v>0.13319122689999999</v>
      </c>
      <c r="AC38" s="272">
        <v>0.16864341534999999</v>
      </c>
      <c r="AD38" s="272">
        <v>0.17719984688000001</v>
      </c>
      <c r="AE38" s="272">
        <v>0.14835984173</v>
      </c>
      <c r="AF38" s="272">
        <v>0.15022154637999999</v>
      </c>
      <c r="AG38" s="272">
        <v>0.11587078029</v>
      </c>
      <c r="AH38" s="272">
        <v>9.6702844077E-2</v>
      </c>
      <c r="AI38" s="272">
        <v>0.10952738869</v>
      </c>
      <c r="AJ38" s="272">
        <v>0.13790833582000001</v>
      </c>
      <c r="AK38" s="272">
        <v>0.17935292676</v>
      </c>
      <c r="AL38" s="272">
        <v>0.13985158863</v>
      </c>
      <c r="AM38" s="272">
        <v>0.14509479384999999</v>
      </c>
      <c r="AN38" s="272">
        <v>0.14221972892000001</v>
      </c>
      <c r="AO38" s="272">
        <v>0.14574386557999999</v>
      </c>
      <c r="AP38" s="272">
        <v>0.17000156802999999</v>
      </c>
      <c r="AQ38" s="272">
        <v>0.16372477742</v>
      </c>
      <c r="AR38" s="272">
        <v>0.12812405719</v>
      </c>
      <c r="AS38" s="272">
        <v>0.13011183608999999</v>
      </c>
      <c r="AT38" s="272">
        <v>0.12428551492999999</v>
      </c>
      <c r="AU38" s="272">
        <v>0.13231457843</v>
      </c>
      <c r="AV38" s="272">
        <v>0.15582076817000001</v>
      </c>
      <c r="AW38" s="272">
        <v>0.18694301892000001</v>
      </c>
      <c r="AX38" s="272">
        <v>0.19077298868000001</v>
      </c>
      <c r="AY38" s="272">
        <v>0.17597794927999999</v>
      </c>
      <c r="AZ38" s="272">
        <v>0.19217013258000001</v>
      </c>
      <c r="BA38" s="272">
        <v>0.20679734675</v>
      </c>
      <c r="BB38" s="272">
        <v>0.20743159999999999</v>
      </c>
      <c r="BC38" s="272">
        <v>0.1938947</v>
      </c>
      <c r="BD38" s="360">
        <v>0.17385049999999999</v>
      </c>
      <c r="BE38" s="360">
        <v>0.1440873</v>
      </c>
      <c r="BF38" s="360">
        <v>0.1358211</v>
      </c>
      <c r="BG38" s="360">
        <v>0.14318</v>
      </c>
      <c r="BH38" s="360">
        <v>0.172622</v>
      </c>
      <c r="BI38" s="360">
        <v>0.18181369999999999</v>
      </c>
      <c r="BJ38" s="360">
        <v>0.1867221</v>
      </c>
      <c r="BK38" s="360">
        <v>0.19470009999999999</v>
      </c>
      <c r="BL38" s="360">
        <v>0.1724087</v>
      </c>
      <c r="BM38" s="360">
        <v>0.20963100000000001</v>
      </c>
      <c r="BN38" s="360">
        <v>0.22285060000000001</v>
      </c>
      <c r="BO38" s="360">
        <v>0.2114867</v>
      </c>
      <c r="BP38" s="360">
        <v>0.1896021</v>
      </c>
      <c r="BQ38" s="360">
        <v>0.1572326</v>
      </c>
      <c r="BR38" s="360">
        <v>0.14796780000000001</v>
      </c>
      <c r="BS38" s="360">
        <v>0.15567030000000001</v>
      </c>
      <c r="BT38" s="360">
        <v>0.19009909999999999</v>
      </c>
      <c r="BU38" s="360">
        <v>0.1988634</v>
      </c>
      <c r="BV38" s="360">
        <v>0.20673320000000001</v>
      </c>
    </row>
    <row r="39" spans="1:74" s="169" customFormat="1" ht="12" customHeight="1" x14ac:dyDescent="0.2">
      <c r="A39" s="599" t="s">
        <v>35</v>
      </c>
      <c r="B39" s="604" t="s">
        <v>614</v>
      </c>
      <c r="C39" s="272">
        <v>1.7399523E-2</v>
      </c>
      <c r="D39" s="272">
        <v>1.6387143999999999E-2</v>
      </c>
      <c r="E39" s="272">
        <v>1.7607898E-2</v>
      </c>
      <c r="F39" s="272">
        <v>1.7083734E-2</v>
      </c>
      <c r="G39" s="272">
        <v>1.7787236000000001E-2</v>
      </c>
      <c r="H39" s="272">
        <v>1.7361420999999998E-2</v>
      </c>
      <c r="I39" s="272">
        <v>1.7945699999999998E-2</v>
      </c>
      <c r="J39" s="272">
        <v>1.7785743999999999E-2</v>
      </c>
      <c r="K39" s="272">
        <v>1.7575554E-2</v>
      </c>
      <c r="L39" s="272">
        <v>1.8026599000000001E-2</v>
      </c>
      <c r="M39" s="272">
        <v>1.8023462000000001E-2</v>
      </c>
      <c r="N39" s="272">
        <v>1.8608026999999999E-2</v>
      </c>
      <c r="O39" s="272">
        <v>1.8577671E-2</v>
      </c>
      <c r="P39" s="272">
        <v>1.6666153999999999E-2</v>
      </c>
      <c r="Q39" s="272">
        <v>1.8542711999999999E-2</v>
      </c>
      <c r="R39" s="272">
        <v>1.7375921999999999E-2</v>
      </c>
      <c r="S39" s="272">
        <v>1.7870025000000001E-2</v>
      </c>
      <c r="T39" s="272">
        <v>1.7415004000000001E-2</v>
      </c>
      <c r="U39" s="272">
        <v>1.8148344E-2</v>
      </c>
      <c r="V39" s="272">
        <v>1.8010517E-2</v>
      </c>
      <c r="W39" s="272">
        <v>1.7615796E-2</v>
      </c>
      <c r="X39" s="272">
        <v>1.8402297000000001E-2</v>
      </c>
      <c r="Y39" s="272">
        <v>1.6959198000000002E-2</v>
      </c>
      <c r="Z39" s="272">
        <v>1.8422526000000002E-2</v>
      </c>
      <c r="AA39" s="272">
        <v>1.8279348000000001E-2</v>
      </c>
      <c r="AB39" s="272">
        <v>1.6341527000000002E-2</v>
      </c>
      <c r="AC39" s="272">
        <v>1.8114351000000001E-2</v>
      </c>
      <c r="AD39" s="272">
        <v>1.7710891999999999E-2</v>
      </c>
      <c r="AE39" s="272">
        <v>1.8063902E-2</v>
      </c>
      <c r="AF39" s="272">
        <v>1.7519175000000001E-2</v>
      </c>
      <c r="AG39" s="272">
        <v>1.7942280000000001E-2</v>
      </c>
      <c r="AH39" s="272">
        <v>1.8033925999999999E-2</v>
      </c>
      <c r="AI39" s="272">
        <v>1.7653687000000001E-2</v>
      </c>
      <c r="AJ39" s="272">
        <v>1.8184966E-2</v>
      </c>
      <c r="AK39" s="272">
        <v>1.817626E-2</v>
      </c>
      <c r="AL39" s="272">
        <v>1.8469394E-2</v>
      </c>
      <c r="AM39" s="272">
        <v>1.9516319000000001E-2</v>
      </c>
      <c r="AN39" s="272">
        <v>1.7755927000000001E-2</v>
      </c>
      <c r="AO39" s="272">
        <v>1.9335463000000001E-2</v>
      </c>
      <c r="AP39" s="272">
        <v>1.8035819000000002E-2</v>
      </c>
      <c r="AQ39" s="272">
        <v>1.9425504E-2</v>
      </c>
      <c r="AR39" s="272">
        <v>1.8439342000000001E-2</v>
      </c>
      <c r="AS39" s="272">
        <v>1.9144089999999999E-2</v>
      </c>
      <c r="AT39" s="272">
        <v>1.9057037999999998E-2</v>
      </c>
      <c r="AU39" s="272">
        <v>1.7496264000000001E-2</v>
      </c>
      <c r="AV39" s="272">
        <v>1.845159E-2</v>
      </c>
      <c r="AW39" s="272">
        <v>1.8436419999999999E-2</v>
      </c>
      <c r="AX39" s="272">
        <v>1.8972553E-2</v>
      </c>
      <c r="AY39" s="272">
        <v>1.9405052999999998E-2</v>
      </c>
      <c r="AZ39" s="272">
        <v>1.8135739000000001E-2</v>
      </c>
      <c r="BA39" s="272">
        <v>1.95309E-2</v>
      </c>
      <c r="BB39" s="272">
        <v>1.85928E-2</v>
      </c>
      <c r="BC39" s="272">
        <v>1.9238999999999999E-2</v>
      </c>
      <c r="BD39" s="360">
        <v>1.9102000000000001E-2</v>
      </c>
      <c r="BE39" s="360">
        <v>1.9707300000000001E-2</v>
      </c>
      <c r="BF39" s="360">
        <v>1.96828E-2</v>
      </c>
      <c r="BG39" s="360">
        <v>1.9132199999999999E-2</v>
      </c>
      <c r="BH39" s="360">
        <v>1.9643799999999999E-2</v>
      </c>
      <c r="BI39" s="360">
        <v>1.9219900000000002E-2</v>
      </c>
      <c r="BJ39" s="360">
        <v>1.9843599999999999E-2</v>
      </c>
      <c r="BK39" s="360">
        <v>1.9985599999999999E-2</v>
      </c>
      <c r="BL39" s="360">
        <v>1.8404400000000001E-2</v>
      </c>
      <c r="BM39" s="360">
        <v>1.9732199999999998E-2</v>
      </c>
      <c r="BN39" s="360">
        <v>1.89193E-2</v>
      </c>
      <c r="BO39" s="360">
        <v>1.93324E-2</v>
      </c>
      <c r="BP39" s="360">
        <v>1.9226900000000002E-2</v>
      </c>
      <c r="BQ39" s="360">
        <v>1.96594E-2</v>
      </c>
      <c r="BR39" s="360">
        <v>1.9601799999999999E-2</v>
      </c>
      <c r="BS39" s="360">
        <v>1.9148399999999999E-2</v>
      </c>
      <c r="BT39" s="360">
        <v>1.9523200000000001E-2</v>
      </c>
      <c r="BU39" s="360">
        <v>1.92096E-2</v>
      </c>
      <c r="BV39" s="360">
        <v>1.9542400000000001E-2</v>
      </c>
    </row>
    <row r="40" spans="1:74" s="169" customFormat="1" ht="12" customHeight="1" x14ac:dyDescent="0.2">
      <c r="A40" s="599" t="s">
        <v>36</v>
      </c>
      <c r="B40" s="604" t="s">
        <v>615</v>
      </c>
      <c r="C40" s="272">
        <v>1.6676163000000001E-2</v>
      </c>
      <c r="D40" s="272">
        <v>1.6038685E-2</v>
      </c>
      <c r="E40" s="272">
        <v>1.7969467999999999E-2</v>
      </c>
      <c r="F40" s="272">
        <v>1.8293389E-2</v>
      </c>
      <c r="G40" s="272">
        <v>2.0171171000000002E-2</v>
      </c>
      <c r="H40" s="272">
        <v>2.0275993999999999E-2</v>
      </c>
      <c r="I40" s="272">
        <v>2.0617599E-2</v>
      </c>
      <c r="J40" s="272">
        <v>2.0159884999999999E-2</v>
      </c>
      <c r="K40" s="272">
        <v>1.9619722999999999E-2</v>
      </c>
      <c r="L40" s="272">
        <v>1.9874558000000001E-2</v>
      </c>
      <c r="M40" s="272">
        <v>1.8565096E-2</v>
      </c>
      <c r="N40" s="272">
        <v>1.9088015E-2</v>
      </c>
      <c r="O40" s="272">
        <v>2.1554398999999998E-2</v>
      </c>
      <c r="P40" s="272">
        <v>2.0926370999999999E-2</v>
      </c>
      <c r="Q40" s="272">
        <v>2.4508056E-2</v>
      </c>
      <c r="R40" s="272">
        <v>2.4359776999999999E-2</v>
      </c>
      <c r="S40" s="272">
        <v>2.5779942E-2</v>
      </c>
      <c r="T40" s="272">
        <v>2.6305628000000001E-2</v>
      </c>
      <c r="U40" s="272">
        <v>2.6506400999999999E-2</v>
      </c>
      <c r="V40" s="272">
        <v>2.7605949000000001E-2</v>
      </c>
      <c r="W40" s="272">
        <v>2.7050719000000001E-2</v>
      </c>
      <c r="X40" s="272">
        <v>2.8020426000000001E-2</v>
      </c>
      <c r="Y40" s="272">
        <v>2.5863566000000001E-2</v>
      </c>
      <c r="Z40" s="272">
        <v>2.6708422999999998E-2</v>
      </c>
      <c r="AA40" s="272">
        <v>2.8531264000000001E-2</v>
      </c>
      <c r="AB40" s="272">
        <v>2.7259082E-2</v>
      </c>
      <c r="AC40" s="272">
        <v>3.3913685999999998E-2</v>
      </c>
      <c r="AD40" s="272">
        <v>3.484048E-2</v>
      </c>
      <c r="AE40" s="272">
        <v>3.802734E-2</v>
      </c>
      <c r="AF40" s="272">
        <v>3.8989015000000002E-2</v>
      </c>
      <c r="AG40" s="272">
        <v>3.8389141000000002E-2</v>
      </c>
      <c r="AH40" s="272">
        <v>3.9261998999999999E-2</v>
      </c>
      <c r="AI40" s="272">
        <v>3.8122982999999999E-2</v>
      </c>
      <c r="AJ40" s="272">
        <v>3.7716063000000001E-2</v>
      </c>
      <c r="AK40" s="272">
        <v>3.3818560999999997E-2</v>
      </c>
      <c r="AL40" s="272">
        <v>3.1200014000000002E-2</v>
      </c>
      <c r="AM40" s="272">
        <v>3.6905350000000003E-2</v>
      </c>
      <c r="AN40" s="272">
        <v>3.8402654000000001E-2</v>
      </c>
      <c r="AO40" s="272">
        <v>4.6629619999999997E-2</v>
      </c>
      <c r="AP40" s="272">
        <v>4.8922596999999998E-2</v>
      </c>
      <c r="AQ40" s="272">
        <v>5.0067212E-2</v>
      </c>
      <c r="AR40" s="272">
        <v>5.0345900999999998E-2</v>
      </c>
      <c r="AS40" s="272">
        <v>5.1515462999999997E-2</v>
      </c>
      <c r="AT40" s="272">
        <v>5.2278604999999999E-2</v>
      </c>
      <c r="AU40" s="272">
        <v>4.6931211E-2</v>
      </c>
      <c r="AV40" s="272">
        <v>4.4627271000000003E-2</v>
      </c>
      <c r="AW40" s="272">
        <v>4.2534046999999998E-2</v>
      </c>
      <c r="AX40" s="272">
        <v>4.0761937999999998E-2</v>
      </c>
      <c r="AY40" s="272">
        <v>4.4326388000000001E-2</v>
      </c>
      <c r="AZ40" s="272">
        <v>5.0756612E-2</v>
      </c>
      <c r="BA40" s="272">
        <v>5.0469600000000003E-2</v>
      </c>
      <c r="BB40" s="272">
        <v>5.3983000000000003E-2</v>
      </c>
      <c r="BC40" s="272">
        <v>5.9621300000000002E-2</v>
      </c>
      <c r="BD40" s="360">
        <v>6.0814399999999998E-2</v>
      </c>
      <c r="BE40" s="360">
        <v>6.08193E-2</v>
      </c>
      <c r="BF40" s="360">
        <v>6.2946199999999994E-2</v>
      </c>
      <c r="BG40" s="360">
        <v>5.9434099999999997E-2</v>
      </c>
      <c r="BH40" s="360">
        <v>5.5908699999999999E-2</v>
      </c>
      <c r="BI40" s="360">
        <v>4.9593100000000001E-2</v>
      </c>
      <c r="BJ40" s="360">
        <v>4.6161300000000002E-2</v>
      </c>
      <c r="BK40" s="360">
        <v>5.2388700000000003E-2</v>
      </c>
      <c r="BL40" s="360">
        <v>5.55579E-2</v>
      </c>
      <c r="BM40" s="360">
        <v>6.7702999999999999E-2</v>
      </c>
      <c r="BN40" s="360">
        <v>7.3164699999999999E-2</v>
      </c>
      <c r="BO40" s="360">
        <v>8.1276899999999999E-2</v>
      </c>
      <c r="BP40" s="360">
        <v>8.2528500000000005E-2</v>
      </c>
      <c r="BQ40" s="360">
        <v>8.0089999999999995E-2</v>
      </c>
      <c r="BR40" s="360">
        <v>8.0844799999999994E-2</v>
      </c>
      <c r="BS40" s="360">
        <v>7.4218900000000004E-2</v>
      </c>
      <c r="BT40" s="360">
        <v>6.8839899999999996E-2</v>
      </c>
      <c r="BU40" s="360">
        <v>6.1280300000000003E-2</v>
      </c>
      <c r="BV40" s="360">
        <v>5.4981099999999998E-2</v>
      </c>
    </row>
    <row r="41" spans="1:74" s="169" customFormat="1" ht="12" customHeight="1" x14ac:dyDescent="0.2">
      <c r="A41" s="602" t="s">
        <v>47</v>
      </c>
      <c r="B41" s="604" t="s">
        <v>508</v>
      </c>
      <c r="C41" s="272">
        <v>8.2957957346999997E-2</v>
      </c>
      <c r="D41" s="272">
        <v>8.2852654402000001E-2</v>
      </c>
      <c r="E41" s="272">
        <v>8.9239600949999998E-2</v>
      </c>
      <c r="F41" s="272">
        <v>8.7778241679999994E-2</v>
      </c>
      <c r="G41" s="272">
        <v>9.3647832434999995E-2</v>
      </c>
      <c r="H41" s="272">
        <v>9.1228483560000004E-2</v>
      </c>
      <c r="I41" s="272">
        <v>8.9294451910999995E-2</v>
      </c>
      <c r="J41" s="272">
        <v>9.637797629E-2</v>
      </c>
      <c r="K41" s="272">
        <v>8.424748755E-2</v>
      </c>
      <c r="L41" s="272">
        <v>9.3189149723000006E-2</v>
      </c>
      <c r="M41" s="272">
        <v>8.4408618219999995E-2</v>
      </c>
      <c r="N41" s="272">
        <v>8.7105502552999994E-2</v>
      </c>
      <c r="O41" s="272">
        <v>8.4790978857999993E-2</v>
      </c>
      <c r="P41" s="272">
        <v>7.8481274524E-2</v>
      </c>
      <c r="Q41" s="272">
        <v>9.0307465887999996E-2</v>
      </c>
      <c r="R41" s="272">
        <v>9.0411576189999995E-2</v>
      </c>
      <c r="S41" s="272">
        <v>9.4768616040000003E-2</v>
      </c>
      <c r="T41" s="272">
        <v>9.4339406119999997E-2</v>
      </c>
      <c r="U41" s="272">
        <v>9.3150928522999998E-2</v>
      </c>
      <c r="V41" s="272">
        <v>9.2940173995E-2</v>
      </c>
      <c r="W41" s="272">
        <v>9.124787728E-2</v>
      </c>
      <c r="X41" s="272">
        <v>9.5124274923000005E-2</v>
      </c>
      <c r="Y41" s="272">
        <v>9.068715812E-2</v>
      </c>
      <c r="Z41" s="272">
        <v>9.3799478584999998E-2</v>
      </c>
      <c r="AA41" s="272">
        <v>8.7972451383E-2</v>
      </c>
      <c r="AB41" s="272">
        <v>8.3360224859999998E-2</v>
      </c>
      <c r="AC41" s="272">
        <v>8.8812086210999994E-2</v>
      </c>
      <c r="AD41" s="272">
        <v>9.0713559060000004E-2</v>
      </c>
      <c r="AE41" s="272">
        <v>9.4997044333999997E-2</v>
      </c>
      <c r="AF41" s="272">
        <v>9.3063667399999994E-2</v>
      </c>
      <c r="AG41" s="272">
        <v>9.6906724124000004E-2</v>
      </c>
      <c r="AH41" s="272">
        <v>9.6467162629E-2</v>
      </c>
      <c r="AI41" s="272">
        <v>8.9765496350000001E-2</v>
      </c>
      <c r="AJ41" s="272">
        <v>9.7392069661999994E-2</v>
      </c>
      <c r="AK41" s="272">
        <v>9.2768585579999993E-2</v>
      </c>
      <c r="AL41" s="272">
        <v>9.5193101394999993E-2</v>
      </c>
      <c r="AM41" s="272">
        <v>9.0933560994999996E-2</v>
      </c>
      <c r="AN41" s="272">
        <v>8.4161072247999999E-2</v>
      </c>
      <c r="AO41" s="272">
        <v>9.5447534261E-2</v>
      </c>
      <c r="AP41" s="272">
        <v>9.1483928579999998E-2</v>
      </c>
      <c r="AQ41" s="272">
        <v>9.9626208511E-2</v>
      </c>
      <c r="AR41" s="272">
        <v>9.8035183819999996E-2</v>
      </c>
      <c r="AS41" s="272">
        <v>9.9913769956000001E-2</v>
      </c>
      <c r="AT41" s="272">
        <v>0.10080166612999999</v>
      </c>
      <c r="AU41" s="272">
        <v>9.6786943129999997E-2</v>
      </c>
      <c r="AV41" s="272">
        <v>9.8779665555000007E-2</v>
      </c>
      <c r="AW41" s="272">
        <v>9.5336837879999997E-2</v>
      </c>
      <c r="AX41" s="272">
        <v>9.6185907681999999E-2</v>
      </c>
      <c r="AY41" s="272">
        <v>9.1489467115000001E-2</v>
      </c>
      <c r="AZ41" s="272">
        <v>9.4233236119999994E-2</v>
      </c>
      <c r="BA41" s="272">
        <v>0.10116995569999999</v>
      </c>
      <c r="BB41" s="272">
        <v>9.3648086736999994E-2</v>
      </c>
      <c r="BC41" s="272">
        <v>0.10257599362</v>
      </c>
      <c r="BD41" s="360">
        <v>9.9180099999999993E-2</v>
      </c>
      <c r="BE41" s="360">
        <v>0.1020761</v>
      </c>
      <c r="BF41" s="360">
        <v>0.1025523</v>
      </c>
      <c r="BG41" s="360">
        <v>9.6529000000000004E-2</v>
      </c>
      <c r="BH41" s="360">
        <v>0.1008467</v>
      </c>
      <c r="BI41" s="360">
        <v>9.5581200000000005E-2</v>
      </c>
      <c r="BJ41" s="360">
        <v>9.8720500000000003E-2</v>
      </c>
      <c r="BK41" s="360">
        <v>9.5243999999999995E-2</v>
      </c>
      <c r="BL41" s="360">
        <v>8.7520100000000003E-2</v>
      </c>
      <c r="BM41" s="360">
        <v>9.8752400000000004E-2</v>
      </c>
      <c r="BN41" s="360">
        <v>9.7296099999999996E-2</v>
      </c>
      <c r="BO41" s="360">
        <v>0.1018096</v>
      </c>
      <c r="BP41" s="360">
        <v>9.9721699999999996E-2</v>
      </c>
      <c r="BQ41" s="360">
        <v>0.1023988</v>
      </c>
      <c r="BR41" s="360">
        <v>0.10263750000000001</v>
      </c>
      <c r="BS41" s="360">
        <v>9.6369999999999997E-2</v>
      </c>
      <c r="BT41" s="360">
        <v>0.1006996</v>
      </c>
      <c r="BU41" s="360">
        <v>9.6067E-2</v>
      </c>
      <c r="BV41" s="360">
        <v>9.8478999999999997E-2</v>
      </c>
    </row>
    <row r="42" spans="1:74" s="169" customFormat="1" ht="12" customHeight="1" x14ac:dyDescent="0.2">
      <c r="A42" s="602" t="s">
        <v>48</v>
      </c>
      <c r="B42" s="604" t="s">
        <v>1300</v>
      </c>
      <c r="C42" s="272">
        <v>5.5835581931000001E-3</v>
      </c>
      <c r="D42" s="272">
        <v>7.7687012093000003E-3</v>
      </c>
      <c r="E42" s="272">
        <v>1.1187132165E-2</v>
      </c>
      <c r="F42" s="272">
        <v>1.1785389597E-2</v>
      </c>
      <c r="G42" s="272">
        <v>1.2384804427000001E-2</v>
      </c>
      <c r="H42" s="272">
        <v>1.2772045750999999E-2</v>
      </c>
      <c r="I42" s="272">
        <v>1.0464090628E-2</v>
      </c>
      <c r="J42" s="272">
        <v>1.1139672898999999E-2</v>
      </c>
      <c r="K42" s="272">
        <v>9.5441699453999995E-3</v>
      </c>
      <c r="L42" s="272">
        <v>8.7358881113999993E-3</v>
      </c>
      <c r="M42" s="272">
        <v>8.9886453946000002E-3</v>
      </c>
      <c r="N42" s="272">
        <v>7.1354227667000001E-3</v>
      </c>
      <c r="O42" s="272">
        <v>8.8928478623999992E-3</v>
      </c>
      <c r="P42" s="272">
        <v>1.0387205050000001E-2</v>
      </c>
      <c r="Q42" s="272">
        <v>1.3227823299E-2</v>
      </c>
      <c r="R42" s="272">
        <v>1.3933357182000001E-2</v>
      </c>
      <c r="S42" s="272">
        <v>1.4048205899999999E-2</v>
      </c>
      <c r="T42" s="272">
        <v>1.8009927046000001E-2</v>
      </c>
      <c r="U42" s="272">
        <v>1.6806922615999999E-2</v>
      </c>
      <c r="V42" s="272">
        <v>1.7937558996999999E-2</v>
      </c>
      <c r="W42" s="272">
        <v>2.1209689430000001E-2</v>
      </c>
      <c r="X42" s="272">
        <v>2.4537574802000001E-2</v>
      </c>
      <c r="Y42" s="272">
        <v>2.1354409171E-2</v>
      </c>
      <c r="Z42" s="272">
        <v>2.5139090499999999E-2</v>
      </c>
      <c r="AA42" s="272">
        <v>1.1812645379E-2</v>
      </c>
      <c r="AB42" s="272">
        <v>1.0606495244E-2</v>
      </c>
      <c r="AC42" s="272">
        <v>1.5686886268000001E-2</v>
      </c>
      <c r="AD42" s="272">
        <v>1.484943536E-2</v>
      </c>
      <c r="AE42" s="272">
        <v>1.6691441578999999E-2</v>
      </c>
      <c r="AF42" s="272">
        <v>1.6070156503000001E-2</v>
      </c>
      <c r="AG42" s="272">
        <v>1.6980404083999999E-2</v>
      </c>
      <c r="AH42" s="272">
        <v>2.1437409471E-2</v>
      </c>
      <c r="AI42" s="272">
        <v>1.9926064183000001E-2</v>
      </c>
      <c r="AJ42" s="272">
        <v>1.8404681623000001E-2</v>
      </c>
      <c r="AK42" s="272">
        <v>1.6568232735000001E-2</v>
      </c>
      <c r="AL42" s="272">
        <v>1.8973217939E-2</v>
      </c>
      <c r="AM42" s="272">
        <v>8.3487861106999999E-3</v>
      </c>
      <c r="AN42" s="272">
        <v>1.2519663602999999E-2</v>
      </c>
      <c r="AO42" s="272">
        <v>1.347589142E-2</v>
      </c>
      <c r="AP42" s="272">
        <v>1.6051426851999999E-2</v>
      </c>
      <c r="AQ42" s="272">
        <v>1.9206859717000001E-2</v>
      </c>
      <c r="AR42" s="272">
        <v>2.2461734090000001E-2</v>
      </c>
      <c r="AS42" s="272">
        <v>2.1158500223999999E-2</v>
      </c>
      <c r="AT42" s="272">
        <v>2.1310004582999999E-2</v>
      </c>
      <c r="AU42" s="272">
        <v>2.1566400493000001E-2</v>
      </c>
      <c r="AV42" s="272">
        <v>1.9938046928999999E-2</v>
      </c>
      <c r="AW42" s="272">
        <v>1.7652020764E-2</v>
      </c>
      <c r="AX42" s="272">
        <v>2.0193783827E-2</v>
      </c>
      <c r="AY42" s="272">
        <v>1.392400025E-2</v>
      </c>
      <c r="AZ42" s="272">
        <v>1.7207486349999999E-2</v>
      </c>
      <c r="BA42" s="272">
        <v>1.8978507293000001E-2</v>
      </c>
      <c r="BB42" s="272">
        <v>2.06368E-2</v>
      </c>
      <c r="BC42" s="272">
        <v>2.3256499999999999E-2</v>
      </c>
      <c r="BD42" s="360">
        <v>2.3935100000000001E-2</v>
      </c>
      <c r="BE42" s="360">
        <v>2.5963099999999999E-2</v>
      </c>
      <c r="BF42" s="360">
        <v>2.69152E-2</v>
      </c>
      <c r="BG42" s="360">
        <v>2.5787999999999998E-2</v>
      </c>
      <c r="BH42" s="360">
        <v>2.5820800000000001E-2</v>
      </c>
      <c r="BI42" s="360">
        <v>2.63807E-2</v>
      </c>
      <c r="BJ42" s="360">
        <v>2.5845799999999999E-2</v>
      </c>
      <c r="BK42" s="360">
        <v>2.2742399999999999E-2</v>
      </c>
      <c r="BL42" s="360">
        <v>2.0541899999999998E-2</v>
      </c>
      <c r="BM42" s="360">
        <v>2.3777400000000001E-2</v>
      </c>
      <c r="BN42" s="360">
        <v>2.2649200000000001E-2</v>
      </c>
      <c r="BO42" s="360">
        <v>2.4052400000000002E-2</v>
      </c>
      <c r="BP42" s="360">
        <v>2.46882E-2</v>
      </c>
      <c r="BQ42" s="360">
        <v>2.6756800000000001E-2</v>
      </c>
      <c r="BR42" s="360">
        <v>2.7698899999999999E-2</v>
      </c>
      <c r="BS42" s="360">
        <v>2.6565100000000001E-2</v>
      </c>
      <c r="BT42" s="360">
        <v>2.6604599999999999E-2</v>
      </c>
      <c r="BU42" s="360">
        <v>2.7157899999999999E-2</v>
      </c>
      <c r="BV42" s="360">
        <v>2.6600700000000001E-2</v>
      </c>
    </row>
    <row r="43" spans="1:74" s="169" customFormat="1" ht="12" customHeight="1" x14ac:dyDescent="0.2">
      <c r="A43" s="603" t="s">
        <v>1249</v>
      </c>
      <c r="B43" s="604" t="s">
        <v>1250</v>
      </c>
      <c r="C43" s="272">
        <v>6.5545326000000001E-2</v>
      </c>
      <c r="D43" s="272">
        <v>6.0180289999999997E-2</v>
      </c>
      <c r="E43" s="272">
        <v>6.2308513000000003E-2</v>
      </c>
      <c r="F43" s="272">
        <v>5.9596968E-2</v>
      </c>
      <c r="G43" s="272">
        <v>6.2473365000000003E-2</v>
      </c>
      <c r="H43" s="272">
        <v>5.9963806000000001E-2</v>
      </c>
      <c r="I43" s="272">
        <v>5.7018535000000002E-2</v>
      </c>
      <c r="J43" s="272">
        <v>5.8937281000000001E-2</v>
      </c>
      <c r="K43" s="272">
        <v>5.5044336999999999E-2</v>
      </c>
      <c r="L43" s="272">
        <v>5.6338592999999999E-2</v>
      </c>
      <c r="M43" s="272">
        <v>5.5775713999999997E-2</v>
      </c>
      <c r="N43" s="272">
        <v>5.7689361000000002E-2</v>
      </c>
      <c r="O43" s="272">
        <v>5.5419782000000001E-2</v>
      </c>
      <c r="P43" s="272">
        <v>5.0314919999999999E-2</v>
      </c>
      <c r="Q43" s="272">
        <v>5.7376755000000002E-2</v>
      </c>
      <c r="R43" s="272">
        <v>5.7334465000000001E-2</v>
      </c>
      <c r="S43" s="272">
        <v>6.0927228999999999E-2</v>
      </c>
      <c r="T43" s="272">
        <v>5.9912959000000002E-2</v>
      </c>
      <c r="U43" s="272">
        <v>6.0375643999999999E-2</v>
      </c>
      <c r="V43" s="272">
        <v>5.8966605999999998E-2</v>
      </c>
      <c r="W43" s="272">
        <v>5.7321946999999998E-2</v>
      </c>
      <c r="X43" s="272">
        <v>6.2789190999999994E-2</v>
      </c>
      <c r="Y43" s="272">
        <v>6.2606360999999999E-2</v>
      </c>
      <c r="Z43" s="272">
        <v>6.5940108999999997E-2</v>
      </c>
      <c r="AA43" s="272">
        <v>6.2529896000000001E-2</v>
      </c>
      <c r="AB43" s="272">
        <v>5.6066194E-2</v>
      </c>
      <c r="AC43" s="272">
        <v>6.2441349E-2</v>
      </c>
      <c r="AD43" s="272">
        <v>6.1541433999999999E-2</v>
      </c>
      <c r="AE43" s="272">
        <v>6.4140648999999994E-2</v>
      </c>
      <c r="AF43" s="272">
        <v>6.3656784999999994E-2</v>
      </c>
      <c r="AG43" s="272">
        <v>6.5407233999999995E-2</v>
      </c>
      <c r="AH43" s="272">
        <v>6.3740805999999997E-2</v>
      </c>
      <c r="AI43" s="272">
        <v>6.1842695000000003E-2</v>
      </c>
      <c r="AJ43" s="272">
        <v>6.3761329000000005E-2</v>
      </c>
      <c r="AK43" s="272">
        <v>6.3525557999999996E-2</v>
      </c>
      <c r="AL43" s="272">
        <v>6.8460199999999999E-2</v>
      </c>
      <c r="AM43" s="272">
        <v>6.5372825999999995E-2</v>
      </c>
      <c r="AN43" s="272">
        <v>5.8865379000000002E-2</v>
      </c>
      <c r="AO43" s="272">
        <v>6.4870397999999996E-2</v>
      </c>
      <c r="AP43" s="272">
        <v>6.1445558999999997E-2</v>
      </c>
      <c r="AQ43" s="272">
        <v>6.5347554000000002E-2</v>
      </c>
      <c r="AR43" s="272">
        <v>6.5436378000000003E-2</v>
      </c>
      <c r="AS43" s="272">
        <v>6.6689697000000006E-2</v>
      </c>
      <c r="AT43" s="272">
        <v>6.5309249999999999E-2</v>
      </c>
      <c r="AU43" s="272">
        <v>6.2878598999999993E-2</v>
      </c>
      <c r="AV43" s="272">
        <v>6.6342514000000005E-2</v>
      </c>
      <c r="AW43" s="272">
        <v>6.5090862999999999E-2</v>
      </c>
      <c r="AX43" s="272">
        <v>6.8307037000000001E-2</v>
      </c>
      <c r="AY43" s="272">
        <v>6.6008289999999997E-2</v>
      </c>
      <c r="AZ43" s="272">
        <v>6.2443722E-2</v>
      </c>
      <c r="BA43" s="272">
        <v>6.5020999999999995E-2</v>
      </c>
      <c r="BB43" s="272">
        <v>6.3604900000000006E-2</v>
      </c>
      <c r="BC43" s="272">
        <v>6.7951700000000004E-2</v>
      </c>
      <c r="BD43" s="360">
        <v>6.5439300000000006E-2</v>
      </c>
      <c r="BE43" s="360">
        <v>6.7503199999999999E-2</v>
      </c>
      <c r="BF43" s="360">
        <v>6.6922099999999998E-2</v>
      </c>
      <c r="BG43" s="360">
        <v>6.4411200000000002E-2</v>
      </c>
      <c r="BH43" s="360">
        <v>6.5291399999999999E-2</v>
      </c>
      <c r="BI43" s="360">
        <v>6.4521400000000007E-2</v>
      </c>
      <c r="BJ43" s="360">
        <v>6.6761399999999999E-2</v>
      </c>
      <c r="BK43" s="360">
        <v>6.8692600000000006E-2</v>
      </c>
      <c r="BL43" s="360">
        <v>6.0168399999999997E-2</v>
      </c>
      <c r="BM43" s="360">
        <v>6.78951E-2</v>
      </c>
      <c r="BN43" s="360">
        <v>6.4623200000000006E-2</v>
      </c>
      <c r="BO43" s="360">
        <v>6.7650299999999997E-2</v>
      </c>
      <c r="BP43" s="360">
        <v>6.5729099999999999E-2</v>
      </c>
      <c r="BQ43" s="360">
        <v>6.7663299999999996E-2</v>
      </c>
      <c r="BR43" s="360">
        <v>6.6939100000000001E-2</v>
      </c>
      <c r="BS43" s="360">
        <v>6.4279000000000003E-2</v>
      </c>
      <c r="BT43" s="360">
        <v>6.5167799999999998E-2</v>
      </c>
      <c r="BU43" s="360">
        <v>6.4802100000000001E-2</v>
      </c>
      <c r="BV43" s="360">
        <v>6.6586000000000006E-2</v>
      </c>
    </row>
    <row r="44" spans="1:74" ht="12" customHeight="1" x14ac:dyDescent="0.2">
      <c r="A44" s="605" t="s">
        <v>28</v>
      </c>
      <c r="B44" s="606" t="s">
        <v>1008</v>
      </c>
      <c r="C44" s="273">
        <v>0.74896575515999997</v>
      </c>
      <c r="D44" s="273">
        <v>0.68008129566999997</v>
      </c>
      <c r="E44" s="273">
        <v>0.78367257672000001</v>
      </c>
      <c r="F44" s="273">
        <v>0.75951722715000003</v>
      </c>
      <c r="G44" s="273">
        <v>0.80181952345999996</v>
      </c>
      <c r="H44" s="273">
        <v>0.77100228172999996</v>
      </c>
      <c r="I44" s="273">
        <v>0.74249967065</v>
      </c>
      <c r="J44" s="273">
        <v>0.71668258762000003</v>
      </c>
      <c r="K44" s="273">
        <v>0.64206075389999995</v>
      </c>
      <c r="L44" s="273">
        <v>0.68242356312999997</v>
      </c>
      <c r="M44" s="273">
        <v>0.68264399083000005</v>
      </c>
      <c r="N44" s="273">
        <v>0.76319832406999999</v>
      </c>
      <c r="O44" s="273">
        <v>0.79305026441000004</v>
      </c>
      <c r="P44" s="273">
        <v>0.70904075346999995</v>
      </c>
      <c r="Q44" s="273">
        <v>0.77348465638999997</v>
      </c>
      <c r="R44" s="273">
        <v>0.82135805586999999</v>
      </c>
      <c r="S44" s="273">
        <v>0.85953854749000003</v>
      </c>
      <c r="T44" s="273">
        <v>0.82758332519</v>
      </c>
      <c r="U44" s="273">
        <v>0.81295444760000002</v>
      </c>
      <c r="V44" s="273">
        <v>0.74373874250000005</v>
      </c>
      <c r="W44" s="273">
        <v>0.70385126289</v>
      </c>
      <c r="X44" s="273">
        <v>0.74544450207000001</v>
      </c>
      <c r="Y44" s="273">
        <v>0.75985943349999996</v>
      </c>
      <c r="Z44" s="273">
        <v>0.79870261266999998</v>
      </c>
      <c r="AA44" s="273">
        <v>0.81997155582000003</v>
      </c>
      <c r="AB44" s="273">
        <v>0.70569738999999998</v>
      </c>
      <c r="AC44" s="273">
        <v>0.85202090782999995</v>
      </c>
      <c r="AD44" s="273">
        <v>0.86150538229999996</v>
      </c>
      <c r="AE44" s="273">
        <v>0.85745480963999998</v>
      </c>
      <c r="AF44" s="273">
        <v>0.85298922228999996</v>
      </c>
      <c r="AG44" s="273">
        <v>0.82025132649999999</v>
      </c>
      <c r="AH44" s="273">
        <v>0.76034176318000002</v>
      </c>
      <c r="AI44" s="273">
        <v>0.71208959923000004</v>
      </c>
      <c r="AJ44" s="273">
        <v>0.76494115409999996</v>
      </c>
      <c r="AK44" s="273">
        <v>0.80743221608000004</v>
      </c>
      <c r="AL44" s="273">
        <v>0.82157757796999997</v>
      </c>
      <c r="AM44" s="273">
        <v>0.82615161294999995</v>
      </c>
      <c r="AN44" s="273">
        <v>0.77120991777000003</v>
      </c>
      <c r="AO44" s="273">
        <v>0.83382720026000001</v>
      </c>
      <c r="AP44" s="273">
        <v>0.82601553945999995</v>
      </c>
      <c r="AQ44" s="273">
        <v>0.82198865465000004</v>
      </c>
      <c r="AR44" s="273">
        <v>0.78410946309999996</v>
      </c>
      <c r="AS44" s="273">
        <v>0.81137782527000002</v>
      </c>
      <c r="AT44" s="273">
        <v>0.78616009663999997</v>
      </c>
      <c r="AU44" s="273">
        <v>0.73937868405999996</v>
      </c>
      <c r="AV44" s="273">
        <v>0.77395237964999997</v>
      </c>
      <c r="AW44" s="273">
        <v>0.81942505157000001</v>
      </c>
      <c r="AX44" s="273">
        <v>0.87566399318999999</v>
      </c>
      <c r="AY44" s="273">
        <v>0.86814904764</v>
      </c>
      <c r="AZ44" s="273">
        <v>0.86515059704999997</v>
      </c>
      <c r="BA44" s="273">
        <v>0.91610829999999999</v>
      </c>
      <c r="BB44" s="273">
        <v>0.95653350000000004</v>
      </c>
      <c r="BC44" s="273">
        <v>0.92605409999999999</v>
      </c>
      <c r="BD44" s="358">
        <v>0.86855400000000005</v>
      </c>
      <c r="BE44" s="358">
        <v>0.86984989999999995</v>
      </c>
      <c r="BF44" s="358">
        <v>0.84419080000000002</v>
      </c>
      <c r="BG44" s="358">
        <v>0.77258420000000005</v>
      </c>
      <c r="BH44" s="358">
        <v>0.81836730000000002</v>
      </c>
      <c r="BI44" s="358">
        <v>0.82462789999999997</v>
      </c>
      <c r="BJ44" s="358">
        <v>0.8559447</v>
      </c>
      <c r="BK44" s="358">
        <v>0.88132670000000002</v>
      </c>
      <c r="BL44" s="358">
        <v>0.79274549999999999</v>
      </c>
      <c r="BM44" s="358">
        <v>0.89554449999999997</v>
      </c>
      <c r="BN44" s="358">
        <v>0.92882370000000003</v>
      </c>
      <c r="BO44" s="358">
        <v>0.96966629999999998</v>
      </c>
      <c r="BP44" s="358">
        <v>0.953179</v>
      </c>
      <c r="BQ44" s="358">
        <v>0.94220999999999999</v>
      </c>
      <c r="BR44" s="358">
        <v>0.89393909999999999</v>
      </c>
      <c r="BS44" s="358">
        <v>0.80767009999999995</v>
      </c>
      <c r="BT44" s="358">
        <v>0.85198859999999998</v>
      </c>
      <c r="BU44" s="358">
        <v>0.8637032</v>
      </c>
      <c r="BV44" s="358">
        <v>0.89481469999999996</v>
      </c>
    </row>
    <row r="45" spans="1:74" ht="12" customHeight="1" x14ac:dyDescent="0.2">
      <c r="A45" s="605"/>
      <c r="B45" s="607" t="s">
        <v>1044</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1061</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1062</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333</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1299</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3" t="s">
        <v>1301</v>
      </c>
      <c r="C51" s="781"/>
      <c r="D51" s="781"/>
      <c r="E51" s="781"/>
      <c r="F51" s="781"/>
      <c r="G51" s="781"/>
      <c r="H51" s="781"/>
      <c r="I51" s="781"/>
      <c r="J51" s="781"/>
      <c r="K51" s="781"/>
      <c r="L51" s="781"/>
      <c r="M51" s="781"/>
      <c r="N51" s="781"/>
      <c r="O51" s="781"/>
      <c r="P51" s="781"/>
      <c r="Q51" s="777"/>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511</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512</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1075</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9" t="s">
        <v>1186</v>
      </c>
      <c r="C55" s="777"/>
      <c r="D55" s="777"/>
      <c r="E55" s="777"/>
      <c r="F55" s="777"/>
      <c r="G55" s="777"/>
      <c r="H55" s="777"/>
      <c r="I55" s="777"/>
      <c r="J55" s="777"/>
      <c r="K55" s="777"/>
      <c r="L55" s="777"/>
      <c r="M55" s="777"/>
      <c r="N55" s="777"/>
      <c r="O55" s="777"/>
      <c r="P55" s="777"/>
      <c r="Q55" s="777"/>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49" transitionEvaluation="1" transitionEntry="1" codeName="Sheet6">
    <pageSetUpPr fitToPage="1"/>
  </sheetPr>
  <dimension ref="A1:BV160"/>
  <sheetViews>
    <sheetView showGridLines="0" workbookViewId="0">
      <pane xSplit="2" ySplit="4" topLeftCell="AY49" activePane="bottomRight" state="frozen"/>
      <selection activeCell="BC15" sqref="BC15"/>
      <selection pane="topRight" activeCell="BC15" sqref="BC15"/>
      <selection pane="bottomLeft" activeCell="BC15" sqref="BC15"/>
      <selection pane="bottomRight" activeCell="BA71" sqref="BA71"/>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8" t="s">
        <v>1023</v>
      </c>
      <c r="B1" s="826" t="s">
        <v>110</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260"/>
    </row>
    <row r="2" spans="1:74" s="47"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0"/>
      <c r="B5" s="136" t="s">
        <v>1018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720</v>
      </c>
      <c r="B7" s="39" t="s">
        <v>1148</v>
      </c>
      <c r="C7" s="240">
        <v>15261.774074000001</v>
      </c>
      <c r="D7" s="240">
        <v>15292.085185</v>
      </c>
      <c r="E7" s="240">
        <v>15319.140740999999</v>
      </c>
      <c r="F7" s="240">
        <v>15346.451852</v>
      </c>
      <c r="G7" s="240">
        <v>15364.362963</v>
      </c>
      <c r="H7" s="240">
        <v>15376.385184999999</v>
      </c>
      <c r="I7" s="240">
        <v>15376.874073999999</v>
      </c>
      <c r="J7" s="240">
        <v>15381.351852</v>
      </c>
      <c r="K7" s="240">
        <v>15384.174074</v>
      </c>
      <c r="L7" s="240">
        <v>15372.851852</v>
      </c>
      <c r="M7" s="240">
        <v>15381.72963</v>
      </c>
      <c r="N7" s="240">
        <v>15398.318519</v>
      </c>
      <c r="O7" s="240">
        <v>15437.32963</v>
      </c>
      <c r="P7" s="240">
        <v>15458.307407</v>
      </c>
      <c r="Q7" s="240">
        <v>15475.962963</v>
      </c>
      <c r="R7" s="240">
        <v>15475.318519</v>
      </c>
      <c r="S7" s="240">
        <v>15497.562963</v>
      </c>
      <c r="T7" s="240">
        <v>15527.718519</v>
      </c>
      <c r="U7" s="240">
        <v>15571.459258999999</v>
      </c>
      <c r="V7" s="240">
        <v>15613.181481</v>
      </c>
      <c r="W7" s="240">
        <v>15658.559259</v>
      </c>
      <c r="X7" s="240">
        <v>15739.681481</v>
      </c>
      <c r="Y7" s="240">
        <v>15768.303704</v>
      </c>
      <c r="Z7" s="240">
        <v>15776.514815</v>
      </c>
      <c r="AA7" s="240">
        <v>15705.514815</v>
      </c>
      <c r="AB7" s="240">
        <v>15717.003704000001</v>
      </c>
      <c r="AC7" s="240">
        <v>15752.181481</v>
      </c>
      <c r="AD7" s="240">
        <v>15844.011111</v>
      </c>
      <c r="AE7" s="240">
        <v>15901.844444</v>
      </c>
      <c r="AF7" s="240">
        <v>15958.644444</v>
      </c>
      <c r="AG7" s="240">
        <v>16025.581480999999</v>
      </c>
      <c r="AH7" s="240">
        <v>16071.937037</v>
      </c>
      <c r="AI7" s="240">
        <v>16108.881481</v>
      </c>
      <c r="AJ7" s="240">
        <v>16132.266667</v>
      </c>
      <c r="AK7" s="240">
        <v>16153.5</v>
      </c>
      <c r="AL7" s="240">
        <v>16168.433333000001</v>
      </c>
      <c r="AM7" s="240">
        <v>16149.348147999999</v>
      </c>
      <c r="AN7" s="240">
        <v>16172.470369999999</v>
      </c>
      <c r="AO7" s="240">
        <v>16210.081480999999</v>
      </c>
      <c r="AP7" s="240">
        <v>16292.744444</v>
      </c>
      <c r="AQ7" s="240">
        <v>16336.411110999999</v>
      </c>
      <c r="AR7" s="240">
        <v>16371.644444</v>
      </c>
      <c r="AS7" s="240">
        <v>16390.725925999999</v>
      </c>
      <c r="AT7" s="240">
        <v>16414.881481</v>
      </c>
      <c r="AU7" s="240">
        <v>16436.392593</v>
      </c>
      <c r="AV7" s="240">
        <v>16456.844443999998</v>
      </c>
      <c r="AW7" s="240">
        <v>16471.877777999998</v>
      </c>
      <c r="AX7" s="240">
        <v>16483.077777999999</v>
      </c>
      <c r="AY7" s="240">
        <v>16490.444444000001</v>
      </c>
      <c r="AZ7" s="240">
        <v>16493.977778</v>
      </c>
      <c r="BA7" s="240">
        <v>16493.677778000001</v>
      </c>
      <c r="BB7" s="240">
        <v>16537.191111</v>
      </c>
      <c r="BC7" s="240">
        <v>16563.797778</v>
      </c>
      <c r="BD7" s="333">
        <v>16593.02</v>
      </c>
      <c r="BE7" s="333">
        <v>16621.939999999999</v>
      </c>
      <c r="BF7" s="333">
        <v>16658.59</v>
      </c>
      <c r="BG7" s="333">
        <v>16700.04</v>
      </c>
      <c r="BH7" s="333">
        <v>16753.189999999999</v>
      </c>
      <c r="BI7" s="333">
        <v>16799.080000000002</v>
      </c>
      <c r="BJ7" s="333">
        <v>16844.599999999999</v>
      </c>
      <c r="BK7" s="333">
        <v>16889.810000000001</v>
      </c>
      <c r="BL7" s="333">
        <v>16934.560000000001</v>
      </c>
      <c r="BM7" s="333">
        <v>16978.89</v>
      </c>
      <c r="BN7" s="333">
        <v>17022.41</v>
      </c>
      <c r="BO7" s="333">
        <v>17066.23</v>
      </c>
      <c r="BP7" s="333">
        <v>17109.939999999999</v>
      </c>
      <c r="BQ7" s="333">
        <v>17156.14</v>
      </c>
      <c r="BR7" s="333">
        <v>17197.689999999999</v>
      </c>
      <c r="BS7" s="333">
        <v>17237.189999999999</v>
      </c>
      <c r="BT7" s="333">
        <v>17272.48</v>
      </c>
      <c r="BU7" s="333">
        <v>17309.490000000002</v>
      </c>
      <c r="BV7" s="333">
        <v>17346.07</v>
      </c>
    </row>
    <row r="8" spans="1:74" ht="11.1" customHeight="1" x14ac:dyDescent="0.2">
      <c r="A8" s="140"/>
      <c r="B8" s="36" t="s">
        <v>1049</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1050</v>
      </c>
      <c r="B9" s="39" t="s">
        <v>1148</v>
      </c>
      <c r="C9" s="240">
        <v>10354.383838</v>
      </c>
      <c r="D9" s="240">
        <v>10398.005913000001</v>
      </c>
      <c r="E9" s="240">
        <v>10384.614035000001</v>
      </c>
      <c r="F9" s="240">
        <v>10399.482959000001</v>
      </c>
      <c r="G9" s="240">
        <v>10400.172247</v>
      </c>
      <c r="H9" s="240">
        <v>10390.226806999999</v>
      </c>
      <c r="I9" s="240">
        <v>10422.130988000001</v>
      </c>
      <c r="J9" s="240">
        <v>10405.981959000001</v>
      </c>
      <c r="K9" s="240">
        <v>10444.28667</v>
      </c>
      <c r="L9" s="240">
        <v>10426.857534000001</v>
      </c>
      <c r="M9" s="240">
        <v>10454.232109</v>
      </c>
      <c r="N9" s="240">
        <v>10478.455653999999</v>
      </c>
      <c r="O9" s="240">
        <v>10504.845531999999</v>
      </c>
      <c r="P9" s="240">
        <v>10519.222108</v>
      </c>
      <c r="Q9" s="240">
        <v>10530.447652999999</v>
      </c>
      <c r="R9" s="240">
        <v>10530.152244000001</v>
      </c>
      <c r="S9" s="240">
        <v>10556.246713</v>
      </c>
      <c r="T9" s="240">
        <v>10576.53147</v>
      </c>
      <c r="U9" s="240">
        <v>10584.605985</v>
      </c>
      <c r="V9" s="240">
        <v>10582.045773</v>
      </c>
      <c r="W9" s="240">
        <v>10630.000515</v>
      </c>
      <c r="X9" s="240">
        <v>10650.974560000001</v>
      </c>
      <c r="Y9" s="240">
        <v>10702.47421</v>
      </c>
      <c r="Z9" s="240">
        <v>10717.540073</v>
      </c>
      <c r="AA9" s="240">
        <v>10662.298575000001</v>
      </c>
      <c r="AB9" s="240">
        <v>10732.212057999999</v>
      </c>
      <c r="AC9" s="240">
        <v>10779.674451000001</v>
      </c>
      <c r="AD9" s="240">
        <v>10804.685754</v>
      </c>
      <c r="AE9" s="240">
        <v>10813.449556</v>
      </c>
      <c r="AF9" s="240">
        <v>10860.813480000001</v>
      </c>
      <c r="AG9" s="240">
        <v>10868.887994999999</v>
      </c>
      <c r="AH9" s="240">
        <v>10938.30913</v>
      </c>
      <c r="AI9" s="240">
        <v>10948.648448</v>
      </c>
      <c r="AJ9" s="240">
        <v>10996.012371000001</v>
      </c>
      <c r="AK9" s="240">
        <v>11042.785475999999</v>
      </c>
      <c r="AL9" s="240">
        <v>11061.00237</v>
      </c>
      <c r="AM9" s="240">
        <v>11067.796779</v>
      </c>
      <c r="AN9" s="240">
        <v>11071.538627</v>
      </c>
      <c r="AO9" s="240">
        <v>11104.329035000001</v>
      </c>
      <c r="AP9" s="240">
        <v>11135.15005</v>
      </c>
      <c r="AQ9" s="240">
        <v>11196.49667</v>
      </c>
      <c r="AR9" s="240">
        <v>11205.162002999999</v>
      </c>
      <c r="AS9" s="240">
        <v>11229.287077999999</v>
      </c>
      <c r="AT9" s="240">
        <v>11265.228517</v>
      </c>
      <c r="AU9" s="240">
        <v>11292.701562</v>
      </c>
      <c r="AV9" s="240">
        <v>11301.268425</v>
      </c>
      <c r="AW9" s="240">
        <v>11332.286378999999</v>
      </c>
      <c r="AX9" s="240">
        <v>11358.479318</v>
      </c>
      <c r="AY9" s="240">
        <v>11360.941061</v>
      </c>
      <c r="AZ9" s="240">
        <v>11391.565135999999</v>
      </c>
      <c r="BA9" s="240">
        <v>11397.079438999999</v>
      </c>
      <c r="BB9" s="240">
        <v>11443.800619</v>
      </c>
      <c r="BC9" s="240">
        <v>11474.182397</v>
      </c>
      <c r="BD9" s="333">
        <v>11504.61</v>
      </c>
      <c r="BE9" s="333">
        <v>11535.26</v>
      </c>
      <c r="BF9" s="333">
        <v>11565.65</v>
      </c>
      <c r="BG9" s="333">
        <v>11595.97</v>
      </c>
      <c r="BH9" s="333">
        <v>11624.56</v>
      </c>
      <c r="BI9" s="333">
        <v>11655.96</v>
      </c>
      <c r="BJ9" s="333">
        <v>11688.53</v>
      </c>
      <c r="BK9" s="333">
        <v>11725.14</v>
      </c>
      <c r="BL9" s="333">
        <v>11757.86</v>
      </c>
      <c r="BM9" s="333">
        <v>11789.58</v>
      </c>
      <c r="BN9" s="333">
        <v>11818.76</v>
      </c>
      <c r="BO9" s="333">
        <v>11849.64</v>
      </c>
      <c r="BP9" s="333">
        <v>11880.67</v>
      </c>
      <c r="BQ9" s="333">
        <v>11914.26</v>
      </c>
      <c r="BR9" s="333">
        <v>11943.81</v>
      </c>
      <c r="BS9" s="333">
        <v>11971.73</v>
      </c>
      <c r="BT9" s="333">
        <v>11996.16</v>
      </c>
      <c r="BU9" s="333">
        <v>12022.19</v>
      </c>
      <c r="BV9" s="333">
        <v>12047.98</v>
      </c>
    </row>
    <row r="10" spans="1:74" ht="11.1" customHeight="1" x14ac:dyDescent="0.2">
      <c r="A10" s="140"/>
      <c r="B10" s="139" t="s">
        <v>734</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735</v>
      </c>
      <c r="B11" s="39" t="s">
        <v>1148</v>
      </c>
      <c r="C11" s="240">
        <v>2339.7851851999999</v>
      </c>
      <c r="D11" s="240">
        <v>2361.8962962999999</v>
      </c>
      <c r="E11" s="240">
        <v>2379.5185185</v>
      </c>
      <c r="F11" s="240">
        <v>2392.4148147999999</v>
      </c>
      <c r="G11" s="240">
        <v>2401.2370369999999</v>
      </c>
      <c r="H11" s="240">
        <v>2405.7481481</v>
      </c>
      <c r="I11" s="240">
        <v>2394.2740740999998</v>
      </c>
      <c r="J11" s="240">
        <v>2398.9185185000001</v>
      </c>
      <c r="K11" s="240">
        <v>2408.0074073999999</v>
      </c>
      <c r="L11" s="240">
        <v>2429.0962963000002</v>
      </c>
      <c r="M11" s="240">
        <v>2441.4074074</v>
      </c>
      <c r="N11" s="240">
        <v>2452.4962962999998</v>
      </c>
      <c r="O11" s="240">
        <v>2462.7925925999998</v>
      </c>
      <c r="P11" s="240">
        <v>2471.1148148000002</v>
      </c>
      <c r="Q11" s="240">
        <v>2477.8925926000002</v>
      </c>
      <c r="R11" s="240">
        <v>2479.9555556</v>
      </c>
      <c r="S11" s="240">
        <v>2486.0222222000002</v>
      </c>
      <c r="T11" s="240">
        <v>2492.9222221999999</v>
      </c>
      <c r="U11" s="240">
        <v>2500.5370370000001</v>
      </c>
      <c r="V11" s="240">
        <v>2509.1925925999999</v>
      </c>
      <c r="W11" s="240">
        <v>2518.7703704</v>
      </c>
      <c r="X11" s="240">
        <v>2529.6407407000002</v>
      </c>
      <c r="Y11" s="240">
        <v>2540.7851851999999</v>
      </c>
      <c r="Z11" s="240">
        <v>2552.5740741</v>
      </c>
      <c r="AA11" s="240">
        <v>2566.1925925999999</v>
      </c>
      <c r="AB11" s="240">
        <v>2578.3814815000001</v>
      </c>
      <c r="AC11" s="240">
        <v>2590.3259259000001</v>
      </c>
      <c r="AD11" s="240">
        <v>2599.4777777999998</v>
      </c>
      <c r="AE11" s="240">
        <v>2612.8444444000002</v>
      </c>
      <c r="AF11" s="240">
        <v>2627.8777777999999</v>
      </c>
      <c r="AG11" s="240">
        <v>2651.8222221999999</v>
      </c>
      <c r="AH11" s="240">
        <v>2664.7555556000002</v>
      </c>
      <c r="AI11" s="240">
        <v>2673.9222221999999</v>
      </c>
      <c r="AJ11" s="240">
        <v>2673.4851852000002</v>
      </c>
      <c r="AK11" s="240">
        <v>2679.4962962999998</v>
      </c>
      <c r="AL11" s="240">
        <v>2686.1185184999999</v>
      </c>
      <c r="AM11" s="240">
        <v>2692.3296295999999</v>
      </c>
      <c r="AN11" s="240">
        <v>2700.9407406999999</v>
      </c>
      <c r="AO11" s="240">
        <v>2710.9296296000002</v>
      </c>
      <c r="AP11" s="240">
        <v>2725.4518518999998</v>
      </c>
      <c r="AQ11" s="240">
        <v>2735.8296295999999</v>
      </c>
      <c r="AR11" s="240">
        <v>2745.2185184999998</v>
      </c>
      <c r="AS11" s="240">
        <v>2755.6629630000002</v>
      </c>
      <c r="AT11" s="240">
        <v>2761.5407406999998</v>
      </c>
      <c r="AU11" s="240">
        <v>2764.8962962999999</v>
      </c>
      <c r="AV11" s="240">
        <v>2764.4259259</v>
      </c>
      <c r="AW11" s="240">
        <v>2763.7148148000001</v>
      </c>
      <c r="AX11" s="240">
        <v>2761.4592593000002</v>
      </c>
      <c r="AY11" s="240">
        <v>2757.6592593</v>
      </c>
      <c r="AZ11" s="240">
        <v>2752.3148148</v>
      </c>
      <c r="BA11" s="240">
        <v>2745.4259259</v>
      </c>
      <c r="BB11" s="240">
        <v>2765.8988147999999</v>
      </c>
      <c r="BC11" s="240">
        <v>2774.3030370000001</v>
      </c>
      <c r="BD11" s="333">
        <v>2783.52</v>
      </c>
      <c r="BE11" s="333">
        <v>2793.6460000000002</v>
      </c>
      <c r="BF11" s="333">
        <v>2804.4169999999999</v>
      </c>
      <c r="BG11" s="333">
        <v>2815.9279999999999</v>
      </c>
      <c r="BH11" s="333">
        <v>2828.098</v>
      </c>
      <c r="BI11" s="333">
        <v>2841.1529999999998</v>
      </c>
      <c r="BJ11" s="333">
        <v>2855.009</v>
      </c>
      <c r="BK11" s="333">
        <v>2870.4079999999999</v>
      </c>
      <c r="BL11" s="333">
        <v>2885.3150000000001</v>
      </c>
      <c r="BM11" s="333">
        <v>2900.47</v>
      </c>
      <c r="BN11" s="333">
        <v>2915.8150000000001</v>
      </c>
      <c r="BO11" s="333">
        <v>2931.5079999999998</v>
      </c>
      <c r="BP11" s="333">
        <v>2947.4920000000002</v>
      </c>
      <c r="BQ11" s="333">
        <v>2964.6509999999998</v>
      </c>
      <c r="BR11" s="333">
        <v>2980.5529999999999</v>
      </c>
      <c r="BS11" s="333">
        <v>2996.0830000000001</v>
      </c>
      <c r="BT11" s="333">
        <v>3011.489</v>
      </c>
      <c r="BU11" s="333">
        <v>3026.087</v>
      </c>
      <c r="BV11" s="333">
        <v>3040.1260000000002</v>
      </c>
    </row>
    <row r="12" spans="1:74" ht="11.1" customHeight="1" x14ac:dyDescent="0.2">
      <c r="A12" s="140"/>
      <c r="B12" s="141" t="s">
        <v>740</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741</v>
      </c>
      <c r="B13" s="39" t="s">
        <v>1148</v>
      </c>
      <c r="C13" s="635">
        <v>66.896296296000003</v>
      </c>
      <c r="D13" s="635">
        <v>63.507407407000002</v>
      </c>
      <c r="E13" s="635">
        <v>65.796296295999994</v>
      </c>
      <c r="F13" s="635">
        <v>87.125925925999994</v>
      </c>
      <c r="G13" s="635">
        <v>90.748148147999999</v>
      </c>
      <c r="H13" s="635">
        <v>90.025925925999999</v>
      </c>
      <c r="I13" s="635">
        <v>85.166666667000001</v>
      </c>
      <c r="J13" s="635">
        <v>75.599999999999994</v>
      </c>
      <c r="K13" s="635">
        <v>61.533333333000002</v>
      </c>
      <c r="L13" s="635">
        <v>26.033333333000002</v>
      </c>
      <c r="M13" s="635">
        <v>15.666666666999999</v>
      </c>
      <c r="N13" s="635">
        <v>13.5</v>
      </c>
      <c r="O13" s="635">
        <v>31.340740741000001</v>
      </c>
      <c r="P13" s="635">
        <v>36.718518519</v>
      </c>
      <c r="Q13" s="635">
        <v>41.440740740999999</v>
      </c>
      <c r="R13" s="635">
        <v>38.011111110999998</v>
      </c>
      <c r="S13" s="635">
        <v>47.044444444</v>
      </c>
      <c r="T13" s="635">
        <v>61.044444444</v>
      </c>
      <c r="U13" s="635">
        <v>96.425925926000005</v>
      </c>
      <c r="V13" s="635">
        <v>108.04814815</v>
      </c>
      <c r="W13" s="635">
        <v>112.32592593</v>
      </c>
      <c r="X13" s="635">
        <v>106.05925926</v>
      </c>
      <c r="Y13" s="635">
        <v>98.048148147999996</v>
      </c>
      <c r="Z13" s="635">
        <v>85.092592593000006</v>
      </c>
      <c r="AA13" s="635">
        <v>45.8</v>
      </c>
      <c r="AB13" s="635">
        <v>39</v>
      </c>
      <c r="AC13" s="635">
        <v>43.3</v>
      </c>
      <c r="AD13" s="635">
        <v>80.433333332999993</v>
      </c>
      <c r="AE13" s="635">
        <v>90.633333332999996</v>
      </c>
      <c r="AF13" s="635">
        <v>95.633333332999996</v>
      </c>
      <c r="AG13" s="635">
        <v>88.381481480999994</v>
      </c>
      <c r="AH13" s="635">
        <v>88.270370369999995</v>
      </c>
      <c r="AI13" s="635">
        <v>88.248148147999999</v>
      </c>
      <c r="AJ13" s="635">
        <v>82.714814814999997</v>
      </c>
      <c r="AK13" s="635">
        <v>87.070370370000006</v>
      </c>
      <c r="AL13" s="635">
        <v>95.714814814999997</v>
      </c>
      <c r="AM13" s="635">
        <v>120.08518519</v>
      </c>
      <c r="AN13" s="635">
        <v>128.72962963000001</v>
      </c>
      <c r="AO13" s="635">
        <v>133.08518519</v>
      </c>
      <c r="AP13" s="635">
        <v>132.23333332999999</v>
      </c>
      <c r="AQ13" s="635">
        <v>128.69999999999999</v>
      </c>
      <c r="AR13" s="635">
        <v>121.56666667</v>
      </c>
      <c r="AS13" s="635">
        <v>102.50740741</v>
      </c>
      <c r="AT13" s="635">
        <v>94.418518519000003</v>
      </c>
      <c r="AU13" s="635">
        <v>88.974074074000001</v>
      </c>
      <c r="AV13" s="635">
        <v>91.107407406999997</v>
      </c>
      <c r="AW13" s="635">
        <v>87.251851852000001</v>
      </c>
      <c r="AX13" s="635">
        <v>82.340740741000005</v>
      </c>
      <c r="AY13" s="635">
        <v>76.374074074000006</v>
      </c>
      <c r="AZ13" s="635">
        <v>69.351851851999996</v>
      </c>
      <c r="BA13" s="635">
        <v>61.274074073999998</v>
      </c>
      <c r="BB13" s="635">
        <v>37.887997333000001</v>
      </c>
      <c r="BC13" s="635">
        <v>25.976474332999999</v>
      </c>
      <c r="BD13" s="636">
        <v>16.251638332999999</v>
      </c>
      <c r="BE13" s="636">
        <v>5.6457336295999996</v>
      </c>
      <c r="BF13" s="636">
        <v>2.5950884074</v>
      </c>
      <c r="BG13" s="636">
        <v>4.0319469630000002</v>
      </c>
      <c r="BH13" s="636">
        <v>18.002515370000001</v>
      </c>
      <c r="BI13" s="636">
        <v>22.379726926</v>
      </c>
      <c r="BJ13" s="636">
        <v>25.209787704</v>
      </c>
      <c r="BK13" s="636">
        <v>22.332754443999999</v>
      </c>
      <c r="BL13" s="636">
        <v>25.188471110999998</v>
      </c>
      <c r="BM13" s="636">
        <v>29.616994443999999</v>
      </c>
      <c r="BN13" s="636">
        <v>38.882148147999999</v>
      </c>
      <c r="BO13" s="636">
        <v>44.008417037000001</v>
      </c>
      <c r="BP13" s="636">
        <v>48.259624815000002</v>
      </c>
      <c r="BQ13" s="636">
        <v>50.817152221999997</v>
      </c>
      <c r="BR13" s="636">
        <v>53.932202222000001</v>
      </c>
      <c r="BS13" s="636">
        <v>56.786155555999997</v>
      </c>
      <c r="BT13" s="636">
        <v>58.991352962999997</v>
      </c>
      <c r="BU13" s="636">
        <v>61.613857406999998</v>
      </c>
      <c r="BV13" s="636">
        <v>64.266009629999999</v>
      </c>
    </row>
    <row r="14" spans="1:74" ht="11.1" customHeight="1" x14ac:dyDescent="0.2">
      <c r="A14" s="140"/>
      <c r="B14" s="141" t="s">
        <v>1176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1178</v>
      </c>
      <c r="B15" s="39" t="s">
        <v>1148</v>
      </c>
      <c r="C15" s="240">
        <v>2968.5222222000002</v>
      </c>
      <c r="D15" s="240">
        <v>2963.6888889000002</v>
      </c>
      <c r="E15" s="240">
        <v>2958.8888889</v>
      </c>
      <c r="F15" s="240">
        <v>2953.3074074000001</v>
      </c>
      <c r="G15" s="240">
        <v>2949.1851852</v>
      </c>
      <c r="H15" s="240">
        <v>2945.7074074000002</v>
      </c>
      <c r="I15" s="240">
        <v>2946.7111110999999</v>
      </c>
      <c r="J15" s="240">
        <v>2941.6444443999999</v>
      </c>
      <c r="K15" s="240">
        <v>2934.3444444000002</v>
      </c>
      <c r="L15" s="240">
        <v>2922.5592593000001</v>
      </c>
      <c r="M15" s="240">
        <v>2912.4814815</v>
      </c>
      <c r="N15" s="240">
        <v>2901.8592592999998</v>
      </c>
      <c r="O15" s="240">
        <v>2887.1814814999998</v>
      </c>
      <c r="P15" s="240">
        <v>2878.1037037000001</v>
      </c>
      <c r="Q15" s="240">
        <v>2871.1148148000002</v>
      </c>
      <c r="R15" s="240">
        <v>2869.1925925999999</v>
      </c>
      <c r="S15" s="240">
        <v>2864.1481481000001</v>
      </c>
      <c r="T15" s="240">
        <v>2858.9592593000002</v>
      </c>
      <c r="U15" s="240">
        <v>2853.9666667000001</v>
      </c>
      <c r="V15" s="240">
        <v>2848.2333333000001</v>
      </c>
      <c r="W15" s="240">
        <v>2842.1</v>
      </c>
      <c r="X15" s="240">
        <v>2832.1444443999999</v>
      </c>
      <c r="Y15" s="240">
        <v>2827.7777778</v>
      </c>
      <c r="Z15" s="240">
        <v>2825.5777778000001</v>
      </c>
      <c r="AA15" s="240">
        <v>2827.2185184999998</v>
      </c>
      <c r="AB15" s="240">
        <v>2828.0962963000002</v>
      </c>
      <c r="AC15" s="240">
        <v>2829.8851851999998</v>
      </c>
      <c r="AD15" s="240">
        <v>2833.1185184999999</v>
      </c>
      <c r="AE15" s="240">
        <v>2836.3296295999999</v>
      </c>
      <c r="AF15" s="240">
        <v>2840.0518519000002</v>
      </c>
      <c r="AG15" s="240">
        <v>2848.3592592999998</v>
      </c>
      <c r="AH15" s="240">
        <v>2850.0481481000002</v>
      </c>
      <c r="AI15" s="240">
        <v>2849.1925925999999</v>
      </c>
      <c r="AJ15" s="240">
        <v>2840.9629629999999</v>
      </c>
      <c r="AK15" s="240">
        <v>2838.6407407000002</v>
      </c>
      <c r="AL15" s="240">
        <v>2837.3962962999999</v>
      </c>
      <c r="AM15" s="240">
        <v>2835.8666667000002</v>
      </c>
      <c r="AN15" s="240">
        <v>2837.8</v>
      </c>
      <c r="AO15" s="240">
        <v>2841.8333333</v>
      </c>
      <c r="AP15" s="240">
        <v>2851.5962963000002</v>
      </c>
      <c r="AQ15" s="240">
        <v>2857.1074073999998</v>
      </c>
      <c r="AR15" s="240">
        <v>2861.9962962999998</v>
      </c>
      <c r="AS15" s="240">
        <v>2867.1962963000001</v>
      </c>
      <c r="AT15" s="240">
        <v>2870.1407407000002</v>
      </c>
      <c r="AU15" s="240">
        <v>2871.7629630000001</v>
      </c>
      <c r="AV15" s="240">
        <v>2869.2037037</v>
      </c>
      <c r="AW15" s="240">
        <v>2870.3259259000001</v>
      </c>
      <c r="AX15" s="240">
        <v>2872.2703704</v>
      </c>
      <c r="AY15" s="240">
        <v>2875.0370370000001</v>
      </c>
      <c r="AZ15" s="240">
        <v>2878.6259258999999</v>
      </c>
      <c r="BA15" s="240">
        <v>2883.0370370000001</v>
      </c>
      <c r="BB15" s="240">
        <v>2884.5472593</v>
      </c>
      <c r="BC15" s="240">
        <v>2888.1768148000001</v>
      </c>
      <c r="BD15" s="333">
        <v>2892.29</v>
      </c>
      <c r="BE15" s="333">
        <v>2897.944</v>
      </c>
      <c r="BF15" s="333">
        <v>2902.2310000000002</v>
      </c>
      <c r="BG15" s="333">
        <v>2906.2089999999998</v>
      </c>
      <c r="BH15" s="333">
        <v>2909.877</v>
      </c>
      <c r="BI15" s="333">
        <v>2913.2379999999998</v>
      </c>
      <c r="BJ15" s="333">
        <v>2916.29</v>
      </c>
      <c r="BK15" s="333">
        <v>2918.88</v>
      </c>
      <c r="BL15" s="333">
        <v>2921.4290000000001</v>
      </c>
      <c r="BM15" s="333">
        <v>2923.7860000000001</v>
      </c>
      <c r="BN15" s="333">
        <v>2926.0819999999999</v>
      </c>
      <c r="BO15" s="333">
        <v>2927.9520000000002</v>
      </c>
      <c r="BP15" s="333">
        <v>2929.529</v>
      </c>
      <c r="BQ15" s="333">
        <v>2930.8020000000001</v>
      </c>
      <c r="BR15" s="333">
        <v>2931.8020000000001</v>
      </c>
      <c r="BS15" s="333">
        <v>2932.518</v>
      </c>
      <c r="BT15" s="333">
        <v>2932.473</v>
      </c>
      <c r="BU15" s="333">
        <v>2932.9780000000001</v>
      </c>
      <c r="BV15" s="333">
        <v>2933.556</v>
      </c>
    </row>
    <row r="16" spans="1:74" ht="11.1" customHeight="1" x14ac:dyDescent="0.2">
      <c r="A16" s="140"/>
      <c r="B16" s="141" t="s">
        <v>1177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1179</v>
      </c>
      <c r="B17" s="39" t="s">
        <v>1148</v>
      </c>
      <c r="C17" s="240">
        <v>1936.9792963</v>
      </c>
      <c r="D17" s="240">
        <v>1942.2690740999999</v>
      </c>
      <c r="E17" s="240">
        <v>1948.5396295999999</v>
      </c>
      <c r="F17" s="240">
        <v>1958.8844443999999</v>
      </c>
      <c r="G17" s="240">
        <v>1964.7964443999999</v>
      </c>
      <c r="H17" s="240">
        <v>1969.3691111000001</v>
      </c>
      <c r="I17" s="240">
        <v>1972.5963704000001</v>
      </c>
      <c r="J17" s="240">
        <v>1974.4949259</v>
      </c>
      <c r="K17" s="240">
        <v>1975.0587037</v>
      </c>
      <c r="L17" s="240">
        <v>1971.4407407000001</v>
      </c>
      <c r="M17" s="240">
        <v>1971.4701852000001</v>
      </c>
      <c r="N17" s="240">
        <v>1972.3000741000001</v>
      </c>
      <c r="O17" s="240">
        <v>1972.1834444000001</v>
      </c>
      <c r="P17" s="240">
        <v>1975.9244444000001</v>
      </c>
      <c r="Q17" s="240">
        <v>1981.7761111</v>
      </c>
      <c r="R17" s="240">
        <v>1993.0468889000001</v>
      </c>
      <c r="S17" s="240">
        <v>2000.6385556</v>
      </c>
      <c r="T17" s="240">
        <v>2007.8595556</v>
      </c>
      <c r="U17" s="240">
        <v>2009.3867777999999</v>
      </c>
      <c r="V17" s="240">
        <v>2019.8587778000001</v>
      </c>
      <c r="W17" s="240">
        <v>2033.9524444000001</v>
      </c>
      <c r="X17" s="240">
        <v>2069.6385925999998</v>
      </c>
      <c r="Y17" s="240">
        <v>2077.4974815</v>
      </c>
      <c r="Z17" s="240">
        <v>2075.4999259000001</v>
      </c>
      <c r="AA17" s="240">
        <v>2038.0951110999999</v>
      </c>
      <c r="AB17" s="240">
        <v>2035.5477777999999</v>
      </c>
      <c r="AC17" s="240">
        <v>2042.3071110999999</v>
      </c>
      <c r="AD17" s="240">
        <v>2076.5674815000002</v>
      </c>
      <c r="AE17" s="240">
        <v>2088.2943703999999</v>
      </c>
      <c r="AF17" s="240">
        <v>2095.6821481000002</v>
      </c>
      <c r="AG17" s="240">
        <v>2090.1641481000001</v>
      </c>
      <c r="AH17" s="240">
        <v>2095.2987036999998</v>
      </c>
      <c r="AI17" s="240">
        <v>2102.5191481000002</v>
      </c>
      <c r="AJ17" s="240">
        <v>2123.5648888999999</v>
      </c>
      <c r="AK17" s="240">
        <v>2126.1525556000001</v>
      </c>
      <c r="AL17" s="240">
        <v>2122.0215555999998</v>
      </c>
      <c r="AM17" s="240">
        <v>2093.5135184999999</v>
      </c>
      <c r="AN17" s="240">
        <v>2089.1889630000001</v>
      </c>
      <c r="AO17" s="240">
        <v>2091.3895185000001</v>
      </c>
      <c r="AP17" s="240">
        <v>2112.1708889000001</v>
      </c>
      <c r="AQ17" s="240">
        <v>2118.3798889</v>
      </c>
      <c r="AR17" s="240">
        <v>2122.0722221999999</v>
      </c>
      <c r="AS17" s="240">
        <v>2122.0114444000001</v>
      </c>
      <c r="AT17" s="240">
        <v>2121.5977778000001</v>
      </c>
      <c r="AU17" s="240">
        <v>2119.5947778</v>
      </c>
      <c r="AV17" s="240">
        <v>2114.3024443999998</v>
      </c>
      <c r="AW17" s="240">
        <v>2110.3957777999999</v>
      </c>
      <c r="AX17" s="240">
        <v>2106.1747777999999</v>
      </c>
      <c r="AY17" s="240">
        <v>2101.6394443999998</v>
      </c>
      <c r="AZ17" s="240">
        <v>2096.7897778000001</v>
      </c>
      <c r="BA17" s="240">
        <v>2091.6257777999999</v>
      </c>
      <c r="BB17" s="240">
        <v>2093.7919630000001</v>
      </c>
      <c r="BC17" s="240">
        <v>2095.8184074000001</v>
      </c>
      <c r="BD17" s="333">
        <v>2099.9290000000001</v>
      </c>
      <c r="BE17" s="333">
        <v>2108.7370000000001</v>
      </c>
      <c r="BF17" s="333">
        <v>2115.0540000000001</v>
      </c>
      <c r="BG17" s="333">
        <v>2121.4929999999999</v>
      </c>
      <c r="BH17" s="333">
        <v>2127.9720000000002</v>
      </c>
      <c r="BI17" s="333">
        <v>2134.7190000000001</v>
      </c>
      <c r="BJ17" s="333">
        <v>2141.652</v>
      </c>
      <c r="BK17" s="333">
        <v>2149.2919999999999</v>
      </c>
      <c r="BL17" s="333">
        <v>2156.203</v>
      </c>
      <c r="BM17" s="333">
        <v>2162.9079999999999</v>
      </c>
      <c r="BN17" s="333">
        <v>2168.8000000000002</v>
      </c>
      <c r="BO17" s="333">
        <v>2175.5459999999998</v>
      </c>
      <c r="BP17" s="333">
        <v>2182.5410000000002</v>
      </c>
      <c r="BQ17" s="333">
        <v>2190.127</v>
      </c>
      <c r="BR17" s="333">
        <v>2197.36</v>
      </c>
      <c r="BS17" s="333">
        <v>2204.5839999999998</v>
      </c>
      <c r="BT17" s="333">
        <v>2211.5160000000001</v>
      </c>
      <c r="BU17" s="333">
        <v>2218.9319999999998</v>
      </c>
      <c r="BV17" s="333">
        <v>2226.549</v>
      </c>
    </row>
    <row r="18" spans="1:74" ht="11.1" customHeight="1" x14ac:dyDescent="0.2">
      <c r="A18" s="140"/>
      <c r="B18" s="141" t="s">
        <v>1181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1180</v>
      </c>
      <c r="B19" s="39" t="s">
        <v>1148</v>
      </c>
      <c r="C19" s="240">
        <v>2400.9696296000002</v>
      </c>
      <c r="D19" s="240">
        <v>2405.3734073999999</v>
      </c>
      <c r="E19" s="240">
        <v>2409.5329630000001</v>
      </c>
      <c r="F19" s="240">
        <v>2414.2977777999999</v>
      </c>
      <c r="G19" s="240">
        <v>2417.3317778000001</v>
      </c>
      <c r="H19" s="240">
        <v>2419.4844444</v>
      </c>
      <c r="I19" s="240">
        <v>2423.5636295999998</v>
      </c>
      <c r="J19" s="240">
        <v>2421.8477407</v>
      </c>
      <c r="K19" s="240">
        <v>2417.1446295999999</v>
      </c>
      <c r="L19" s="240">
        <v>2401.3464444000001</v>
      </c>
      <c r="M19" s="240">
        <v>2396.7497778000002</v>
      </c>
      <c r="N19" s="240">
        <v>2395.2467778</v>
      </c>
      <c r="O19" s="240">
        <v>2396.9103332999998</v>
      </c>
      <c r="P19" s="240">
        <v>2401.54</v>
      </c>
      <c r="Q19" s="240">
        <v>2409.2086666999999</v>
      </c>
      <c r="R19" s="240">
        <v>2426.5501110999999</v>
      </c>
      <c r="S19" s="240">
        <v>2435.3214444</v>
      </c>
      <c r="T19" s="240">
        <v>2442.1564444000001</v>
      </c>
      <c r="U19" s="240">
        <v>2445.7074074000002</v>
      </c>
      <c r="V19" s="240">
        <v>2449.6805184999998</v>
      </c>
      <c r="W19" s="240">
        <v>2452.7280741</v>
      </c>
      <c r="X19" s="240">
        <v>2452.0502222</v>
      </c>
      <c r="Y19" s="240">
        <v>2455.3465556000001</v>
      </c>
      <c r="Z19" s="240">
        <v>2459.8172221999998</v>
      </c>
      <c r="AA19" s="240">
        <v>2461.0254814999998</v>
      </c>
      <c r="AB19" s="240">
        <v>2471.1723704000001</v>
      </c>
      <c r="AC19" s="240">
        <v>2485.8211480999998</v>
      </c>
      <c r="AD19" s="240">
        <v>2520.2278148</v>
      </c>
      <c r="AE19" s="240">
        <v>2532.4383704000002</v>
      </c>
      <c r="AF19" s="240">
        <v>2537.7088147999998</v>
      </c>
      <c r="AG19" s="240">
        <v>2516.7984074000001</v>
      </c>
      <c r="AH19" s="240">
        <v>2522.6191852000002</v>
      </c>
      <c r="AI19" s="240">
        <v>2535.9304074000001</v>
      </c>
      <c r="AJ19" s="240">
        <v>2569.2987407000001</v>
      </c>
      <c r="AK19" s="240">
        <v>2588.1658518999998</v>
      </c>
      <c r="AL19" s="240">
        <v>2605.0984073999998</v>
      </c>
      <c r="AM19" s="240">
        <v>2621.2801110999999</v>
      </c>
      <c r="AN19" s="240">
        <v>2633.4557777999999</v>
      </c>
      <c r="AO19" s="240">
        <v>2642.8091110999999</v>
      </c>
      <c r="AP19" s="240">
        <v>2646.2495926000001</v>
      </c>
      <c r="AQ19" s="240">
        <v>2652.2761480999998</v>
      </c>
      <c r="AR19" s="240">
        <v>2657.7982593000002</v>
      </c>
      <c r="AS19" s="240">
        <v>2665.1092592999998</v>
      </c>
      <c r="AT19" s="240">
        <v>2667.9024814999998</v>
      </c>
      <c r="AU19" s="240">
        <v>2668.4712592999999</v>
      </c>
      <c r="AV19" s="240">
        <v>2662.9536667000002</v>
      </c>
      <c r="AW19" s="240">
        <v>2661.97</v>
      </c>
      <c r="AX19" s="240">
        <v>2661.6583332999999</v>
      </c>
      <c r="AY19" s="240">
        <v>2662.0186666999998</v>
      </c>
      <c r="AZ19" s="240">
        <v>2663.0509999999999</v>
      </c>
      <c r="BA19" s="240">
        <v>2664.7553333000001</v>
      </c>
      <c r="BB19" s="240">
        <v>2668.6047778000002</v>
      </c>
      <c r="BC19" s="240">
        <v>2676.1807778000002</v>
      </c>
      <c r="BD19" s="333">
        <v>2686.703</v>
      </c>
      <c r="BE19" s="333">
        <v>2704.71</v>
      </c>
      <c r="BF19" s="333">
        <v>2717.723</v>
      </c>
      <c r="BG19" s="333">
        <v>2730.28</v>
      </c>
      <c r="BH19" s="333">
        <v>2740.6320000000001</v>
      </c>
      <c r="BI19" s="333">
        <v>2753.587</v>
      </c>
      <c r="BJ19" s="333">
        <v>2767.3980000000001</v>
      </c>
      <c r="BK19" s="333">
        <v>2782.1320000000001</v>
      </c>
      <c r="BL19" s="333">
        <v>2797.6010000000001</v>
      </c>
      <c r="BM19" s="333">
        <v>2813.8739999999998</v>
      </c>
      <c r="BN19" s="333">
        <v>2832.5520000000001</v>
      </c>
      <c r="BO19" s="333">
        <v>2849.2310000000002</v>
      </c>
      <c r="BP19" s="333">
        <v>2865.5120000000002</v>
      </c>
      <c r="BQ19" s="333">
        <v>2881.616</v>
      </c>
      <c r="BR19" s="333">
        <v>2896.9360000000001</v>
      </c>
      <c r="BS19" s="333">
        <v>2911.692</v>
      </c>
      <c r="BT19" s="333">
        <v>2925.2190000000001</v>
      </c>
      <c r="BU19" s="333">
        <v>2939.3490000000002</v>
      </c>
      <c r="BV19" s="333">
        <v>2953.4160000000002</v>
      </c>
    </row>
    <row r="20" spans="1:74" ht="11.1" customHeight="1" x14ac:dyDescent="0.2">
      <c r="A20" s="140"/>
      <c r="B20" s="36" t="s">
        <v>723</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3"/>
      <c r="AZ20" s="753"/>
      <c r="BA20" s="753"/>
      <c r="BB20" s="753"/>
      <c r="BC20" s="7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724</v>
      </c>
      <c r="B21" s="39" t="s">
        <v>1148</v>
      </c>
      <c r="C21" s="240">
        <v>11495.2</v>
      </c>
      <c r="D21" s="240">
        <v>11559</v>
      </c>
      <c r="E21" s="240">
        <v>11589</v>
      </c>
      <c r="F21" s="240">
        <v>11620</v>
      </c>
      <c r="G21" s="240">
        <v>11632.1</v>
      </c>
      <c r="H21" s="240">
        <v>11657.8</v>
      </c>
      <c r="I21" s="240">
        <v>11626.4</v>
      </c>
      <c r="J21" s="240">
        <v>11605.6</v>
      </c>
      <c r="K21" s="240">
        <v>11660.2</v>
      </c>
      <c r="L21" s="240">
        <v>11729.1</v>
      </c>
      <c r="M21" s="240">
        <v>11884.7</v>
      </c>
      <c r="N21" s="240">
        <v>12194.8</v>
      </c>
      <c r="O21" s="240">
        <v>11411.4</v>
      </c>
      <c r="P21" s="240">
        <v>11431</v>
      </c>
      <c r="Q21" s="240">
        <v>11451.3</v>
      </c>
      <c r="R21" s="240">
        <v>11461.4</v>
      </c>
      <c r="S21" s="240">
        <v>11517.8</v>
      </c>
      <c r="T21" s="240">
        <v>11540.4</v>
      </c>
      <c r="U21" s="240">
        <v>11538.3</v>
      </c>
      <c r="V21" s="240">
        <v>11570.2</v>
      </c>
      <c r="W21" s="240">
        <v>11599.4</v>
      </c>
      <c r="X21" s="240">
        <v>11559.1</v>
      </c>
      <c r="Y21" s="240">
        <v>11595</v>
      </c>
      <c r="Z21" s="240">
        <v>11602.8</v>
      </c>
      <c r="AA21" s="240">
        <v>11646.4</v>
      </c>
      <c r="AB21" s="240">
        <v>11704.9</v>
      </c>
      <c r="AC21" s="240">
        <v>11745</v>
      </c>
      <c r="AD21" s="240">
        <v>11758.1</v>
      </c>
      <c r="AE21" s="240">
        <v>11776.7</v>
      </c>
      <c r="AF21" s="240">
        <v>11819.3</v>
      </c>
      <c r="AG21" s="240">
        <v>11829.6</v>
      </c>
      <c r="AH21" s="240">
        <v>11874.4</v>
      </c>
      <c r="AI21" s="240">
        <v>11885.4</v>
      </c>
      <c r="AJ21" s="240">
        <v>11929.9</v>
      </c>
      <c r="AK21" s="240">
        <v>12001.1</v>
      </c>
      <c r="AL21" s="240">
        <v>12065.3</v>
      </c>
      <c r="AM21" s="240">
        <v>12110.6</v>
      </c>
      <c r="AN21" s="240">
        <v>12131.4</v>
      </c>
      <c r="AO21" s="240">
        <v>12102.2</v>
      </c>
      <c r="AP21" s="240">
        <v>12164.6</v>
      </c>
      <c r="AQ21" s="240">
        <v>12193.2</v>
      </c>
      <c r="AR21" s="240">
        <v>12223.2</v>
      </c>
      <c r="AS21" s="240">
        <v>12255</v>
      </c>
      <c r="AT21" s="240">
        <v>12293.9</v>
      </c>
      <c r="AU21" s="240">
        <v>12320.4</v>
      </c>
      <c r="AV21" s="240">
        <v>12339.6</v>
      </c>
      <c r="AW21" s="240">
        <v>12349.8</v>
      </c>
      <c r="AX21" s="240">
        <v>12391.3</v>
      </c>
      <c r="AY21" s="240">
        <v>12420.4</v>
      </c>
      <c r="AZ21" s="240">
        <v>12443</v>
      </c>
      <c r="BA21" s="240">
        <v>12482.2</v>
      </c>
      <c r="BB21" s="240">
        <v>12504.919259</v>
      </c>
      <c r="BC21" s="240">
        <v>12533.554815</v>
      </c>
      <c r="BD21" s="333">
        <v>12562.46</v>
      </c>
      <c r="BE21" s="333">
        <v>12587.76</v>
      </c>
      <c r="BF21" s="333">
        <v>12620.09</v>
      </c>
      <c r="BG21" s="333">
        <v>12655.58</v>
      </c>
      <c r="BH21" s="333">
        <v>12700.12</v>
      </c>
      <c r="BI21" s="333">
        <v>12737.51</v>
      </c>
      <c r="BJ21" s="333">
        <v>12773.65</v>
      </c>
      <c r="BK21" s="333">
        <v>12805.69</v>
      </c>
      <c r="BL21" s="333">
        <v>12841.43</v>
      </c>
      <c r="BM21" s="333">
        <v>12878.05</v>
      </c>
      <c r="BN21" s="333">
        <v>12918.79</v>
      </c>
      <c r="BO21" s="333">
        <v>12954.69</v>
      </c>
      <c r="BP21" s="333">
        <v>12989.01</v>
      </c>
      <c r="BQ21" s="333">
        <v>13021.4</v>
      </c>
      <c r="BR21" s="333">
        <v>13052.81</v>
      </c>
      <c r="BS21" s="333">
        <v>13082.9</v>
      </c>
      <c r="BT21" s="333">
        <v>13102.31</v>
      </c>
      <c r="BU21" s="333">
        <v>13136.77</v>
      </c>
      <c r="BV21" s="333">
        <v>13176.91</v>
      </c>
    </row>
    <row r="22" spans="1:74" ht="11.1" customHeight="1" x14ac:dyDescent="0.2">
      <c r="A22" s="140"/>
      <c r="B22" s="139" t="s">
        <v>745</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746</v>
      </c>
      <c r="B23" s="209" t="s">
        <v>617</v>
      </c>
      <c r="C23" s="258">
        <v>133.26499999999999</v>
      </c>
      <c r="D23" s="258">
        <v>133.52199999999999</v>
      </c>
      <c r="E23" s="258">
        <v>133.761</v>
      </c>
      <c r="F23" s="258">
        <v>133.83600000000001</v>
      </c>
      <c r="G23" s="258">
        <v>133.95099999999999</v>
      </c>
      <c r="H23" s="258">
        <v>134.03800000000001</v>
      </c>
      <c r="I23" s="258">
        <v>134.18100000000001</v>
      </c>
      <c r="J23" s="258">
        <v>134.37100000000001</v>
      </c>
      <c r="K23" s="258">
        <v>134.55199999999999</v>
      </c>
      <c r="L23" s="258">
        <v>134.684</v>
      </c>
      <c r="M23" s="258">
        <v>134.833</v>
      </c>
      <c r="N23" s="258">
        <v>135.07599999999999</v>
      </c>
      <c r="O23" s="258">
        <v>135.26599999999999</v>
      </c>
      <c r="P23" s="258">
        <v>135.577</v>
      </c>
      <c r="Q23" s="258">
        <v>135.71199999999999</v>
      </c>
      <c r="R23" s="258">
        <v>135.904</v>
      </c>
      <c r="S23" s="258">
        <v>136.12200000000001</v>
      </c>
      <c r="T23" s="258">
        <v>136.268</v>
      </c>
      <c r="U23" s="258">
        <v>136.40799999999999</v>
      </c>
      <c r="V23" s="258">
        <v>136.67699999999999</v>
      </c>
      <c r="W23" s="258">
        <v>136.86199999999999</v>
      </c>
      <c r="X23" s="258">
        <v>137.05099999999999</v>
      </c>
      <c r="Y23" s="258">
        <v>137.34200000000001</v>
      </c>
      <c r="Z23" s="258">
        <v>137.387</v>
      </c>
      <c r="AA23" s="258">
        <v>137.57400000000001</v>
      </c>
      <c r="AB23" s="258">
        <v>137.74199999999999</v>
      </c>
      <c r="AC23" s="258">
        <v>138.01400000000001</v>
      </c>
      <c r="AD23" s="258">
        <v>138.32400000000001</v>
      </c>
      <c r="AE23" s="258">
        <v>138.53700000000001</v>
      </c>
      <c r="AF23" s="258">
        <v>138.84299999999999</v>
      </c>
      <c r="AG23" s="258">
        <v>139.07499999999999</v>
      </c>
      <c r="AH23" s="258">
        <v>139.29300000000001</v>
      </c>
      <c r="AI23" s="258">
        <v>139.57900000000001</v>
      </c>
      <c r="AJ23" s="258">
        <v>139.779</v>
      </c>
      <c r="AK23" s="258">
        <v>140.11000000000001</v>
      </c>
      <c r="AL23" s="258">
        <v>140.40199999999999</v>
      </c>
      <c r="AM23" s="258">
        <v>140.62299999999999</v>
      </c>
      <c r="AN23" s="258">
        <v>140.88800000000001</v>
      </c>
      <c r="AO23" s="258">
        <v>140.97200000000001</v>
      </c>
      <c r="AP23" s="258">
        <v>141.22300000000001</v>
      </c>
      <c r="AQ23" s="258">
        <v>141.49600000000001</v>
      </c>
      <c r="AR23" s="258">
        <v>141.72399999999999</v>
      </c>
      <c r="AS23" s="258">
        <v>142.001</v>
      </c>
      <c r="AT23" s="258">
        <v>142.15100000000001</v>
      </c>
      <c r="AU23" s="258">
        <v>142.30000000000001</v>
      </c>
      <c r="AV23" s="258">
        <v>142.595</v>
      </c>
      <c r="AW23" s="258">
        <v>142.875</v>
      </c>
      <c r="AX23" s="258">
        <v>143.14599999999999</v>
      </c>
      <c r="AY23" s="258">
        <v>143.31399999999999</v>
      </c>
      <c r="AZ23" s="258">
        <v>143.547</v>
      </c>
      <c r="BA23" s="258">
        <v>143.755</v>
      </c>
      <c r="BB23" s="258">
        <v>143.91499999999999</v>
      </c>
      <c r="BC23" s="258">
        <v>144.21552222</v>
      </c>
      <c r="BD23" s="346">
        <v>144.4288</v>
      </c>
      <c r="BE23" s="346">
        <v>144.62610000000001</v>
      </c>
      <c r="BF23" s="346">
        <v>144.83510000000001</v>
      </c>
      <c r="BG23" s="346">
        <v>145.04580000000001</v>
      </c>
      <c r="BH23" s="346">
        <v>145.26820000000001</v>
      </c>
      <c r="BI23" s="346">
        <v>145.47460000000001</v>
      </c>
      <c r="BJ23" s="346">
        <v>145.67490000000001</v>
      </c>
      <c r="BK23" s="346">
        <v>145.87610000000001</v>
      </c>
      <c r="BL23" s="346">
        <v>146.05950000000001</v>
      </c>
      <c r="BM23" s="346">
        <v>146.232</v>
      </c>
      <c r="BN23" s="346">
        <v>146.38589999999999</v>
      </c>
      <c r="BO23" s="346">
        <v>146.54220000000001</v>
      </c>
      <c r="BP23" s="346">
        <v>146.6934</v>
      </c>
      <c r="BQ23" s="346">
        <v>146.8364</v>
      </c>
      <c r="BR23" s="346">
        <v>146.9794</v>
      </c>
      <c r="BS23" s="346">
        <v>147.11930000000001</v>
      </c>
      <c r="BT23" s="346">
        <v>147.2706</v>
      </c>
      <c r="BU23" s="346">
        <v>147.3937</v>
      </c>
      <c r="BV23" s="346">
        <v>147.50299999999999</v>
      </c>
    </row>
    <row r="24" spans="1:74" s="143" customFormat="1" ht="11.1" customHeight="1" x14ac:dyDescent="0.2">
      <c r="A24" s="140"/>
      <c r="B24" s="139" t="s">
        <v>1051</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1053</v>
      </c>
      <c r="B25" s="209" t="s">
        <v>1052</v>
      </c>
      <c r="C25" s="258">
        <v>8.3000000000000007</v>
      </c>
      <c r="D25" s="258">
        <v>8.3000000000000007</v>
      </c>
      <c r="E25" s="258">
        <v>8.1999999999999993</v>
      </c>
      <c r="F25" s="258">
        <v>8.1999999999999993</v>
      </c>
      <c r="G25" s="258">
        <v>8.1999999999999993</v>
      </c>
      <c r="H25" s="258">
        <v>8.1999999999999993</v>
      </c>
      <c r="I25" s="258">
        <v>8.1999999999999993</v>
      </c>
      <c r="J25" s="258">
        <v>8.1</v>
      </c>
      <c r="K25" s="258">
        <v>7.8</v>
      </c>
      <c r="L25" s="258">
        <v>7.8</v>
      </c>
      <c r="M25" s="258">
        <v>7.7</v>
      </c>
      <c r="N25" s="258">
        <v>7.9</v>
      </c>
      <c r="O25" s="258">
        <v>8</v>
      </c>
      <c r="P25" s="258">
        <v>7.7</v>
      </c>
      <c r="Q25" s="258">
        <v>7.5</v>
      </c>
      <c r="R25" s="258">
        <v>7.6</v>
      </c>
      <c r="S25" s="258">
        <v>7.5</v>
      </c>
      <c r="T25" s="258">
        <v>7.5</v>
      </c>
      <c r="U25" s="258">
        <v>7.3</v>
      </c>
      <c r="V25" s="258">
        <v>7.3</v>
      </c>
      <c r="W25" s="258">
        <v>7.3</v>
      </c>
      <c r="X25" s="258">
        <v>7.2</v>
      </c>
      <c r="Y25" s="258">
        <v>6.9</v>
      </c>
      <c r="Z25" s="258">
        <v>6.7</v>
      </c>
      <c r="AA25" s="258">
        <v>6.6</v>
      </c>
      <c r="AB25" s="258">
        <v>6.7</v>
      </c>
      <c r="AC25" s="258">
        <v>6.7</v>
      </c>
      <c r="AD25" s="258">
        <v>6.2</v>
      </c>
      <c r="AE25" s="258">
        <v>6.2</v>
      </c>
      <c r="AF25" s="258">
        <v>6.1</v>
      </c>
      <c r="AG25" s="258">
        <v>6.2</v>
      </c>
      <c r="AH25" s="258">
        <v>6.2</v>
      </c>
      <c r="AI25" s="258">
        <v>6</v>
      </c>
      <c r="AJ25" s="258">
        <v>5.7</v>
      </c>
      <c r="AK25" s="258">
        <v>5.8</v>
      </c>
      <c r="AL25" s="258">
        <v>5.6</v>
      </c>
      <c r="AM25" s="258">
        <v>5.7</v>
      </c>
      <c r="AN25" s="258">
        <v>5.5</v>
      </c>
      <c r="AO25" s="258">
        <v>5.5</v>
      </c>
      <c r="AP25" s="258">
        <v>5.4</v>
      </c>
      <c r="AQ25" s="258">
        <v>5.5</v>
      </c>
      <c r="AR25" s="258">
        <v>5.3</v>
      </c>
      <c r="AS25" s="258">
        <v>5.3</v>
      </c>
      <c r="AT25" s="258">
        <v>5.0999999999999996</v>
      </c>
      <c r="AU25" s="258">
        <v>5.0999999999999996</v>
      </c>
      <c r="AV25" s="258">
        <v>5</v>
      </c>
      <c r="AW25" s="258">
        <v>5</v>
      </c>
      <c r="AX25" s="258">
        <v>5</v>
      </c>
      <c r="AY25" s="258">
        <v>4.9000000000000004</v>
      </c>
      <c r="AZ25" s="258">
        <v>4.9000000000000004</v>
      </c>
      <c r="BA25" s="258">
        <v>5</v>
      </c>
      <c r="BB25" s="258">
        <v>5</v>
      </c>
      <c r="BC25" s="258">
        <v>4.9084507284000001</v>
      </c>
      <c r="BD25" s="346">
        <v>4.904649</v>
      </c>
      <c r="BE25" s="346">
        <v>4.9122029999999999</v>
      </c>
      <c r="BF25" s="346">
        <v>4.905735</v>
      </c>
      <c r="BG25" s="346">
        <v>4.8944729999999996</v>
      </c>
      <c r="BH25" s="346">
        <v>4.8794979999999999</v>
      </c>
      <c r="BI25" s="346">
        <v>4.8578390000000002</v>
      </c>
      <c r="BJ25" s="346">
        <v>4.8305759999999998</v>
      </c>
      <c r="BK25" s="346">
        <v>4.7852839999999999</v>
      </c>
      <c r="BL25" s="346">
        <v>4.7561309999999999</v>
      </c>
      <c r="BM25" s="346">
        <v>4.7306929999999996</v>
      </c>
      <c r="BN25" s="346">
        <v>4.7124259999999998</v>
      </c>
      <c r="BO25" s="346">
        <v>4.6918240000000004</v>
      </c>
      <c r="BP25" s="346">
        <v>4.672345</v>
      </c>
      <c r="BQ25" s="346">
        <v>4.6513520000000002</v>
      </c>
      <c r="BR25" s="346">
        <v>4.6360929999999998</v>
      </c>
      <c r="BS25" s="346">
        <v>4.6239319999999999</v>
      </c>
      <c r="BT25" s="346">
        <v>4.6165149999999997</v>
      </c>
      <c r="BU25" s="346">
        <v>4.6093169999999999</v>
      </c>
      <c r="BV25" s="346">
        <v>4.6039820000000002</v>
      </c>
    </row>
    <row r="26" spans="1:74" ht="11.1" customHeight="1" x14ac:dyDescent="0.2">
      <c r="A26" s="140"/>
      <c r="B26" s="139" t="s">
        <v>1054</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1055</v>
      </c>
      <c r="B27" s="209" t="s">
        <v>1056</v>
      </c>
      <c r="C27" s="486">
        <v>0.72299999999999998</v>
      </c>
      <c r="D27" s="486">
        <v>0.70399999999999996</v>
      </c>
      <c r="E27" s="486">
        <v>0.69499999999999995</v>
      </c>
      <c r="F27" s="486">
        <v>0.753</v>
      </c>
      <c r="G27" s="486">
        <v>0.70799999999999996</v>
      </c>
      <c r="H27" s="486">
        <v>0.75700000000000001</v>
      </c>
      <c r="I27" s="486">
        <v>0.74</v>
      </c>
      <c r="J27" s="486">
        <v>0.754</v>
      </c>
      <c r="K27" s="486">
        <v>0.84699999999999998</v>
      </c>
      <c r="L27" s="486">
        <v>0.91500000000000004</v>
      </c>
      <c r="M27" s="486">
        <v>0.83299999999999996</v>
      </c>
      <c r="N27" s="486">
        <v>0.97599999999999998</v>
      </c>
      <c r="O27" s="486">
        <v>0.88800000000000001</v>
      </c>
      <c r="P27" s="486">
        <v>0.97</v>
      </c>
      <c r="Q27" s="486">
        <v>0.999</v>
      </c>
      <c r="R27" s="486">
        <v>0.82599999999999996</v>
      </c>
      <c r="S27" s="486">
        <v>0.92</v>
      </c>
      <c r="T27" s="486">
        <v>0.85199999999999998</v>
      </c>
      <c r="U27" s="486">
        <v>0.89100000000000001</v>
      </c>
      <c r="V27" s="486">
        <v>0.89800000000000002</v>
      </c>
      <c r="W27" s="486">
        <v>0.86</v>
      </c>
      <c r="X27" s="486">
        <v>0.92100000000000004</v>
      </c>
      <c r="Y27" s="486">
        <v>1.1040000000000001</v>
      </c>
      <c r="Z27" s="486">
        <v>1.01</v>
      </c>
      <c r="AA27" s="486">
        <v>0.90200000000000002</v>
      </c>
      <c r="AB27" s="486">
        <v>0.94799999999999995</v>
      </c>
      <c r="AC27" s="486">
        <v>0.97299999999999998</v>
      </c>
      <c r="AD27" s="486">
        <v>1.038</v>
      </c>
      <c r="AE27" s="486">
        <v>0.98699999999999999</v>
      </c>
      <c r="AF27" s="486">
        <v>0.92800000000000005</v>
      </c>
      <c r="AG27" s="486">
        <v>1.085</v>
      </c>
      <c r="AH27" s="486">
        <v>0.98399999999999999</v>
      </c>
      <c r="AI27" s="486">
        <v>0.999</v>
      </c>
      <c r="AJ27" s="486">
        <v>1.0940000000000001</v>
      </c>
      <c r="AK27" s="486">
        <v>0.99399999999999999</v>
      </c>
      <c r="AL27" s="486">
        <v>1.081</v>
      </c>
      <c r="AM27" s="486">
        <v>1.101</v>
      </c>
      <c r="AN27" s="486">
        <v>0.89300000000000002</v>
      </c>
      <c r="AO27" s="486">
        <v>0.96399999999999997</v>
      </c>
      <c r="AP27" s="486">
        <v>1.1919999999999999</v>
      </c>
      <c r="AQ27" s="486">
        <v>1.0629999999999999</v>
      </c>
      <c r="AR27" s="486">
        <v>1.2130000000000001</v>
      </c>
      <c r="AS27" s="486">
        <v>1.147</v>
      </c>
      <c r="AT27" s="486">
        <v>1.1319999999999999</v>
      </c>
      <c r="AU27" s="486">
        <v>1.1890000000000001</v>
      </c>
      <c r="AV27" s="486">
        <v>1.073</v>
      </c>
      <c r="AW27" s="486">
        <v>1.171</v>
      </c>
      <c r="AX27" s="486">
        <v>1.1599999999999999</v>
      </c>
      <c r="AY27" s="486">
        <v>1.1279999999999999</v>
      </c>
      <c r="AZ27" s="486">
        <v>1.2130000000000001</v>
      </c>
      <c r="BA27" s="486">
        <v>1.099</v>
      </c>
      <c r="BB27" s="486">
        <v>1.1719999999999999</v>
      </c>
      <c r="BC27" s="486">
        <v>1.1529996914</v>
      </c>
      <c r="BD27" s="487">
        <v>1.1601809999999999</v>
      </c>
      <c r="BE27" s="487">
        <v>1.1675690000000001</v>
      </c>
      <c r="BF27" s="487">
        <v>1.1812020000000001</v>
      </c>
      <c r="BG27" s="487">
        <v>1.1988829999999999</v>
      </c>
      <c r="BH27" s="487">
        <v>1.220766</v>
      </c>
      <c r="BI27" s="487">
        <v>1.246429</v>
      </c>
      <c r="BJ27" s="487">
        <v>1.276025</v>
      </c>
      <c r="BK27" s="487">
        <v>1.321539</v>
      </c>
      <c r="BL27" s="487">
        <v>1.3500129999999999</v>
      </c>
      <c r="BM27" s="487">
        <v>1.3734329999999999</v>
      </c>
      <c r="BN27" s="487">
        <v>1.3871279999999999</v>
      </c>
      <c r="BO27" s="487">
        <v>1.403939</v>
      </c>
      <c r="BP27" s="487">
        <v>1.419197</v>
      </c>
      <c r="BQ27" s="487">
        <v>1.429791</v>
      </c>
      <c r="BR27" s="487">
        <v>1.444275</v>
      </c>
      <c r="BS27" s="487">
        <v>1.4595370000000001</v>
      </c>
      <c r="BT27" s="487">
        <v>1.4825980000000001</v>
      </c>
      <c r="BU27" s="487">
        <v>1.4941530000000001</v>
      </c>
      <c r="BV27" s="487">
        <v>1.5012220000000001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748</v>
      </c>
      <c r="B30" s="631" t="s">
        <v>747</v>
      </c>
      <c r="C30" s="258">
        <v>99.378699999999995</v>
      </c>
      <c r="D30" s="258">
        <v>99.657799999999995</v>
      </c>
      <c r="E30" s="258">
        <v>98.957899999999995</v>
      </c>
      <c r="F30" s="258">
        <v>99.839600000000004</v>
      </c>
      <c r="G30" s="258">
        <v>100.0042</v>
      </c>
      <c r="H30" s="258">
        <v>100.0318</v>
      </c>
      <c r="I30" s="258">
        <v>100.31319999999999</v>
      </c>
      <c r="J30" s="258">
        <v>99.838899999999995</v>
      </c>
      <c r="K30" s="258">
        <v>99.959900000000005</v>
      </c>
      <c r="L30" s="258">
        <v>100.2146</v>
      </c>
      <c r="M30" s="258">
        <v>100.7651</v>
      </c>
      <c r="N30" s="258">
        <v>101.0382</v>
      </c>
      <c r="O30" s="258">
        <v>100.9614</v>
      </c>
      <c r="P30" s="258">
        <v>101.4781</v>
      </c>
      <c r="Q30" s="258">
        <v>101.6302</v>
      </c>
      <c r="R30" s="258">
        <v>101.5825</v>
      </c>
      <c r="S30" s="258">
        <v>101.6016</v>
      </c>
      <c r="T30" s="258">
        <v>101.82210000000001</v>
      </c>
      <c r="U30" s="258">
        <v>101.2443</v>
      </c>
      <c r="V30" s="258">
        <v>101.9928</v>
      </c>
      <c r="W30" s="258">
        <v>102.4847</v>
      </c>
      <c r="X30" s="258">
        <v>102.42870000000001</v>
      </c>
      <c r="Y30" s="258">
        <v>102.7732</v>
      </c>
      <c r="Z30" s="258">
        <v>102.9513</v>
      </c>
      <c r="AA30" s="258">
        <v>102.46210000000001</v>
      </c>
      <c r="AB30" s="258">
        <v>103.2919</v>
      </c>
      <c r="AC30" s="258">
        <v>104.0896</v>
      </c>
      <c r="AD30" s="258">
        <v>104.2409</v>
      </c>
      <c r="AE30" s="258">
        <v>104.6541</v>
      </c>
      <c r="AF30" s="258">
        <v>105.1223</v>
      </c>
      <c r="AG30" s="258">
        <v>105.2073</v>
      </c>
      <c r="AH30" s="258">
        <v>105.19889999999999</v>
      </c>
      <c r="AI30" s="258">
        <v>105.575</v>
      </c>
      <c r="AJ30" s="258">
        <v>105.64409999999999</v>
      </c>
      <c r="AK30" s="258">
        <v>106.68680000000001</v>
      </c>
      <c r="AL30" s="258">
        <v>106.51819999999999</v>
      </c>
      <c r="AM30" s="258">
        <v>105.9906</v>
      </c>
      <c r="AN30" s="258">
        <v>105.85760000000001</v>
      </c>
      <c r="AO30" s="258">
        <v>105.515</v>
      </c>
      <c r="AP30" s="258">
        <v>105.2732</v>
      </c>
      <c r="AQ30" s="258">
        <v>105.02589999999999</v>
      </c>
      <c r="AR30" s="258">
        <v>104.8599</v>
      </c>
      <c r="AS30" s="258">
        <v>105.4755</v>
      </c>
      <c r="AT30" s="258">
        <v>105.5783</v>
      </c>
      <c r="AU30" s="258">
        <v>105.30719999999999</v>
      </c>
      <c r="AV30" s="258">
        <v>105.1649</v>
      </c>
      <c r="AW30" s="258">
        <v>104.4871</v>
      </c>
      <c r="AX30" s="258">
        <v>104.039</v>
      </c>
      <c r="AY30" s="258">
        <v>104.5917</v>
      </c>
      <c r="AZ30" s="258">
        <v>104.3721</v>
      </c>
      <c r="BA30" s="258">
        <v>103.4688</v>
      </c>
      <c r="BB30" s="258">
        <v>104.14700000000001</v>
      </c>
      <c r="BC30" s="258">
        <v>104.11029506</v>
      </c>
      <c r="BD30" s="346">
        <v>104.06270000000001</v>
      </c>
      <c r="BE30" s="346">
        <v>103.8266</v>
      </c>
      <c r="BF30" s="346">
        <v>103.8732</v>
      </c>
      <c r="BG30" s="346">
        <v>104.0311</v>
      </c>
      <c r="BH30" s="346">
        <v>104.334</v>
      </c>
      <c r="BI30" s="346">
        <v>104.68940000000001</v>
      </c>
      <c r="BJ30" s="346">
        <v>105.13079999999999</v>
      </c>
      <c r="BK30" s="346">
        <v>105.8811</v>
      </c>
      <c r="BL30" s="346">
        <v>106.3276</v>
      </c>
      <c r="BM30" s="346">
        <v>106.693</v>
      </c>
      <c r="BN30" s="346">
        <v>106.8103</v>
      </c>
      <c r="BO30" s="346">
        <v>107.139</v>
      </c>
      <c r="BP30" s="346">
        <v>107.5119</v>
      </c>
      <c r="BQ30" s="346">
        <v>108.02</v>
      </c>
      <c r="BR30" s="346">
        <v>108.41330000000001</v>
      </c>
      <c r="BS30" s="346">
        <v>108.78270000000001</v>
      </c>
      <c r="BT30" s="346">
        <v>109.1373</v>
      </c>
      <c r="BU30" s="346">
        <v>109.4521</v>
      </c>
      <c r="BV30" s="346">
        <v>109.7362</v>
      </c>
    </row>
    <row r="31" spans="1:74" ht="11.1" customHeight="1" x14ac:dyDescent="0.2">
      <c r="A31" s="325" t="s">
        <v>725</v>
      </c>
      <c r="B31" s="41" t="s">
        <v>1165</v>
      </c>
      <c r="C31" s="258">
        <v>99.584599999999995</v>
      </c>
      <c r="D31" s="258">
        <v>99.9499</v>
      </c>
      <c r="E31" s="258">
        <v>99.399199999999993</v>
      </c>
      <c r="F31" s="258">
        <v>100.1176</v>
      </c>
      <c r="G31" s="258">
        <v>99.777199999999993</v>
      </c>
      <c r="H31" s="258">
        <v>100.0714</v>
      </c>
      <c r="I31" s="258">
        <v>100.0522</v>
      </c>
      <c r="J31" s="258">
        <v>99.856899999999996</v>
      </c>
      <c r="K31" s="258">
        <v>99.916399999999996</v>
      </c>
      <c r="L31" s="258">
        <v>99.683300000000003</v>
      </c>
      <c r="M31" s="258">
        <v>100.4111</v>
      </c>
      <c r="N31" s="258">
        <v>101.1802</v>
      </c>
      <c r="O31" s="258">
        <v>100.9209</v>
      </c>
      <c r="P31" s="258">
        <v>101.4498</v>
      </c>
      <c r="Q31" s="258">
        <v>101.2064</v>
      </c>
      <c r="R31" s="258">
        <v>100.8507</v>
      </c>
      <c r="S31" s="258">
        <v>101.07380000000001</v>
      </c>
      <c r="T31" s="258">
        <v>101.28189999999999</v>
      </c>
      <c r="U31" s="258">
        <v>100.23650000000001</v>
      </c>
      <c r="V31" s="258">
        <v>101.11490000000001</v>
      </c>
      <c r="W31" s="258">
        <v>101.2128</v>
      </c>
      <c r="X31" s="258">
        <v>101.3373</v>
      </c>
      <c r="Y31" s="258">
        <v>101.2697</v>
      </c>
      <c r="Z31" s="258">
        <v>101.2581</v>
      </c>
      <c r="AA31" s="258">
        <v>100.1142</v>
      </c>
      <c r="AB31" s="258">
        <v>101.18340000000001</v>
      </c>
      <c r="AC31" s="258">
        <v>101.8952</v>
      </c>
      <c r="AD31" s="258">
        <v>101.9605</v>
      </c>
      <c r="AE31" s="258">
        <v>102.2163</v>
      </c>
      <c r="AF31" s="258">
        <v>102.64700000000001</v>
      </c>
      <c r="AG31" s="258">
        <v>103.083</v>
      </c>
      <c r="AH31" s="258">
        <v>102.73090000000001</v>
      </c>
      <c r="AI31" s="258">
        <v>102.94670000000001</v>
      </c>
      <c r="AJ31" s="258">
        <v>102.9907</v>
      </c>
      <c r="AK31" s="258">
        <v>103.9456</v>
      </c>
      <c r="AL31" s="258">
        <v>103.8143</v>
      </c>
      <c r="AM31" s="258">
        <v>103.45659999999999</v>
      </c>
      <c r="AN31" s="258">
        <v>103.02630000000001</v>
      </c>
      <c r="AO31" s="258">
        <v>103.2002</v>
      </c>
      <c r="AP31" s="258">
        <v>103.44799999999999</v>
      </c>
      <c r="AQ31" s="258">
        <v>103.4547</v>
      </c>
      <c r="AR31" s="258">
        <v>103.25369999999999</v>
      </c>
      <c r="AS31" s="258">
        <v>103.96080000000001</v>
      </c>
      <c r="AT31" s="258">
        <v>103.9229</v>
      </c>
      <c r="AU31" s="258">
        <v>103.724</v>
      </c>
      <c r="AV31" s="258">
        <v>103.93810000000001</v>
      </c>
      <c r="AW31" s="258">
        <v>103.63460000000001</v>
      </c>
      <c r="AX31" s="258">
        <v>103.6277</v>
      </c>
      <c r="AY31" s="258">
        <v>104.03060000000001</v>
      </c>
      <c r="AZ31" s="258">
        <v>103.9686</v>
      </c>
      <c r="BA31" s="258">
        <v>103.6636</v>
      </c>
      <c r="BB31" s="258">
        <v>104.00960000000001</v>
      </c>
      <c r="BC31" s="258">
        <v>103.72314074000001</v>
      </c>
      <c r="BD31" s="346">
        <v>103.7244</v>
      </c>
      <c r="BE31" s="346">
        <v>103.6782</v>
      </c>
      <c r="BF31" s="346">
        <v>103.7882</v>
      </c>
      <c r="BG31" s="346">
        <v>103.9803</v>
      </c>
      <c r="BH31" s="346">
        <v>104.2431</v>
      </c>
      <c r="BI31" s="346">
        <v>104.60809999999999</v>
      </c>
      <c r="BJ31" s="346">
        <v>105.0637</v>
      </c>
      <c r="BK31" s="346">
        <v>105.87390000000001</v>
      </c>
      <c r="BL31" s="346">
        <v>106.31310000000001</v>
      </c>
      <c r="BM31" s="346">
        <v>106.6452</v>
      </c>
      <c r="BN31" s="346">
        <v>106.64879999999999</v>
      </c>
      <c r="BO31" s="346">
        <v>106.93259999999999</v>
      </c>
      <c r="BP31" s="346">
        <v>107.2752</v>
      </c>
      <c r="BQ31" s="346">
        <v>107.7856</v>
      </c>
      <c r="BR31" s="346">
        <v>108.1641</v>
      </c>
      <c r="BS31" s="346">
        <v>108.5197</v>
      </c>
      <c r="BT31" s="346">
        <v>108.8935</v>
      </c>
      <c r="BU31" s="346">
        <v>109.17230000000001</v>
      </c>
      <c r="BV31" s="346">
        <v>109.3974</v>
      </c>
    </row>
    <row r="32" spans="1:74" ht="11.1" customHeight="1" x14ac:dyDescent="0.2">
      <c r="A32" s="632" t="s">
        <v>1140</v>
      </c>
      <c r="B32" s="633" t="s">
        <v>1166</v>
      </c>
      <c r="C32" s="258">
        <v>99.250299999999996</v>
      </c>
      <c r="D32" s="258">
        <v>99.431799999999996</v>
      </c>
      <c r="E32" s="258">
        <v>99.108800000000002</v>
      </c>
      <c r="F32" s="258">
        <v>99.2</v>
      </c>
      <c r="G32" s="258">
        <v>99.435400000000001</v>
      </c>
      <c r="H32" s="258">
        <v>99.295400000000001</v>
      </c>
      <c r="I32" s="258">
        <v>100.7983</v>
      </c>
      <c r="J32" s="258">
        <v>101.3597</v>
      </c>
      <c r="K32" s="258">
        <v>101.7561</v>
      </c>
      <c r="L32" s="258">
        <v>100.1418</v>
      </c>
      <c r="M32" s="258">
        <v>99.882099999999994</v>
      </c>
      <c r="N32" s="258">
        <v>100.34010000000001</v>
      </c>
      <c r="O32" s="258">
        <v>100.9182</v>
      </c>
      <c r="P32" s="258">
        <v>101.02589999999999</v>
      </c>
      <c r="Q32" s="258">
        <v>100.7717</v>
      </c>
      <c r="R32" s="258">
        <v>101.6651</v>
      </c>
      <c r="S32" s="258">
        <v>101.6784</v>
      </c>
      <c r="T32" s="258">
        <v>102.3336</v>
      </c>
      <c r="U32" s="258">
        <v>102.7358</v>
      </c>
      <c r="V32" s="258">
        <v>102.4705</v>
      </c>
      <c r="W32" s="258">
        <v>101.9238</v>
      </c>
      <c r="X32" s="258">
        <v>102.4301</v>
      </c>
      <c r="Y32" s="258">
        <v>102.1597</v>
      </c>
      <c r="Z32" s="258">
        <v>103.4863</v>
      </c>
      <c r="AA32" s="258">
        <v>101.5907</v>
      </c>
      <c r="AB32" s="258">
        <v>103.11279999999999</v>
      </c>
      <c r="AC32" s="258">
        <v>102.2769</v>
      </c>
      <c r="AD32" s="258">
        <v>102.8625</v>
      </c>
      <c r="AE32" s="258">
        <v>102.5188</v>
      </c>
      <c r="AF32" s="258">
        <v>102.28449999999999</v>
      </c>
      <c r="AG32" s="258">
        <v>101.571</v>
      </c>
      <c r="AH32" s="258">
        <v>101.3117</v>
      </c>
      <c r="AI32" s="258">
        <v>101.18510000000001</v>
      </c>
      <c r="AJ32" s="258">
        <v>101.6836</v>
      </c>
      <c r="AK32" s="258">
        <v>103.1251</v>
      </c>
      <c r="AL32" s="258">
        <v>103.10299999999999</v>
      </c>
      <c r="AM32" s="258">
        <v>103.08620000000001</v>
      </c>
      <c r="AN32" s="258">
        <v>102.7302</v>
      </c>
      <c r="AO32" s="258">
        <v>103.4954</v>
      </c>
      <c r="AP32" s="258">
        <v>103.0492</v>
      </c>
      <c r="AQ32" s="258">
        <v>102.5611</v>
      </c>
      <c r="AR32" s="258">
        <v>102.30249999999999</v>
      </c>
      <c r="AS32" s="258">
        <v>102.857</v>
      </c>
      <c r="AT32" s="258">
        <v>103.6242</v>
      </c>
      <c r="AU32" s="258">
        <v>103.843</v>
      </c>
      <c r="AV32" s="258">
        <v>102.7607</v>
      </c>
      <c r="AW32" s="258">
        <v>103.5776</v>
      </c>
      <c r="AX32" s="258">
        <v>103.1429</v>
      </c>
      <c r="AY32" s="258">
        <v>104.9243</v>
      </c>
      <c r="AZ32" s="258">
        <v>104.1161</v>
      </c>
      <c r="BA32" s="258">
        <v>104.1134</v>
      </c>
      <c r="BB32" s="258">
        <v>104.8125</v>
      </c>
      <c r="BC32" s="258">
        <v>104.60527531</v>
      </c>
      <c r="BD32" s="346">
        <v>104.721</v>
      </c>
      <c r="BE32" s="346">
        <v>104.87560000000001</v>
      </c>
      <c r="BF32" s="346">
        <v>105.0171</v>
      </c>
      <c r="BG32" s="346">
        <v>105.1645</v>
      </c>
      <c r="BH32" s="346">
        <v>105.29900000000001</v>
      </c>
      <c r="BI32" s="346">
        <v>105.47199999999999</v>
      </c>
      <c r="BJ32" s="346">
        <v>105.6649</v>
      </c>
      <c r="BK32" s="346">
        <v>105.92</v>
      </c>
      <c r="BL32" s="346">
        <v>106.1208</v>
      </c>
      <c r="BM32" s="346">
        <v>106.30970000000001</v>
      </c>
      <c r="BN32" s="346">
        <v>106.46120000000001</v>
      </c>
      <c r="BO32" s="346">
        <v>106.6454</v>
      </c>
      <c r="BP32" s="346">
        <v>106.8369</v>
      </c>
      <c r="BQ32" s="346">
        <v>107.0538</v>
      </c>
      <c r="BR32" s="346">
        <v>107.2461</v>
      </c>
      <c r="BS32" s="346">
        <v>107.432</v>
      </c>
      <c r="BT32" s="346">
        <v>107.6185</v>
      </c>
      <c r="BU32" s="346">
        <v>107.7863</v>
      </c>
      <c r="BV32" s="346">
        <v>107.9425</v>
      </c>
    </row>
    <row r="33" spans="1:74" ht="11.1" customHeight="1" x14ac:dyDescent="0.2">
      <c r="A33" s="632" t="s">
        <v>1141</v>
      </c>
      <c r="B33" s="633" t="s">
        <v>1167</v>
      </c>
      <c r="C33" s="258">
        <v>99.3352</v>
      </c>
      <c r="D33" s="258">
        <v>100.566</v>
      </c>
      <c r="E33" s="258">
        <v>99.450299999999999</v>
      </c>
      <c r="F33" s="258">
        <v>100.3497</v>
      </c>
      <c r="G33" s="258">
        <v>100.494</v>
      </c>
      <c r="H33" s="258">
        <v>99.048500000000004</v>
      </c>
      <c r="I33" s="258">
        <v>99.590800000000002</v>
      </c>
      <c r="J33" s="258">
        <v>100.23269999999999</v>
      </c>
      <c r="K33" s="258">
        <v>99.430099999999996</v>
      </c>
      <c r="L33" s="258">
        <v>100.43940000000001</v>
      </c>
      <c r="M33" s="258">
        <v>100.705</v>
      </c>
      <c r="N33" s="258">
        <v>100.3583</v>
      </c>
      <c r="O33" s="258">
        <v>100.5827</v>
      </c>
      <c r="P33" s="258">
        <v>101.3729</v>
      </c>
      <c r="Q33" s="258">
        <v>100.661</v>
      </c>
      <c r="R33" s="258">
        <v>100.1998</v>
      </c>
      <c r="S33" s="258">
        <v>101.4171</v>
      </c>
      <c r="T33" s="258">
        <v>100.6404</v>
      </c>
      <c r="U33" s="258">
        <v>100.8775</v>
      </c>
      <c r="V33" s="258">
        <v>100.7011</v>
      </c>
      <c r="W33" s="258">
        <v>99.2072</v>
      </c>
      <c r="X33" s="258">
        <v>99.929100000000005</v>
      </c>
      <c r="Y33" s="258">
        <v>98.614000000000004</v>
      </c>
      <c r="Z33" s="258">
        <v>98.793300000000002</v>
      </c>
      <c r="AA33" s="258">
        <v>99.128699999999995</v>
      </c>
      <c r="AB33" s="258">
        <v>97.8249</v>
      </c>
      <c r="AC33" s="258">
        <v>97.953599999999994</v>
      </c>
      <c r="AD33" s="258">
        <v>100.57980000000001</v>
      </c>
      <c r="AE33" s="258">
        <v>98.773700000000005</v>
      </c>
      <c r="AF33" s="258">
        <v>99.549300000000002</v>
      </c>
      <c r="AG33" s="258">
        <v>99.022999999999996</v>
      </c>
      <c r="AH33" s="258">
        <v>99.3947</v>
      </c>
      <c r="AI33" s="258">
        <v>99.614400000000003</v>
      </c>
      <c r="AJ33" s="258">
        <v>99.018199999999993</v>
      </c>
      <c r="AK33" s="258">
        <v>100.0504</v>
      </c>
      <c r="AL33" s="258">
        <v>100.3717</v>
      </c>
      <c r="AM33" s="258">
        <v>99.2851</v>
      </c>
      <c r="AN33" s="258">
        <v>98.259500000000003</v>
      </c>
      <c r="AO33" s="258">
        <v>99.118700000000004</v>
      </c>
      <c r="AP33" s="258">
        <v>99.002300000000005</v>
      </c>
      <c r="AQ33" s="258">
        <v>98.923400000000001</v>
      </c>
      <c r="AR33" s="258">
        <v>97.46</v>
      </c>
      <c r="AS33" s="258">
        <v>97.117800000000003</v>
      </c>
      <c r="AT33" s="258">
        <v>96.516199999999998</v>
      </c>
      <c r="AU33" s="258">
        <v>97.388400000000004</v>
      </c>
      <c r="AV33" s="258">
        <v>97.152799999999999</v>
      </c>
      <c r="AW33" s="258">
        <v>96.455299999999994</v>
      </c>
      <c r="AX33" s="258">
        <v>96.123999999999995</v>
      </c>
      <c r="AY33" s="258">
        <v>96.850200000000001</v>
      </c>
      <c r="AZ33" s="258">
        <v>96.722300000000004</v>
      </c>
      <c r="BA33" s="258">
        <v>96.502899999999997</v>
      </c>
      <c r="BB33" s="258">
        <v>96.464200000000005</v>
      </c>
      <c r="BC33" s="258">
        <v>95.911506914</v>
      </c>
      <c r="BD33" s="346">
        <v>95.771929999999998</v>
      </c>
      <c r="BE33" s="346">
        <v>95.741799999999998</v>
      </c>
      <c r="BF33" s="346">
        <v>95.677139999999994</v>
      </c>
      <c r="BG33" s="346">
        <v>95.630300000000005</v>
      </c>
      <c r="BH33" s="346">
        <v>95.61918</v>
      </c>
      <c r="BI33" s="346">
        <v>95.594570000000004</v>
      </c>
      <c r="BJ33" s="346">
        <v>95.574359999999999</v>
      </c>
      <c r="BK33" s="346">
        <v>95.581040000000002</v>
      </c>
      <c r="BL33" s="346">
        <v>95.552790000000002</v>
      </c>
      <c r="BM33" s="346">
        <v>95.512090000000001</v>
      </c>
      <c r="BN33" s="346">
        <v>95.402259999999998</v>
      </c>
      <c r="BO33" s="346">
        <v>95.379180000000005</v>
      </c>
      <c r="BP33" s="346">
        <v>95.386150000000001</v>
      </c>
      <c r="BQ33" s="346">
        <v>95.484440000000006</v>
      </c>
      <c r="BR33" s="346">
        <v>95.505579999999995</v>
      </c>
      <c r="BS33" s="346">
        <v>95.510840000000002</v>
      </c>
      <c r="BT33" s="346">
        <v>95.508229999999998</v>
      </c>
      <c r="BU33" s="346">
        <v>95.475710000000007</v>
      </c>
      <c r="BV33" s="346">
        <v>95.421279999999996</v>
      </c>
    </row>
    <row r="34" spans="1:74" ht="11.1" customHeight="1" x14ac:dyDescent="0.2">
      <c r="A34" s="632" t="s">
        <v>1142</v>
      </c>
      <c r="B34" s="633" t="s">
        <v>1168</v>
      </c>
      <c r="C34" s="258">
        <v>100.2843</v>
      </c>
      <c r="D34" s="258">
        <v>101.4212</v>
      </c>
      <c r="E34" s="258">
        <v>100.0354</v>
      </c>
      <c r="F34" s="258">
        <v>98.915999999999997</v>
      </c>
      <c r="G34" s="258">
        <v>99.305700000000002</v>
      </c>
      <c r="H34" s="258">
        <v>99.617400000000004</v>
      </c>
      <c r="I34" s="258">
        <v>98.935599999999994</v>
      </c>
      <c r="J34" s="258">
        <v>99.006600000000006</v>
      </c>
      <c r="K34" s="258">
        <v>99.214299999999994</v>
      </c>
      <c r="L34" s="258">
        <v>101.2021</v>
      </c>
      <c r="M34" s="258">
        <v>100.6221</v>
      </c>
      <c r="N34" s="258">
        <v>101.4393</v>
      </c>
      <c r="O34" s="258">
        <v>104.67919999999999</v>
      </c>
      <c r="P34" s="258">
        <v>104.7135</v>
      </c>
      <c r="Q34" s="258">
        <v>104.3498</v>
      </c>
      <c r="R34" s="258">
        <v>103.82899999999999</v>
      </c>
      <c r="S34" s="258">
        <v>104.4135</v>
      </c>
      <c r="T34" s="258">
        <v>104.8207</v>
      </c>
      <c r="U34" s="258">
        <v>104.4191</v>
      </c>
      <c r="V34" s="258">
        <v>103.80289999999999</v>
      </c>
      <c r="W34" s="258">
        <v>104.6053</v>
      </c>
      <c r="X34" s="258">
        <v>103.709</v>
      </c>
      <c r="Y34" s="258">
        <v>102.77379999999999</v>
      </c>
      <c r="Z34" s="258">
        <v>101.8951</v>
      </c>
      <c r="AA34" s="258">
        <v>101.0706</v>
      </c>
      <c r="AB34" s="258">
        <v>100.5151</v>
      </c>
      <c r="AC34" s="258">
        <v>100.88509999999999</v>
      </c>
      <c r="AD34" s="258">
        <v>101.5467</v>
      </c>
      <c r="AE34" s="258">
        <v>99.786500000000004</v>
      </c>
      <c r="AF34" s="258">
        <v>98.655500000000004</v>
      </c>
      <c r="AG34" s="258">
        <v>99.981899999999996</v>
      </c>
      <c r="AH34" s="258">
        <v>100.2976</v>
      </c>
      <c r="AI34" s="258">
        <v>99.638099999999994</v>
      </c>
      <c r="AJ34" s="258">
        <v>98.4114</v>
      </c>
      <c r="AK34" s="258">
        <v>100.65779999999999</v>
      </c>
      <c r="AL34" s="258">
        <v>101.9063</v>
      </c>
      <c r="AM34" s="258">
        <v>101.3449</v>
      </c>
      <c r="AN34" s="258">
        <v>103.0266</v>
      </c>
      <c r="AO34" s="258">
        <v>102.9143</v>
      </c>
      <c r="AP34" s="258">
        <v>104.6109</v>
      </c>
      <c r="AQ34" s="258">
        <v>104.89109999999999</v>
      </c>
      <c r="AR34" s="258">
        <v>104.57129999999999</v>
      </c>
      <c r="AS34" s="258">
        <v>105.49</v>
      </c>
      <c r="AT34" s="258">
        <v>105.7764</v>
      </c>
      <c r="AU34" s="258">
        <v>105.92100000000001</v>
      </c>
      <c r="AV34" s="258">
        <v>107.73099999999999</v>
      </c>
      <c r="AW34" s="258">
        <v>107.64319999999999</v>
      </c>
      <c r="AX34" s="258">
        <v>105.2406</v>
      </c>
      <c r="AY34" s="258">
        <v>105.8107</v>
      </c>
      <c r="AZ34" s="258">
        <v>105.68899999999999</v>
      </c>
      <c r="BA34" s="258">
        <v>108.84739999999999</v>
      </c>
      <c r="BB34" s="258">
        <v>106.88679999999999</v>
      </c>
      <c r="BC34" s="258">
        <v>107.8821037</v>
      </c>
      <c r="BD34" s="346">
        <v>108.23260000000001</v>
      </c>
      <c r="BE34" s="346">
        <v>108.5547</v>
      </c>
      <c r="BF34" s="346">
        <v>108.90560000000001</v>
      </c>
      <c r="BG34" s="346">
        <v>109.2645</v>
      </c>
      <c r="BH34" s="346">
        <v>109.6828</v>
      </c>
      <c r="BI34" s="346">
        <v>110.0192</v>
      </c>
      <c r="BJ34" s="346">
        <v>110.32510000000001</v>
      </c>
      <c r="BK34" s="346">
        <v>110.5754</v>
      </c>
      <c r="BL34" s="346">
        <v>110.839</v>
      </c>
      <c r="BM34" s="346">
        <v>111.0909</v>
      </c>
      <c r="BN34" s="346">
        <v>111.3541</v>
      </c>
      <c r="BO34" s="346">
        <v>111.5652</v>
      </c>
      <c r="BP34" s="346">
        <v>111.7474</v>
      </c>
      <c r="BQ34" s="346">
        <v>111.89319999999999</v>
      </c>
      <c r="BR34" s="346">
        <v>112.023</v>
      </c>
      <c r="BS34" s="346">
        <v>112.1294</v>
      </c>
      <c r="BT34" s="346">
        <v>112.1992</v>
      </c>
      <c r="BU34" s="346">
        <v>112.2688</v>
      </c>
      <c r="BV34" s="346">
        <v>112.3248</v>
      </c>
    </row>
    <row r="35" spans="1:74" ht="11.1" customHeight="1" x14ac:dyDescent="0.2">
      <c r="A35" s="632" t="s">
        <v>1143</v>
      </c>
      <c r="B35" s="633" t="s">
        <v>1169</v>
      </c>
      <c r="C35" s="258">
        <v>102.1123</v>
      </c>
      <c r="D35" s="258">
        <v>101.17659999999999</v>
      </c>
      <c r="E35" s="258">
        <v>100.919</v>
      </c>
      <c r="F35" s="258">
        <v>101.06359999999999</v>
      </c>
      <c r="G35" s="258">
        <v>99.732399999999998</v>
      </c>
      <c r="H35" s="258">
        <v>99.480699999999999</v>
      </c>
      <c r="I35" s="258">
        <v>98.890199999999993</v>
      </c>
      <c r="J35" s="258">
        <v>98.820300000000003</v>
      </c>
      <c r="K35" s="258">
        <v>99.422899999999998</v>
      </c>
      <c r="L35" s="258">
        <v>99.344999999999999</v>
      </c>
      <c r="M35" s="258">
        <v>99.198300000000003</v>
      </c>
      <c r="N35" s="258">
        <v>99.838499999999996</v>
      </c>
      <c r="O35" s="258">
        <v>98.857900000000001</v>
      </c>
      <c r="P35" s="258">
        <v>97.729699999999994</v>
      </c>
      <c r="Q35" s="258">
        <v>97.696700000000007</v>
      </c>
      <c r="R35" s="258">
        <v>97.315600000000003</v>
      </c>
      <c r="S35" s="258">
        <v>98.12</v>
      </c>
      <c r="T35" s="258">
        <v>96.981999999999999</v>
      </c>
      <c r="U35" s="258">
        <v>96.571100000000001</v>
      </c>
      <c r="V35" s="258">
        <v>96.239000000000004</v>
      </c>
      <c r="W35" s="258">
        <v>95.1965</v>
      </c>
      <c r="X35" s="258">
        <v>95.038300000000007</v>
      </c>
      <c r="Y35" s="258">
        <v>94.774199999999993</v>
      </c>
      <c r="Z35" s="258">
        <v>94.8703</v>
      </c>
      <c r="AA35" s="258">
        <v>94.14</v>
      </c>
      <c r="AB35" s="258">
        <v>94.102400000000003</v>
      </c>
      <c r="AC35" s="258">
        <v>95.083799999999997</v>
      </c>
      <c r="AD35" s="258">
        <v>95.046000000000006</v>
      </c>
      <c r="AE35" s="258">
        <v>94.667500000000004</v>
      </c>
      <c r="AF35" s="258">
        <v>95.493499999999997</v>
      </c>
      <c r="AG35" s="258">
        <v>96.331800000000001</v>
      </c>
      <c r="AH35" s="258">
        <v>96.809200000000004</v>
      </c>
      <c r="AI35" s="258">
        <v>96.851100000000002</v>
      </c>
      <c r="AJ35" s="258">
        <v>96.536600000000007</v>
      </c>
      <c r="AK35" s="258">
        <v>97.196700000000007</v>
      </c>
      <c r="AL35" s="258">
        <v>97.550399999999996</v>
      </c>
      <c r="AM35" s="258">
        <v>97.892499999999998</v>
      </c>
      <c r="AN35" s="258">
        <v>97.962599999999995</v>
      </c>
      <c r="AO35" s="258">
        <v>97.780600000000007</v>
      </c>
      <c r="AP35" s="258">
        <v>98.106200000000001</v>
      </c>
      <c r="AQ35" s="258">
        <v>97.756299999999996</v>
      </c>
      <c r="AR35" s="258">
        <v>97.949200000000005</v>
      </c>
      <c r="AS35" s="258">
        <v>98.148899999999998</v>
      </c>
      <c r="AT35" s="258">
        <v>97.253600000000006</v>
      </c>
      <c r="AU35" s="258">
        <v>97.666300000000007</v>
      </c>
      <c r="AV35" s="258">
        <v>98.341399999999993</v>
      </c>
      <c r="AW35" s="258">
        <v>98.860500000000002</v>
      </c>
      <c r="AX35" s="258">
        <v>98.179400000000001</v>
      </c>
      <c r="AY35" s="258">
        <v>99.192800000000005</v>
      </c>
      <c r="AZ35" s="258">
        <v>98.570300000000003</v>
      </c>
      <c r="BA35" s="258">
        <v>99.435500000000005</v>
      </c>
      <c r="BB35" s="258">
        <v>99.147199999999998</v>
      </c>
      <c r="BC35" s="258">
        <v>99.325474690999997</v>
      </c>
      <c r="BD35" s="346">
        <v>99.446680000000001</v>
      </c>
      <c r="BE35" s="346">
        <v>99.572699999999998</v>
      </c>
      <c r="BF35" s="346">
        <v>99.735609999999994</v>
      </c>
      <c r="BG35" s="346">
        <v>99.923739999999995</v>
      </c>
      <c r="BH35" s="346">
        <v>100.1439</v>
      </c>
      <c r="BI35" s="346">
        <v>100.37739999999999</v>
      </c>
      <c r="BJ35" s="346">
        <v>100.631</v>
      </c>
      <c r="BK35" s="346">
        <v>100.9259</v>
      </c>
      <c r="BL35" s="346">
        <v>101.2039</v>
      </c>
      <c r="BM35" s="346">
        <v>101.4863</v>
      </c>
      <c r="BN35" s="346">
        <v>101.7338</v>
      </c>
      <c r="BO35" s="346">
        <v>102.05419999999999</v>
      </c>
      <c r="BP35" s="346">
        <v>102.4084</v>
      </c>
      <c r="BQ35" s="346">
        <v>102.84650000000001</v>
      </c>
      <c r="BR35" s="346">
        <v>103.2304</v>
      </c>
      <c r="BS35" s="346">
        <v>103.61020000000001</v>
      </c>
      <c r="BT35" s="346">
        <v>104.012</v>
      </c>
      <c r="BU35" s="346">
        <v>104.3644</v>
      </c>
      <c r="BV35" s="346">
        <v>104.69329999999999</v>
      </c>
    </row>
    <row r="36" spans="1:74" ht="11.1" customHeight="1" x14ac:dyDescent="0.2">
      <c r="A36" s="632" t="s">
        <v>1144</v>
      </c>
      <c r="B36" s="633" t="s">
        <v>1170</v>
      </c>
      <c r="C36" s="258">
        <v>98.315799999999996</v>
      </c>
      <c r="D36" s="258">
        <v>100.27849999999999</v>
      </c>
      <c r="E36" s="258">
        <v>99.708100000000002</v>
      </c>
      <c r="F36" s="258">
        <v>100.3283</v>
      </c>
      <c r="G36" s="258">
        <v>99.336600000000004</v>
      </c>
      <c r="H36" s="258">
        <v>99.942700000000002</v>
      </c>
      <c r="I36" s="258">
        <v>98.956800000000001</v>
      </c>
      <c r="J36" s="258">
        <v>99.260499999999993</v>
      </c>
      <c r="K36" s="258">
        <v>99.504499999999993</v>
      </c>
      <c r="L36" s="258">
        <v>100.0569</v>
      </c>
      <c r="M36" s="258">
        <v>101.244</v>
      </c>
      <c r="N36" s="258">
        <v>103.0672</v>
      </c>
      <c r="O36" s="258">
        <v>102.82170000000001</v>
      </c>
      <c r="P36" s="258">
        <v>105.19119999999999</v>
      </c>
      <c r="Q36" s="258">
        <v>105.3948</v>
      </c>
      <c r="R36" s="258">
        <v>103.2636</v>
      </c>
      <c r="S36" s="258">
        <v>105.2504</v>
      </c>
      <c r="T36" s="258">
        <v>105.4417</v>
      </c>
      <c r="U36" s="258">
        <v>105.2176</v>
      </c>
      <c r="V36" s="258">
        <v>105.5309</v>
      </c>
      <c r="W36" s="258">
        <v>105.9824</v>
      </c>
      <c r="X36" s="258">
        <v>106.26609999999999</v>
      </c>
      <c r="Y36" s="258">
        <v>107.22629999999999</v>
      </c>
      <c r="Z36" s="258">
        <v>104.4851</v>
      </c>
      <c r="AA36" s="258">
        <v>105.95229999999999</v>
      </c>
      <c r="AB36" s="258">
        <v>105.9046</v>
      </c>
      <c r="AC36" s="258">
        <v>107.53060000000001</v>
      </c>
      <c r="AD36" s="258">
        <v>108.07729999999999</v>
      </c>
      <c r="AE36" s="258">
        <v>109.3323</v>
      </c>
      <c r="AF36" s="258">
        <v>110.4059</v>
      </c>
      <c r="AG36" s="258">
        <v>111.9271</v>
      </c>
      <c r="AH36" s="258">
        <v>111.6835</v>
      </c>
      <c r="AI36" s="258">
        <v>112.2542</v>
      </c>
      <c r="AJ36" s="258">
        <v>111.4312</v>
      </c>
      <c r="AK36" s="258">
        <v>110.7564</v>
      </c>
      <c r="AL36" s="258">
        <v>111.4378</v>
      </c>
      <c r="AM36" s="258">
        <v>112.6417</v>
      </c>
      <c r="AN36" s="258">
        <v>111.0211</v>
      </c>
      <c r="AO36" s="258">
        <v>110.1067</v>
      </c>
      <c r="AP36" s="258">
        <v>111.5877</v>
      </c>
      <c r="AQ36" s="258">
        <v>111.5415</v>
      </c>
      <c r="AR36" s="258">
        <v>112.0234</v>
      </c>
      <c r="AS36" s="258">
        <v>112.55549999999999</v>
      </c>
      <c r="AT36" s="258">
        <v>113.7137</v>
      </c>
      <c r="AU36" s="258">
        <v>112.76990000000001</v>
      </c>
      <c r="AV36" s="258">
        <v>114.949</v>
      </c>
      <c r="AW36" s="258">
        <v>116.05970000000001</v>
      </c>
      <c r="AX36" s="258">
        <v>117.2714</v>
      </c>
      <c r="AY36" s="258">
        <v>116.6514</v>
      </c>
      <c r="AZ36" s="258">
        <v>116.75020000000001</v>
      </c>
      <c r="BA36" s="258">
        <v>116.1529</v>
      </c>
      <c r="BB36" s="258">
        <v>116.9024</v>
      </c>
      <c r="BC36" s="258">
        <v>116.74654321</v>
      </c>
      <c r="BD36" s="346">
        <v>116.9068</v>
      </c>
      <c r="BE36" s="346">
        <v>117.092</v>
      </c>
      <c r="BF36" s="346">
        <v>117.3433</v>
      </c>
      <c r="BG36" s="346">
        <v>117.6456</v>
      </c>
      <c r="BH36" s="346">
        <v>118.04819999999999</v>
      </c>
      <c r="BI36" s="346">
        <v>118.41589999999999</v>
      </c>
      <c r="BJ36" s="346">
        <v>118.7978</v>
      </c>
      <c r="BK36" s="346">
        <v>119.2015</v>
      </c>
      <c r="BL36" s="346">
        <v>119.6063</v>
      </c>
      <c r="BM36" s="346">
        <v>120.0197</v>
      </c>
      <c r="BN36" s="346">
        <v>120.4366</v>
      </c>
      <c r="BO36" s="346">
        <v>120.871</v>
      </c>
      <c r="BP36" s="346">
        <v>121.31780000000001</v>
      </c>
      <c r="BQ36" s="346">
        <v>121.813</v>
      </c>
      <c r="BR36" s="346">
        <v>122.2577</v>
      </c>
      <c r="BS36" s="346">
        <v>122.6878</v>
      </c>
      <c r="BT36" s="346">
        <v>123.0988</v>
      </c>
      <c r="BU36" s="346">
        <v>123.5033</v>
      </c>
      <c r="BV36" s="346">
        <v>123.8968</v>
      </c>
    </row>
    <row r="37" spans="1:74" ht="11.1" customHeight="1" x14ac:dyDescent="0.2">
      <c r="A37" s="632" t="s">
        <v>1145</v>
      </c>
      <c r="B37" s="633" t="s">
        <v>1171</v>
      </c>
      <c r="C37" s="258">
        <v>103.0857</v>
      </c>
      <c r="D37" s="258">
        <v>104.193</v>
      </c>
      <c r="E37" s="258">
        <v>100.6322</v>
      </c>
      <c r="F37" s="258">
        <v>101.8703</v>
      </c>
      <c r="G37" s="258">
        <v>99.661799999999999</v>
      </c>
      <c r="H37" s="258">
        <v>98.146699999999996</v>
      </c>
      <c r="I37" s="258">
        <v>99.086500000000001</v>
      </c>
      <c r="J37" s="258">
        <v>99.9465</v>
      </c>
      <c r="K37" s="258">
        <v>95.859499999999997</v>
      </c>
      <c r="L37" s="258">
        <v>96.195099999999996</v>
      </c>
      <c r="M37" s="258">
        <v>99.793499999999995</v>
      </c>
      <c r="N37" s="258">
        <v>101.5292</v>
      </c>
      <c r="O37" s="258">
        <v>103.0213</v>
      </c>
      <c r="P37" s="258">
        <v>102.9344</v>
      </c>
      <c r="Q37" s="258">
        <v>102.99509999999999</v>
      </c>
      <c r="R37" s="258">
        <v>102.69499999999999</v>
      </c>
      <c r="S37" s="258">
        <v>103.2323</v>
      </c>
      <c r="T37" s="258">
        <v>102.2208</v>
      </c>
      <c r="U37" s="258">
        <v>103.4288</v>
      </c>
      <c r="V37" s="258">
        <v>103.4516</v>
      </c>
      <c r="W37" s="258">
        <v>103.40519999999999</v>
      </c>
      <c r="X37" s="258">
        <v>104.8993</v>
      </c>
      <c r="Y37" s="258">
        <v>103.50960000000001</v>
      </c>
      <c r="Z37" s="258">
        <v>103.6206</v>
      </c>
      <c r="AA37" s="258">
        <v>101.30500000000001</v>
      </c>
      <c r="AB37" s="258">
        <v>103.5043</v>
      </c>
      <c r="AC37" s="258">
        <v>103.8544</v>
      </c>
      <c r="AD37" s="258">
        <v>103.7367</v>
      </c>
      <c r="AE37" s="258">
        <v>103.4731</v>
      </c>
      <c r="AF37" s="258">
        <v>104.9932</v>
      </c>
      <c r="AG37" s="258">
        <v>104.67359999999999</v>
      </c>
      <c r="AH37" s="258">
        <v>104.1956</v>
      </c>
      <c r="AI37" s="258">
        <v>104.249</v>
      </c>
      <c r="AJ37" s="258">
        <v>102.43689999999999</v>
      </c>
      <c r="AK37" s="258">
        <v>101.06100000000001</v>
      </c>
      <c r="AL37" s="258">
        <v>102.8305</v>
      </c>
      <c r="AM37" s="258">
        <v>99.732799999999997</v>
      </c>
      <c r="AN37" s="258">
        <v>98.536900000000003</v>
      </c>
      <c r="AO37" s="258">
        <v>96.259299999999996</v>
      </c>
      <c r="AP37" s="258">
        <v>96.187899999999999</v>
      </c>
      <c r="AQ37" s="258">
        <v>96.105500000000006</v>
      </c>
      <c r="AR37" s="258">
        <v>99.129499999999993</v>
      </c>
      <c r="AS37" s="258">
        <v>98.3553</v>
      </c>
      <c r="AT37" s="258">
        <v>96.6006</v>
      </c>
      <c r="AU37" s="258">
        <v>94.914000000000001</v>
      </c>
      <c r="AV37" s="258">
        <v>96.081000000000003</v>
      </c>
      <c r="AW37" s="258">
        <v>95.262</v>
      </c>
      <c r="AX37" s="258">
        <v>93.643900000000002</v>
      </c>
      <c r="AY37" s="258">
        <v>93.854500000000002</v>
      </c>
      <c r="AZ37" s="258">
        <v>95.2179</v>
      </c>
      <c r="BA37" s="258">
        <v>95.767499999999998</v>
      </c>
      <c r="BB37" s="258">
        <v>94.596699999999998</v>
      </c>
      <c r="BC37" s="258">
        <v>93.972432592999994</v>
      </c>
      <c r="BD37" s="346">
        <v>93.749920000000003</v>
      </c>
      <c r="BE37" s="346">
        <v>93.603089999999995</v>
      </c>
      <c r="BF37" s="346">
        <v>93.456990000000005</v>
      </c>
      <c r="BG37" s="346">
        <v>93.338859999999997</v>
      </c>
      <c r="BH37" s="346">
        <v>93.163719999999998</v>
      </c>
      <c r="BI37" s="346">
        <v>93.165310000000005</v>
      </c>
      <c r="BJ37" s="346">
        <v>93.258650000000003</v>
      </c>
      <c r="BK37" s="346">
        <v>93.6815</v>
      </c>
      <c r="BL37" s="346">
        <v>93.779970000000006</v>
      </c>
      <c r="BM37" s="346">
        <v>93.791839999999993</v>
      </c>
      <c r="BN37" s="346">
        <v>93.486980000000003</v>
      </c>
      <c r="BO37" s="346">
        <v>93.498230000000007</v>
      </c>
      <c r="BP37" s="346">
        <v>93.595470000000006</v>
      </c>
      <c r="BQ37" s="346">
        <v>94.018590000000003</v>
      </c>
      <c r="BR37" s="346">
        <v>94.107889999999998</v>
      </c>
      <c r="BS37" s="346">
        <v>94.10324</v>
      </c>
      <c r="BT37" s="346">
        <v>93.937209999999993</v>
      </c>
      <c r="BU37" s="346">
        <v>93.795280000000005</v>
      </c>
      <c r="BV37" s="346">
        <v>93.61</v>
      </c>
    </row>
    <row r="38" spans="1:74" ht="11.1" customHeight="1" x14ac:dyDescent="0.2">
      <c r="A38" s="325" t="s">
        <v>1135</v>
      </c>
      <c r="B38" s="41" t="s">
        <v>1172</v>
      </c>
      <c r="C38" s="258">
        <v>100.32840512999999</v>
      </c>
      <c r="D38" s="258">
        <v>101.02286648</v>
      </c>
      <c r="E38" s="258">
        <v>99.674490680000005</v>
      </c>
      <c r="F38" s="258">
        <v>100.35544172</v>
      </c>
      <c r="G38" s="258">
        <v>99.315162220000005</v>
      </c>
      <c r="H38" s="258">
        <v>99.009476079999999</v>
      </c>
      <c r="I38" s="258">
        <v>99.269640050000007</v>
      </c>
      <c r="J38" s="258">
        <v>99.908236700000003</v>
      </c>
      <c r="K38" s="258">
        <v>99.055810100000002</v>
      </c>
      <c r="L38" s="258">
        <v>99.521956810000006</v>
      </c>
      <c r="M38" s="258">
        <v>100.83176783</v>
      </c>
      <c r="N38" s="258">
        <v>101.70671453</v>
      </c>
      <c r="O38" s="258">
        <v>102.21778644</v>
      </c>
      <c r="P38" s="258">
        <v>102.71725402</v>
      </c>
      <c r="Q38" s="258">
        <v>102.56914927</v>
      </c>
      <c r="R38" s="258">
        <v>101.94586175000001</v>
      </c>
      <c r="S38" s="258">
        <v>103.0376691</v>
      </c>
      <c r="T38" s="258">
        <v>102.55503306</v>
      </c>
      <c r="U38" s="258">
        <v>102.67219000999999</v>
      </c>
      <c r="V38" s="258">
        <v>102.7194148</v>
      </c>
      <c r="W38" s="258">
        <v>102.30338184999999</v>
      </c>
      <c r="X38" s="258">
        <v>102.90440349000001</v>
      </c>
      <c r="Y38" s="258">
        <v>102.37409211000001</v>
      </c>
      <c r="Z38" s="258">
        <v>102.0481661</v>
      </c>
      <c r="AA38" s="258">
        <v>101.36096606</v>
      </c>
      <c r="AB38" s="258">
        <v>101.74938845</v>
      </c>
      <c r="AC38" s="258">
        <v>102.20601497</v>
      </c>
      <c r="AD38" s="258">
        <v>102.84742953</v>
      </c>
      <c r="AE38" s="258">
        <v>102.44454184999999</v>
      </c>
      <c r="AF38" s="258">
        <v>102.98970703000001</v>
      </c>
      <c r="AG38" s="258">
        <v>103.23507546</v>
      </c>
      <c r="AH38" s="258">
        <v>103.1769987</v>
      </c>
      <c r="AI38" s="258">
        <v>103.25062541</v>
      </c>
      <c r="AJ38" s="258">
        <v>102.41007954</v>
      </c>
      <c r="AK38" s="258">
        <v>102.54493424</v>
      </c>
      <c r="AL38" s="258">
        <v>103.35872854</v>
      </c>
      <c r="AM38" s="258">
        <v>102.47506180000001</v>
      </c>
      <c r="AN38" s="258">
        <v>101.94710138000001</v>
      </c>
      <c r="AO38" s="258">
        <v>101.4622931</v>
      </c>
      <c r="AP38" s="258">
        <v>101.87833495</v>
      </c>
      <c r="AQ38" s="258">
        <v>101.81449744</v>
      </c>
      <c r="AR38" s="258">
        <v>102.50218031999999</v>
      </c>
      <c r="AS38" s="258">
        <v>102.56760312999999</v>
      </c>
      <c r="AT38" s="258">
        <v>102.13649282</v>
      </c>
      <c r="AU38" s="258">
        <v>101.85007912</v>
      </c>
      <c r="AV38" s="258">
        <v>102.60150262000001</v>
      </c>
      <c r="AW38" s="258">
        <v>102.74194994</v>
      </c>
      <c r="AX38" s="258">
        <v>102.19844258000001</v>
      </c>
      <c r="AY38" s="258">
        <v>102.50693161</v>
      </c>
      <c r="AZ38" s="258">
        <v>102.72650688</v>
      </c>
      <c r="BA38" s="258">
        <v>103.25969246</v>
      </c>
      <c r="BB38" s="258">
        <v>102.81838768999999</v>
      </c>
      <c r="BC38" s="258">
        <v>102.73126550000001</v>
      </c>
      <c r="BD38" s="346">
        <v>102.75230000000001</v>
      </c>
      <c r="BE38" s="346">
        <v>102.792</v>
      </c>
      <c r="BF38" s="346">
        <v>102.86960000000001</v>
      </c>
      <c r="BG38" s="346">
        <v>102.9781</v>
      </c>
      <c r="BH38" s="346">
        <v>103.1204</v>
      </c>
      <c r="BI38" s="346">
        <v>103.2885</v>
      </c>
      <c r="BJ38" s="346">
        <v>103.48520000000001</v>
      </c>
      <c r="BK38" s="346">
        <v>103.7894</v>
      </c>
      <c r="BL38" s="346">
        <v>103.9843</v>
      </c>
      <c r="BM38" s="346">
        <v>104.14870000000001</v>
      </c>
      <c r="BN38" s="346">
        <v>104.1819</v>
      </c>
      <c r="BO38" s="346">
        <v>104.3609</v>
      </c>
      <c r="BP38" s="346">
        <v>104.58499999999999</v>
      </c>
      <c r="BQ38" s="346">
        <v>104.9659</v>
      </c>
      <c r="BR38" s="346">
        <v>105.19629999999999</v>
      </c>
      <c r="BS38" s="346">
        <v>105.3879</v>
      </c>
      <c r="BT38" s="346">
        <v>105.53019999999999</v>
      </c>
      <c r="BU38" s="346">
        <v>105.65219999999999</v>
      </c>
      <c r="BV38" s="346">
        <v>105.7435</v>
      </c>
    </row>
    <row r="39" spans="1:74" ht="11.1" customHeight="1" x14ac:dyDescent="0.2">
      <c r="A39" s="325" t="s">
        <v>1136</v>
      </c>
      <c r="B39" s="41" t="s">
        <v>1173</v>
      </c>
      <c r="C39" s="258">
        <v>99.428003149999995</v>
      </c>
      <c r="D39" s="258">
        <v>100.12056541</v>
      </c>
      <c r="E39" s="258">
        <v>99.456642040000006</v>
      </c>
      <c r="F39" s="258">
        <v>99.952750929999993</v>
      </c>
      <c r="G39" s="258">
        <v>99.920912799999996</v>
      </c>
      <c r="H39" s="258">
        <v>99.636755870000002</v>
      </c>
      <c r="I39" s="258">
        <v>99.607790249999994</v>
      </c>
      <c r="J39" s="258">
        <v>99.846010609999993</v>
      </c>
      <c r="K39" s="258">
        <v>99.483447319999996</v>
      </c>
      <c r="L39" s="258">
        <v>99.928691939999993</v>
      </c>
      <c r="M39" s="258">
        <v>100.87463393</v>
      </c>
      <c r="N39" s="258">
        <v>101.74372619</v>
      </c>
      <c r="O39" s="258">
        <v>102.61156171</v>
      </c>
      <c r="P39" s="258">
        <v>103.49178256</v>
      </c>
      <c r="Q39" s="258">
        <v>103.13310074</v>
      </c>
      <c r="R39" s="258">
        <v>102.39185204</v>
      </c>
      <c r="S39" s="258">
        <v>103.02671577</v>
      </c>
      <c r="T39" s="258">
        <v>103.15884088999999</v>
      </c>
      <c r="U39" s="258">
        <v>102.95455785</v>
      </c>
      <c r="V39" s="258">
        <v>103.27646847</v>
      </c>
      <c r="W39" s="258">
        <v>103.59618809</v>
      </c>
      <c r="X39" s="258">
        <v>103.80061923</v>
      </c>
      <c r="Y39" s="258">
        <v>103.77114672</v>
      </c>
      <c r="Z39" s="258">
        <v>102.97188174</v>
      </c>
      <c r="AA39" s="258">
        <v>102.08631032</v>
      </c>
      <c r="AB39" s="258">
        <v>102.58211897</v>
      </c>
      <c r="AC39" s="258">
        <v>103.28996914</v>
      </c>
      <c r="AD39" s="258">
        <v>103.7992677</v>
      </c>
      <c r="AE39" s="258">
        <v>103.93581225</v>
      </c>
      <c r="AF39" s="258">
        <v>104.13462555</v>
      </c>
      <c r="AG39" s="258">
        <v>104.76601462000001</v>
      </c>
      <c r="AH39" s="258">
        <v>104.71285903</v>
      </c>
      <c r="AI39" s="258">
        <v>104.47754294000001</v>
      </c>
      <c r="AJ39" s="258">
        <v>104.30479514</v>
      </c>
      <c r="AK39" s="258">
        <v>104.86877785999999</v>
      </c>
      <c r="AL39" s="258">
        <v>105.40437666</v>
      </c>
      <c r="AM39" s="258">
        <v>104.77375257</v>
      </c>
      <c r="AN39" s="258">
        <v>104.40392064</v>
      </c>
      <c r="AO39" s="258">
        <v>104.02015484</v>
      </c>
      <c r="AP39" s="258">
        <v>104.52664701</v>
      </c>
      <c r="AQ39" s="258">
        <v>104.40297267</v>
      </c>
      <c r="AR39" s="258">
        <v>104.51666928</v>
      </c>
      <c r="AS39" s="258">
        <v>105.18388154</v>
      </c>
      <c r="AT39" s="258">
        <v>105.46225775000001</v>
      </c>
      <c r="AU39" s="258">
        <v>105.20736223999999</v>
      </c>
      <c r="AV39" s="258">
        <v>106.00742330999999</v>
      </c>
      <c r="AW39" s="258">
        <v>105.99239503</v>
      </c>
      <c r="AX39" s="258">
        <v>105.91814103999999</v>
      </c>
      <c r="AY39" s="258">
        <v>106.28298787</v>
      </c>
      <c r="AZ39" s="258">
        <v>105.89731775</v>
      </c>
      <c r="BA39" s="258">
        <v>106.23267214000001</v>
      </c>
      <c r="BB39" s="258">
        <v>106.29277832</v>
      </c>
      <c r="BC39" s="258">
        <v>106.26642892</v>
      </c>
      <c r="BD39" s="346">
        <v>106.37869999999999</v>
      </c>
      <c r="BE39" s="346">
        <v>106.51909999999999</v>
      </c>
      <c r="BF39" s="346">
        <v>106.7007</v>
      </c>
      <c r="BG39" s="346">
        <v>106.91849999999999</v>
      </c>
      <c r="BH39" s="346">
        <v>107.18049999999999</v>
      </c>
      <c r="BI39" s="346">
        <v>107.4654</v>
      </c>
      <c r="BJ39" s="346">
        <v>107.7808</v>
      </c>
      <c r="BK39" s="346">
        <v>108.19289999999999</v>
      </c>
      <c r="BL39" s="346">
        <v>108.52</v>
      </c>
      <c r="BM39" s="346">
        <v>108.82810000000001</v>
      </c>
      <c r="BN39" s="346">
        <v>109.0697</v>
      </c>
      <c r="BO39" s="346">
        <v>109.3755</v>
      </c>
      <c r="BP39" s="346">
        <v>109.6981</v>
      </c>
      <c r="BQ39" s="346">
        <v>110.10509999999999</v>
      </c>
      <c r="BR39" s="346">
        <v>110.4102</v>
      </c>
      <c r="BS39" s="346">
        <v>110.68129999999999</v>
      </c>
      <c r="BT39" s="346">
        <v>110.9102</v>
      </c>
      <c r="BU39" s="346">
        <v>111.1191</v>
      </c>
      <c r="BV39" s="346">
        <v>111.3</v>
      </c>
    </row>
    <row r="40" spans="1:74" ht="11.1" customHeight="1" x14ac:dyDescent="0.2">
      <c r="A40" s="325" t="s">
        <v>1137</v>
      </c>
      <c r="B40" s="41" t="s">
        <v>1174</v>
      </c>
      <c r="C40" s="258">
        <v>99.700622800000005</v>
      </c>
      <c r="D40" s="258">
        <v>100.21202943</v>
      </c>
      <c r="E40" s="258">
        <v>99.356406890000002</v>
      </c>
      <c r="F40" s="258">
        <v>100.10078698</v>
      </c>
      <c r="G40" s="258">
        <v>99.301688260000006</v>
      </c>
      <c r="H40" s="258">
        <v>99.422001249999994</v>
      </c>
      <c r="I40" s="258">
        <v>99.746059099999997</v>
      </c>
      <c r="J40" s="258">
        <v>100.09537673</v>
      </c>
      <c r="K40" s="258">
        <v>99.586827119999995</v>
      </c>
      <c r="L40" s="258">
        <v>99.867590399999997</v>
      </c>
      <c r="M40" s="258">
        <v>100.91630828</v>
      </c>
      <c r="N40" s="258">
        <v>101.69427439</v>
      </c>
      <c r="O40" s="258">
        <v>101.85044512</v>
      </c>
      <c r="P40" s="258">
        <v>102.23886834</v>
      </c>
      <c r="Q40" s="258">
        <v>102.07727534999999</v>
      </c>
      <c r="R40" s="258">
        <v>101.73394129</v>
      </c>
      <c r="S40" s="258">
        <v>102.38453839</v>
      </c>
      <c r="T40" s="258">
        <v>102.11516245999999</v>
      </c>
      <c r="U40" s="258">
        <v>101.73292087</v>
      </c>
      <c r="V40" s="258">
        <v>102.23599634999999</v>
      </c>
      <c r="W40" s="258">
        <v>102.07554266</v>
      </c>
      <c r="X40" s="258">
        <v>102.52807506000001</v>
      </c>
      <c r="Y40" s="258">
        <v>102.2360473</v>
      </c>
      <c r="Z40" s="258">
        <v>102.14986206</v>
      </c>
      <c r="AA40" s="258">
        <v>101.0732386</v>
      </c>
      <c r="AB40" s="258">
        <v>101.85614646000001</v>
      </c>
      <c r="AC40" s="258">
        <v>102.3875816</v>
      </c>
      <c r="AD40" s="258">
        <v>102.72247480999999</v>
      </c>
      <c r="AE40" s="258">
        <v>102.70245855</v>
      </c>
      <c r="AF40" s="258">
        <v>103.2055201</v>
      </c>
      <c r="AG40" s="258">
        <v>103.47973125999999</v>
      </c>
      <c r="AH40" s="258">
        <v>103.2956995</v>
      </c>
      <c r="AI40" s="258">
        <v>103.39693684</v>
      </c>
      <c r="AJ40" s="258">
        <v>103.03492718</v>
      </c>
      <c r="AK40" s="258">
        <v>103.56612693</v>
      </c>
      <c r="AL40" s="258">
        <v>103.91525043999999</v>
      </c>
      <c r="AM40" s="258">
        <v>103.16270668</v>
      </c>
      <c r="AN40" s="258">
        <v>102.83204042</v>
      </c>
      <c r="AO40" s="258">
        <v>102.61813592999999</v>
      </c>
      <c r="AP40" s="258">
        <v>102.91775979000001</v>
      </c>
      <c r="AQ40" s="258">
        <v>103.01943271</v>
      </c>
      <c r="AR40" s="258">
        <v>103.2538517</v>
      </c>
      <c r="AS40" s="258">
        <v>103.67239573000001</v>
      </c>
      <c r="AT40" s="258">
        <v>103.21430314</v>
      </c>
      <c r="AU40" s="258">
        <v>103.09845060000001</v>
      </c>
      <c r="AV40" s="258">
        <v>103.44338294000001</v>
      </c>
      <c r="AW40" s="258">
        <v>103.39404218999999</v>
      </c>
      <c r="AX40" s="258">
        <v>103.08180759</v>
      </c>
      <c r="AY40" s="258">
        <v>103.38334992</v>
      </c>
      <c r="AZ40" s="258">
        <v>103.45651805</v>
      </c>
      <c r="BA40" s="258">
        <v>103.73255078</v>
      </c>
      <c r="BB40" s="258">
        <v>103.55222642</v>
      </c>
      <c r="BC40" s="258">
        <v>103.48987317</v>
      </c>
      <c r="BD40" s="346">
        <v>103.5442</v>
      </c>
      <c r="BE40" s="346">
        <v>103.6279</v>
      </c>
      <c r="BF40" s="346">
        <v>103.7458</v>
      </c>
      <c r="BG40" s="346">
        <v>103.89619999999999</v>
      </c>
      <c r="BH40" s="346">
        <v>104.04340000000001</v>
      </c>
      <c r="BI40" s="346">
        <v>104.28530000000001</v>
      </c>
      <c r="BJ40" s="346">
        <v>104.58629999999999</v>
      </c>
      <c r="BK40" s="346">
        <v>105.1151</v>
      </c>
      <c r="BL40" s="346">
        <v>105.40779999999999</v>
      </c>
      <c r="BM40" s="346">
        <v>105.633</v>
      </c>
      <c r="BN40" s="346">
        <v>105.6238</v>
      </c>
      <c r="BO40" s="346">
        <v>105.8395</v>
      </c>
      <c r="BP40" s="346">
        <v>106.113</v>
      </c>
      <c r="BQ40" s="346">
        <v>106.5677</v>
      </c>
      <c r="BR40" s="346">
        <v>106.8644</v>
      </c>
      <c r="BS40" s="346">
        <v>107.12649999999999</v>
      </c>
      <c r="BT40" s="346">
        <v>107.3647</v>
      </c>
      <c r="BU40" s="346">
        <v>107.54949999999999</v>
      </c>
      <c r="BV40" s="346">
        <v>107.6915</v>
      </c>
    </row>
    <row r="41" spans="1:74" ht="11.1" customHeight="1" x14ac:dyDescent="0.2">
      <c r="A41" s="325" t="s">
        <v>1138</v>
      </c>
      <c r="B41" s="41" t="s">
        <v>1175</v>
      </c>
      <c r="C41" s="258">
        <v>99.486800430000002</v>
      </c>
      <c r="D41" s="258">
        <v>99.633039339999996</v>
      </c>
      <c r="E41" s="258">
        <v>99.165285890000007</v>
      </c>
      <c r="F41" s="258">
        <v>99.603396140000001</v>
      </c>
      <c r="G41" s="258">
        <v>98.847335470000004</v>
      </c>
      <c r="H41" s="258">
        <v>99.26401181</v>
      </c>
      <c r="I41" s="258">
        <v>99.545288420000006</v>
      </c>
      <c r="J41" s="258">
        <v>100.01410242999999</v>
      </c>
      <c r="K41" s="258">
        <v>100.22258882</v>
      </c>
      <c r="L41" s="258">
        <v>100.62552496000001</v>
      </c>
      <c r="M41" s="258">
        <v>101.3752319</v>
      </c>
      <c r="N41" s="258">
        <v>102.2173734</v>
      </c>
      <c r="O41" s="258">
        <v>102.63009277</v>
      </c>
      <c r="P41" s="258">
        <v>102.91885922</v>
      </c>
      <c r="Q41" s="258">
        <v>102.74096504000001</v>
      </c>
      <c r="R41" s="258">
        <v>102.42474009999999</v>
      </c>
      <c r="S41" s="258">
        <v>103.56445438</v>
      </c>
      <c r="T41" s="258">
        <v>103.24576784</v>
      </c>
      <c r="U41" s="258">
        <v>102.67067133</v>
      </c>
      <c r="V41" s="258">
        <v>103.13088673</v>
      </c>
      <c r="W41" s="258">
        <v>102.73664651999999</v>
      </c>
      <c r="X41" s="258">
        <v>103.03227108</v>
      </c>
      <c r="Y41" s="258">
        <v>102.54529509</v>
      </c>
      <c r="Z41" s="258">
        <v>102.58866725999999</v>
      </c>
      <c r="AA41" s="258">
        <v>101.1417402</v>
      </c>
      <c r="AB41" s="258">
        <v>101.60342901</v>
      </c>
      <c r="AC41" s="258">
        <v>101.90067104000001</v>
      </c>
      <c r="AD41" s="258">
        <v>102.19205228</v>
      </c>
      <c r="AE41" s="258">
        <v>101.47410934</v>
      </c>
      <c r="AF41" s="258">
        <v>101.57330939000001</v>
      </c>
      <c r="AG41" s="258">
        <v>102.51160984000001</v>
      </c>
      <c r="AH41" s="258">
        <v>102.36082804999999</v>
      </c>
      <c r="AI41" s="258">
        <v>102.22347021</v>
      </c>
      <c r="AJ41" s="258">
        <v>101.85637086</v>
      </c>
      <c r="AK41" s="258">
        <v>102.60336328</v>
      </c>
      <c r="AL41" s="258">
        <v>102.95933291</v>
      </c>
      <c r="AM41" s="258">
        <v>102.36411553000001</v>
      </c>
      <c r="AN41" s="258">
        <v>102.46956178000001</v>
      </c>
      <c r="AO41" s="258">
        <v>102.17035051000001</v>
      </c>
      <c r="AP41" s="258">
        <v>103.08780593</v>
      </c>
      <c r="AQ41" s="258">
        <v>103.62288276</v>
      </c>
      <c r="AR41" s="258">
        <v>103.52181199</v>
      </c>
      <c r="AS41" s="258">
        <v>103.80719797</v>
      </c>
      <c r="AT41" s="258">
        <v>103.2430257</v>
      </c>
      <c r="AU41" s="258">
        <v>103.34865555</v>
      </c>
      <c r="AV41" s="258">
        <v>104.07939866</v>
      </c>
      <c r="AW41" s="258">
        <v>104.65869465999999</v>
      </c>
      <c r="AX41" s="258">
        <v>103.68635200999999</v>
      </c>
      <c r="AY41" s="258">
        <v>104.10146116999999</v>
      </c>
      <c r="AZ41" s="258">
        <v>104.1288624</v>
      </c>
      <c r="BA41" s="258">
        <v>105.07600286</v>
      </c>
      <c r="BB41" s="258">
        <v>104.47396028999999</v>
      </c>
      <c r="BC41" s="258">
        <v>104.69924706</v>
      </c>
      <c r="BD41" s="346">
        <v>104.81950000000001</v>
      </c>
      <c r="BE41" s="346">
        <v>104.9263</v>
      </c>
      <c r="BF41" s="346">
        <v>105.09869999999999</v>
      </c>
      <c r="BG41" s="346">
        <v>105.30800000000001</v>
      </c>
      <c r="BH41" s="346">
        <v>105.55759999999999</v>
      </c>
      <c r="BI41" s="346">
        <v>105.8379</v>
      </c>
      <c r="BJ41" s="346">
        <v>106.1524</v>
      </c>
      <c r="BK41" s="346">
        <v>106.5903</v>
      </c>
      <c r="BL41" s="346">
        <v>106.9062</v>
      </c>
      <c r="BM41" s="346">
        <v>107.18940000000001</v>
      </c>
      <c r="BN41" s="346">
        <v>107.325</v>
      </c>
      <c r="BO41" s="346">
        <v>107.6288</v>
      </c>
      <c r="BP41" s="346">
        <v>107.9859</v>
      </c>
      <c r="BQ41" s="346">
        <v>108.50920000000001</v>
      </c>
      <c r="BR41" s="346">
        <v>108.88849999999999</v>
      </c>
      <c r="BS41" s="346">
        <v>109.23650000000001</v>
      </c>
      <c r="BT41" s="346">
        <v>109.5684</v>
      </c>
      <c r="BU41" s="346">
        <v>109.8429</v>
      </c>
      <c r="BV41" s="346">
        <v>110.0749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1133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743</v>
      </c>
      <c r="B45" s="209" t="s">
        <v>618</v>
      </c>
      <c r="C45" s="214">
        <v>2.2786</v>
      </c>
      <c r="D45" s="214">
        <v>2.2837700000000001</v>
      </c>
      <c r="E45" s="214">
        <v>2.2889400000000002</v>
      </c>
      <c r="F45" s="214">
        <v>2.2928600000000001</v>
      </c>
      <c r="G45" s="214">
        <v>2.28722</v>
      </c>
      <c r="H45" s="214">
        <v>2.2850600000000001</v>
      </c>
      <c r="I45" s="214">
        <v>2.2847499999999998</v>
      </c>
      <c r="J45" s="214">
        <v>2.2984399999999998</v>
      </c>
      <c r="K45" s="214">
        <v>2.3098700000000001</v>
      </c>
      <c r="L45" s="214">
        <v>2.3165499999999999</v>
      </c>
      <c r="M45" s="214">
        <v>2.3127800000000001</v>
      </c>
      <c r="N45" s="214">
        <v>2.3127200000000001</v>
      </c>
      <c r="O45" s="214">
        <v>2.3164099999999999</v>
      </c>
      <c r="P45" s="214">
        <v>2.33005</v>
      </c>
      <c r="Q45" s="214">
        <v>2.3231299999999999</v>
      </c>
      <c r="R45" s="214">
        <v>2.3185600000000002</v>
      </c>
      <c r="S45" s="214">
        <v>2.3189500000000001</v>
      </c>
      <c r="T45" s="214">
        <v>2.3235700000000001</v>
      </c>
      <c r="U45" s="214">
        <v>2.3274900000000001</v>
      </c>
      <c r="V45" s="214">
        <v>2.33249</v>
      </c>
      <c r="W45" s="214">
        <v>2.3364199999999999</v>
      </c>
      <c r="X45" s="214">
        <v>2.33799</v>
      </c>
      <c r="Y45" s="214">
        <v>2.3420999999999998</v>
      </c>
      <c r="Z45" s="214">
        <v>2.3484699999999998</v>
      </c>
      <c r="AA45" s="214">
        <v>2.3543599999999998</v>
      </c>
      <c r="AB45" s="214">
        <v>2.3562099999999999</v>
      </c>
      <c r="AC45" s="214">
        <v>2.3589699999999998</v>
      </c>
      <c r="AD45" s="214">
        <v>2.3649499999999999</v>
      </c>
      <c r="AE45" s="214">
        <v>2.3680300000000001</v>
      </c>
      <c r="AF45" s="214">
        <v>2.3701599999999998</v>
      </c>
      <c r="AG45" s="214">
        <v>2.3725900000000002</v>
      </c>
      <c r="AH45" s="214">
        <v>2.3716300000000001</v>
      </c>
      <c r="AI45" s="214">
        <v>2.3751000000000002</v>
      </c>
      <c r="AJ45" s="214">
        <v>2.3765100000000001</v>
      </c>
      <c r="AK45" s="214">
        <v>2.3726099999999999</v>
      </c>
      <c r="AL45" s="214">
        <v>2.3646400000000001</v>
      </c>
      <c r="AM45" s="214">
        <v>2.3495400000000002</v>
      </c>
      <c r="AN45" s="214">
        <v>2.3541500000000002</v>
      </c>
      <c r="AO45" s="214">
        <v>2.35859</v>
      </c>
      <c r="AP45" s="214">
        <v>2.3619699999999999</v>
      </c>
      <c r="AQ45" s="214">
        <v>2.36876</v>
      </c>
      <c r="AR45" s="214">
        <v>2.3742299999999998</v>
      </c>
      <c r="AS45" s="214">
        <v>2.3773399999999998</v>
      </c>
      <c r="AT45" s="214">
        <v>2.37703</v>
      </c>
      <c r="AU45" s="214">
        <v>2.3748900000000002</v>
      </c>
      <c r="AV45" s="214">
        <v>2.3794900000000001</v>
      </c>
      <c r="AW45" s="214">
        <v>2.3830200000000001</v>
      </c>
      <c r="AX45" s="214">
        <v>2.3804099999999999</v>
      </c>
      <c r="AY45" s="214">
        <v>2.3810699999999998</v>
      </c>
      <c r="AZ45" s="214">
        <v>2.3770699999999998</v>
      </c>
      <c r="BA45" s="214">
        <v>2.3792</v>
      </c>
      <c r="BB45" s="214">
        <v>2.3889</v>
      </c>
      <c r="BC45" s="214">
        <v>2.3864421727999998</v>
      </c>
      <c r="BD45" s="355">
        <v>2.388795</v>
      </c>
      <c r="BE45" s="355">
        <v>2.3908749999999999</v>
      </c>
      <c r="BF45" s="355">
        <v>2.393316</v>
      </c>
      <c r="BG45" s="355">
        <v>2.3958889999999999</v>
      </c>
      <c r="BH45" s="355">
        <v>2.3975819999999999</v>
      </c>
      <c r="BI45" s="355">
        <v>2.4011749999999998</v>
      </c>
      <c r="BJ45" s="355">
        <v>2.405656</v>
      </c>
      <c r="BK45" s="355">
        <v>2.4125760000000001</v>
      </c>
      <c r="BL45" s="355">
        <v>2.417672</v>
      </c>
      <c r="BM45" s="355">
        <v>2.4224950000000001</v>
      </c>
      <c r="BN45" s="355">
        <v>2.4265750000000001</v>
      </c>
      <c r="BO45" s="355">
        <v>2.4312040000000001</v>
      </c>
      <c r="BP45" s="355">
        <v>2.4359109999999999</v>
      </c>
      <c r="BQ45" s="355">
        <v>2.4399980000000001</v>
      </c>
      <c r="BR45" s="355">
        <v>2.445389</v>
      </c>
      <c r="BS45" s="355">
        <v>2.451384</v>
      </c>
      <c r="BT45" s="355">
        <v>2.4595090000000002</v>
      </c>
      <c r="BU45" s="355">
        <v>2.4655689999999999</v>
      </c>
      <c r="BV45" s="355">
        <v>2.4710890000000001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742</v>
      </c>
      <c r="B47" s="209" t="s">
        <v>619</v>
      </c>
      <c r="C47" s="214">
        <v>2.0324840029</v>
      </c>
      <c r="D47" s="214">
        <v>2.0307890976</v>
      </c>
      <c r="E47" s="214">
        <v>2.0258353561</v>
      </c>
      <c r="F47" s="214">
        <v>2.0084123554</v>
      </c>
      <c r="G47" s="214">
        <v>2.0038487586999998</v>
      </c>
      <c r="H47" s="214">
        <v>2.0029341430000001</v>
      </c>
      <c r="I47" s="214">
        <v>2.0081182076999999</v>
      </c>
      <c r="J47" s="214">
        <v>2.0126642796000001</v>
      </c>
      <c r="K47" s="214">
        <v>2.019022058</v>
      </c>
      <c r="L47" s="214">
        <v>2.0323207968000001</v>
      </c>
      <c r="M47" s="214">
        <v>2.0384550480999999</v>
      </c>
      <c r="N47" s="214">
        <v>2.0425540656000001</v>
      </c>
      <c r="O47" s="214">
        <v>2.0451267787999998</v>
      </c>
      <c r="P47" s="214">
        <v>2.0447736316</v>
      </c>
      <c r="Q47" s="214">
        <v>2.0420035533999998</v>
      </c>
      <c r="R47" s="214">
        <v>2.0309837153000001</v>
      </c>
      <c r="S47" s="214">
        <v>2.0277543968999998</v>
      </c>
      <c r="T47" s="214">
        <v>2.0264827690999998</v>
      </c>
      <c r="U47" s="214">
        <v>2.0298242688000001</v>
      </c>
      <c r="V47" s="214">
        <v>2.0304764448000001</v>
      </c>
      <c r="W47" s="214">
        <v>2.0310947339999998</v>
      </c>
      <c r="X47" s="214">
        <v>2.0271288050999998</v>
      </c>
      <c r="Y47" s="214">
        <v>2.0310920689</v>
      </c>
      <c r="Z47" s="214">
        <v>2.0384341942000002</v>
      </c>
      <c r="AA47" s="214">
        <v>2.0573579167</v>
      </c>
      <c r="AB47" s="214">
        <v>2.0653057131999999</v>
      </c>
      <c r="AC47" s="214">
        <v>2.0704803194000001</v>
      </c>
      <c r="AD47" s="214">
        <v>2.0721204698000002</v>
      </c>
      <c r="AE47" s="214">
        <v>2.0723196446999999</v>
      </c>
      <c r="AF47" s="214">
        <v>2.0703165783999999</v>
      </c>
      <c r="AG47" s="214">
        <v>2.0676095438000002</v>
      </c>
      <c r="AH47" s="214">
        <v>2.0600782905999999</v>
      </c>
      <c r="AI47" s="214">
        <v>2.0492210917000002</v>
      </c>
      <c r="AJ47" s="214">
        <v>2.0378488332</v>
      </c>
      <c r="AK47" s="214">
        <v>2.0182315781</v>
      </c>
      <c r="AL47" s="214">
        <v>1.9931802126</v>
      </c>
      <c r="AM47" s="214">
        <v>1.9424465161</v>
      </c>
      <c r="AN47" s="214">
        <v>1.9217130951000001</v>
      </c>
      <c r="AO47" s="214">
        <v>1.9107317291999999</v>
      </c>
      <c r="AP47" s="214">
        <v>1.9244818397000001</v>
      </c>
      <c r="AQ47" s="214">
        <v>1.9217700177000001</v>
      </c>
      <c r="AR47" s="214">
        <v>1.9175756847000001</v>
      </c>
      <c r="AS47" s="214">
        <v>1.9128323049</v>
      </c>
      <c r="AT47" s="214">
        <v>1.9049728517</v>
      </c>
      <c r="AU47" s="214">
        <v>1.8949307892</v>
      </c>
      <c r="AV47" s="214">
        <v>1.8797973119</v>
      </c>
      <c r="AW47" s="214">
        <v>1.8675716352</v>
      </c>
      <c r="AX47" s="214">
        <v>1.8553449534999999</v>
      </c>
      <c r="AY47" s="214">
        <v>1.8355549163</v>
      </c>
      <c r="AZ47" s="214">
        <v>1.8289979873</v>
      </c>
      <c r="BA47" s="214">
        <v>1.8281118162000001</v>
      </c>
      <c r="BB47" s="214">
        <v>1.8413588592000001</v>
      </c>
      <c r="BC47" s="214">
        <v>1.8454673614999999</v>
      </c>
      <c r="BD47" s="355">
        <v>1.8489</v>
      </c>
      <c r="BE47" s="355">
        <v>1.85039</v>
      </c>
      <c r="BF47" s="355">
        <v>1.8534200000000001</v>
      </c>
      <c r="BG47" s="355">
        <v>1.8567229999999999</v>
      </c>
      <c r="BH47" s="355">
        <v>1.858481</v>
      </c>
      <c r="BI47" s="355">
        <v>1.863696</v>
      </c>
      <c r="BJ47" s="355">
        <v>1.870549</v>
      </c>
      <c r="BK47" s="355">
        <v>1.8838109999999999</v>
      </c>
      <c r="BL47" s="355">
        <v>1.890363</v>
      </c>
      <c r="BM47" s="355">
        <v>1.8949739999999999</v>
      </c>
      <c r="BN47" s="355">
        <v>1.893308</v>
      </c>
      <c r="BO47" s="355">
        <v>1.8972929999999999</v>
      </c>
      <c r="BP47" s="355">
        <v>1.9025920000000001</v>
      </c>
      <c r="BQ47" s="355">
        <v>1.909246</v>
      </c>
      <c r="BR47" s="355">
        <v>1.9171389999999999</v>
      </c>
      <c r="BS47" s="355">
        <v>1.9263129999999999</v>
      </c>
      <c r="BT47" s="355">
        <v>1.9398420000000001</v>
      </c>
      <c r="BU47" s="355">
        <v>1.9492750000000001</v>
      </c>
      <c r="BV47" s="355">
        <v>1.9576849999999999</v>
      </c>
    </row>
    <row r="48" spans="1:74" ht="11.1" customHeight="1" x14ac:dyDescent="0.2">
      <c r="A48" s="134"/>
      <c r="B48" s="139" t="s">
        <v>904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744</v>
      </c>
      <c r="B49" s="209" t="s">
        <v>619</v>
      </c>
      <c r="C49" s="214">
        <v>2.95</v>
      </c>
      <c r="D49" s="214">
        <v>3.0670000000000002</v>
      </c>
      <c r="E49" s="214">
        <v>3.2429999999999999</v>
      </c>
      <c r="F49" s="214">
        <v>3.27</v>
      </c>
      <c r="G49" s="214">
        <v>3.1309999999999998</v>
      </c>
      <c r="H49" s="214">
        <v>2.9169999999999998</v>
      </c>
      <c r="I49" s="214">
        <v>2.863</v>
      </c>
      <c r="J49" s="214">
        <v>3.097</v>
      </c>
      <c r="K49" s="214">
        <v>3.278</v>
      </c>
      <c r="L49" s="214">
        <v>3.2080000000000002</v>
      </c>
      <c r="M49" s="214">
        <v>2.9239999999999999</v>
      </c>
      <c r="N49" s="214">
        <v>2.8330000000000002</v>
      </c>
      <c r="O49" s="214">
        <v>2.8759999999999999</v>
      </c>
      <c r="P49" s="214">
        <v>3.113</v>
      </c>
      <c r="Q49" s="214">
        <v>3.0379999999999998</v>
      </c>
      <c r="R49" s="214">
        <v>2.976</v>
      </c>
      <c r="S49" s="214">
        <v>2.9609999999999999</v>
      </c>
      <c r="T49" s="214">
        <v>2.9420000000000002</v>
      </c>
      <c r="U49" s="214">
        <v>2.944</v>
      </c>
      <c r="V49" s="214">
        <v>3.0129999999999999</v>
      </c>
      <c r="W49" s="214">
        <v>3.0070000000000001</v>
      </c>
      <c r="X49" s="214">
        <v>2.9079999999999999</v>
      </c>
      <c r="Y49" s="214">
        <v>2.7789999999999999</v>
      </c>
      <c r="Z49" s="214">
        <v>2.8079999999999998</v>
      </c>
      <c r="AA49" s="214">
        <v>2.8180000000000001</v>
      </c>
      <c r="AB49" s="214">
        <v>2.871</v>
      </c>
      <c r="AC49" s="214">
        <v>2.9409999999999998</v>
      </c>
      <c r="AD49" s="214">
        <v>3.0110000000000001</v>
      </c>
      <c r="AE49" s="214">
        <v>2.9860000000000002</v>
      </c>
      <c r="AF49" s="214">
        <v>2.9830000000000001</v>
      </c>
      <c r="AG49" s="214">
        <v>2.9409999999999998</v>
      </c>
      <c r="AH49" s="214">
        <v>2.9169999999999998</v>
      </c>
      <c r="AI49" s="214">
        <v>2.851</v>
      </c>
      <c r="AJ49" s="214">
        <v>2.6019999999999999</v>
      </c>
      <c r="AK49" s="214">
        <v>2.4020000000000001</v>
      </c>
      <c r="AL49" s="214">
        <v>2.0409999999999999</v>
      </c>
      <c r="AM49" s="214">
        <v>1.627</v>
      </c>
      <c r="AN49" s="214">
        <v>1.6950000000000001</v>
      </c>
      <c r="AO49" s="214">
        <v>1.819</v>
      </c>
      <c r="AP49" s="214">
        <v>1.7829999999999999</v>
      </c>
      <c r="AQ49" s="214">
        <v>2.0339999999999998</v>
      </c>
      <c r="AR49" s="214">
        <v>2.048</v>
      </c>
      <c r="AS49" s="214">
        <v>2.0139999999999998</v>
      </c>
      <c r="AT49" s="214">
        <v>1.8839999999999999</v>
      </c>
      <c r="AU49" s="214">
        <v>1.6579999999999999</v>
      </c>
      <c r="AV49" s="214">
        <v>1.6180000000000001</v>
      </c>
      <c r="AW49" s="214">
        <v>1.569</v>
      </c>
      <c r="AX49" s="214">
        <v>1.391</v>
      </c>
      <c r="AY49" s="214">
        <v>1.244</v>
      </c>
      <c r="AZ49" s="214">
        <v>1.1895279999999999</v>
      </c>
      <c r="BA49" s="214">
        <v>1.2508790000000001</v>
      </c>
      <c r="BB49" s="214">
        <v>1.41306</v>
      </c>
      <c r="BC49" s="214">
        <v>1.5634380000000001</v>
      </c>
      <c r="BD49" s="355">
        <v>1.627264</v>
      </c>
      <c r="BE49" s="355">
        <v>1.6181160000000001</v>
      </c>
      <c r="BF49" s="355">
        <v>1.607734</v>
      </c>
      <c r="BG49" s="355">
        <v>1.5691360000000001</v>
      </c>
      <c r="BH49" s="355">
        <v>1.5415939999999999</v>
      </c>
      <c r="BI49" s="355">
        <v>1.5316259999999999</v>
      </c>
      <c r="BJ49" s="355">
        <v>1.495506</v>
      </c>
      <c r="BK49" s="355">
        <v>1.496146</v>
      </c>
      <c r="BL49" s="355">
        <v>1.5175879999999999</v>
      </c>
      <c r="BM49" s="355">
        <v>1.5768260000000001</v>
      </c>
      <c r="BN49" s="355">
        <v>1.640787</v>
      </c>
      <c r="BO49" s="355">
        <v>1.689921</v>
      </c>
      <c r="BP49" s="355">
        <v>1.705322</v>
      </c>
      <c r="BQ49" s="355">
        <v>1.7136070000000001</v>
      </c>
      <c r="BR49" s="355">
        <v>1.7427330000000001</v>
      </c>
      <c r="BS49" s="355">
        <v>1.733948</v>
      </c>
      <c r="BT49" s="355">
        <v>1.7494289999999999</v>
      </c>
      <c r="BU49" s="355">
        <v>1.7759100000000001</v>
      </c>
      <c r="BV49" s="355">
        <v>1.7765150000000001</v>
      </c>
    </row>
    <row r="50" spans="1:74" ht="11.1" customHeight="1" x14ac:dyDescent="0.2">
      <c r="A50" s="140"/>
      <c r="B50" s="139" t="s">
        <v>721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722</v>
      </c>
      <c r="B51" s="209" t="s">
        <v>1149</v>
      </c>
      <c r="C51" s="258">
        <v>104.29485185</v>
      </c>
      <c r="D51" s="258">
        <v>104.4692963</v>
      </c>
      <c r="E51" s="258">
        <v>104.63385185</v>
      </c>
      <c r="F51" s="258">
        <v>104.75266667</v>
      </c>
      <c r="G51" s="258">
        <v>104.92433333</v>
      </c>
      <c r="H51" s="258">
        <v>105.113</v>
      </c>
      <c r="I51" s="258">
        <v>105.37496296</v>
      </c>
      <c r="J51" s="258">
        <v>105.55540741</v>
      </c>
      <c r="K51" s="258">
        <v>105.71062963</v>
      </c>
      <c r="L51" s="258">
        <v>105.80611111</v>
      </c>
      <c r="M51" s="258">
        <v>105.93677778</v>
      </c>
      <c r="N51" s="258">
        <v>106.06811111</v>
      </c>
      <c r="O51" s="258">
        <v>106.21640741</v>
      </c>
      <c r="P51" s="258">
        <v>106.33685185</v>
      </c>
      <c r="Q51" s="258">
        <v>106.44574074000001</v>
      </c>
      <c r="R51" s="258">
        <v>106.49255556</v>
      </c>
      <c r="S51" s="258">
        <v>106.61622222</v>
      </c>
      <c r="T51" s="258">
        <v>106.76622222</v>
      </c>
      <c r="U51" s="258">
        <v>106.98551852</v>
      </c>
      <c r="V51" s="258">
        <v>107.15596296</v>
      </c>
      <c r="W51" s="258">
        <v>107.32051851999999</v>
      </c>
      <c r="X51" s="258">
        <v>107.48333332999999</v>
      </c>
      <c r="Y51" s="258">
        <v>107.633</v>
      </c>
      <c r="Z51" s="258">
        <v>107.77366667</v>
      </c>
      <c r="AA51" s="258">
        <v>107.86355555999999</v>
      </c>
      <c r="AB51" s="258">
        <v>108.01755556000001</v>
      </c>
      <c r="AC51" s="258">
        <v>108.19388889</v>
      </c>
      <c r="AD51" s="258">
        <v>108.44722222</v>
      </c>
      <c r="AE51" s="258">
        <v>108.62722221999999</v>
      </c>
      <c r="AF51" s="258">
        <v>108.78855556000001</v>
      </c>
      <c r="AG51" s="258">
        <v>108.965</v>
      </c>
      <c r="AH51" s="258">
        <v>109.06366667</v>
      </c>
      <c r="AI51" s="258">
        <v>109.11833333</v>
      </c>
      <c r="AJ51" s="258">
        <v>109.07048148</v>
      </c>
      <c r="AK51" s="258">
        <v>109.08103704</v>
      </c>
      <c r="AL51" s="258">
        <v>109.09148148</v>
      </c>
      <c r="AM51" s="258">
        <v>109.02137037</v>
      </c>
      <c r="AN51" s="258">
        <v>109.09192593</v>
      </c>
      <c r="AO51" s="258">
        <v>109.2227037</v>
      </c>
      <c r="AP51" s="258">
        <v>109.52555556</v>
      </c>
      <c r="AQ51" s="258">
        <v>109.69288889000001</v>
      </c>
      <c r="AR51" s="258">
        <v>109.83655555999999</v>
      </c>
      <c r="AS51" s="258">
        <v>109.94248148</v>
      </c>
      <c r="AT51" s="258">
        <v>110.04937037000001</v>
      </c>
      <c r="AU51" s="258">
        <v>110.14314815</v>
      </c>
      <c r="AV51" s="258">
        <v>110.21196295999999</v>
      </c>
      <c r="AW51" s="258">
        <v>110.28840741</v>
      </c>
      <c r="AX51" s="258">
        <v>110.36062963000001</v>
      </c>
      <c r="AY51" s="258">
        <v>110.42862963</v>
      </c>
      <c r="AZ51" s="258">
        <v>110.49240741</v>
      </c>
      <c r="BA51" s="258">
        <v>110.55196296</v>
      </c>
      <c r="BB51" s="258">
        <v>110.78421480999999</v>
      </c>
      <c r="BC51" s="258">
        <v>110.92847037</v>
      </c>
      <c r="BD51" s="346">
        <v>111.07129999999999</v>
      </c>
      <c r="BE51" s="346">
        <v>111.1896</v>
      </c>
      <c r="BF51" s="346">
        <v>111.34699999999999</v>
      </c>
      <c r="BG51" s="346">
        <v>111.52030000000001</v>
      </c>
      <c r="BH51" s="346">
        <v>111.718</v>
      </c>
      <c r="BI51" s="346">
        <v>111.91670000000001</v>
      </c>
      <c r="BJ51" s="346">
        <v>112.125</v>
      </c>
      <c r="BK51" s="346">
        <v>112.37820000000001</v>
      </c>
      <c r="BL51" s="346">
        <v>112.5788</v>
      </c>
      <c r="BM51" s="346">
        <v>112.7623</v>
      </c>
      <c r="BN51" s="346">
        <v>112.89830000000001</v>
      </c>
      <c r="BO51" s="346">
        <v>113.07040000000001</v>
      </c>
      <c r="BP51" s="346">
        <v>113.2482</v>
      </c>
      <c r="BQ51" s="346">
        <v>113.4243</v>
      </c>
      <c r="BR51" s="346">
        <v>113.619</v>
      </c>
      <c r="BS51" s="346">
        <v>113.8249</v>
      </c>
      <c r="BT51" s="346">
        <v>114.0608</v>
      </c>
      <c r="BU51" s="346">
        <v>114.27500000000001</v>
      </c>
      <c r="BV51" s="346">
        <v>114.4863</v>
      </c>
    </row>
    <row r="52" spans="1:74" ht="11.1" customHeight="1" x14ac:dyDescent="0.2">
      <c r="A52" s="134"/>
      <c r="B52" s="139" t="s">
        <v>661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749</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750</v>
      </c>
      <c r="B55" s="209" t="s">
        <v>620</v>
      </c>
      <c r="C55" s="240">
        <v>7317.2258064999996</v>
      </c>
      <c r="D55" s="240">
        <v>7541.8620689999998</v>
      </c>
      <c r="E55" s="240">
        <v>8186.6129031999999</v>
      </c>
      <c r="F55" s="240">
        <v>8318.9</v>
      </c>
      <c r="G55" s="240">
        <v>8430.8064515999995</v>
      </c>
      <c r="H55" s="240">
        <v>8684.4666667000001</v>
      </c>
      <c r="I55" s="240">
        <v>8415.4838710000004</v>
      </c>
      <c r="J55" s="240">
        <v>8547.8387096999995</v>
      </c>
      <c r="K55" s="240">
        <v>7966.7</v>
      </c>
      <c r="L55" s="240">
        <v>8199.0322581</v>
      </c>
      <c r="M55" s="240">
        <v>8024.4666667000001</v>
      </c>
      <c r="N55" s="240">
        <v>7705.6774194</v>
      </c>
      <c r="O55" s="240">
        <v>7374.4193548000003</v>
      </c>
      <c r="P55" s="240">
        <v>7725.2142856999999</v>
      </c>
      <c r="Q55" s="240">
        <v>8081.8709676999997</v>
      </c>
      <c r="R55" s="240">
        <v>8405.3666666999998</v>
      </c>
      <c r="S55" s="240">
        <v>8514.9677419</v>
      </c>
      <c r="T55" s="240">
        <v>8668.5</v>
      </c>
      <c r="U55" s="240">
        <v>8534.5161289999996</v>
      </c>
      <c r="V55" s="240">
        <v>8665.7741934999995</v>
      </c>
      <c r="W55" s="240">
        <v>8086.0666666999996</v>
      </c>
      <c r="X55" s="240">
        <v>8365.1290322999994</v>
      </c>
      <c r="Y55" s="240">
        <v>8006.0333332999999</v>
      </c>
      <c r="Z55" s="240">
        <v>7787.1612902999996</v>
      </c>
      <c r="AA55" s="240">
        <v>7304.6774194</v>
      </c>
      <c r="AB55" s="240">
        <v>7684.5</v>
      </c>
      <c r="AC55" s="240">
        <v>8131.9032257999997</v>
      </c>
      <c r="AD55" s="240">
        <v>8598.2666666999994</v>
      </c>
      <c r="AE55" s="240">
        <v>8647.5806451999997</v>
      </c>
      <c r="AF55" s="240">
        <v>8828.9666667000001</v>
      </c>
      <c r="AG55" s="240">
        <v>8785</v>
      </c>
      <c r="AH55" s="240">
        <v>8742.4516129000003</v>
      </c>
      <c r="AI55" s="240">
        <v>8304.1333333000002</v>
      </c>
      <c r="AJ55" s="240">
        <v>8617.8064515999995</v>
      </c>
      <c r="AK55" s="240">
        <v>8093.5666666999996</v>
      </c>
      <c r="AL55" s="240">
        <v>8181.4516129000003</v>
      </c>
      <c r="AM55" s="240">
        <v>7610.8387097000004</v>
      </c>
      <c r="AN55" s="240">
        <v>7851.75</v>
      </c>
      <c r="AO55" s="240">
        <v>8399.3548386999992</v>
      </c>
      <c r="AP55" s="240">
        <v>8864.5666667000005</v>
      </c>
      <c r="AQ55" s="240">
        <v>8837.7741934999995</v>
      </c>
      <c r="AR55" s="240">
        <v>9122.1666667000009</v>
      </c>
      <c r="AS55" s="240">
        <v>9090.4838710000004</v>
      </c>
      <c r="AT55" s="240">
        <v>8886.4193548000003</v>
      </c>
      <c r="AU55" s="240">
        <v>8601.0333332999999</v>
      </c>
      <c r="AV55" s="240">
        <v>8764.3548386999992</v>
      </c>
      <c r="AW55" s="240">
        <v>8381.3333332999991</v>
      </c>
      <c r="AX55" s="240">
        <v>8464.2258065000005</v>
      </c>
      <c r="AY55" s="240">
        <v>7760.0967742000003</v>
      </c>
      <c r="AZ55" s="240">
        <v>8002.8620689999998</v>
      </c>
      <c r="BA55" s="240">
        <v>8818.2258065000005</v>
      </c>
      <c r="BB55" s="240">
        <v>9148.6190000000006</v>
      </c>
      <c r="BC55" s="240">
        <v>9240.1669999999995</v>
      </c>
      <c r="BD55" s="333">
        <v>9358.8670000000002</v>
      </c>
      <c r="BE55" s="333">
        <v>9262.2810000000009</v>
      </c>
      <c r="BF55" s="333">
        <v>9086.8379999999997</v>
      </c>
      <c r="BG55" s="333">
        <v>8737.9220000000005</v>
      </c>
      <c r="BH55" s="333">
        <v>8955.8510000000006</v>
      </c>
      <c r="BI55" s="333">
        <v>8541.8989999999994</v>
      </c>
      <c r="BJ55" s="333">
        <v>8557.66</v>
      </c>
      <c r="BK55" s="333">
        <v>7934.0069999999996</v>
      </c>
      <c r="BL55" s="333">
        <v>8261.8389999999999</v>
      </c>
      <c r="BM55" s="333">
        <v>8763.2900000000009</v>
      </c>
      <c r="BN55" s="333">
        <v>9168.0010000000002</v>
      </c>
      <c r="BO55" s="333">
        <v>9263.8119999999999</v>
      </c>
      <c r="BP55" s="333">
        <v>9417.6589999999997</v>
      </c>
      <c r="BQ55" s="333">
        <v>9343.6170000000002</v>
      </c>
      <c r="BR55" s="333">
        <v>9201.2109999999993</v>
      </c>
      <c r="BS55" s="333">
        <v>8827.8240000000005</v>
      </c>
      <c r="BT55" s="333">
        <v>9051.2759999999998</v>
      </c>
      <c r="BU55" s="333">
        <v>8626.7029999999995</v>
      </c>
      <c r="BV55" s="333">
        <v>8628.8189999999995</v>
      </c>
    </row>
    <row r="56" spans="1:74" ht="11.1" customHeight="1" x14ac:dyDescent="0.2">
      <c r="A56" s="134"/>
      <c r="B56" s="139" t="s">
        <v>751</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752</v>
      </c>
      <c r="B57" s="209" t="s">
        <v>1030</v>
      </c>
      <c r="C57" s="240">
        <v>494.55527439000002</v>
      </c>
      <c r="D57" s="240">
        <v>510.2416589</v>
      </c>
      <c r="E57" s="240">
        <v>541.48216803000003</v>
      </c>
      <c r="F57" s="240">
        <v>535.43366430000003</v>
      </c>
      <c r="G57" s="240">
        <v>538.51351222999995</v>
      </c>
      <c r="H57" s="240">
        <v>566.56663647000005</v>
      </c>
      <c r="I57" s="240">
        <v>563.51294639000002</v>
      </c>
      <c r="J57" s="240">
        <v>555.97258319000002</v>
      </c>
      <c r="K57" s="240">
        <v>523.78839617000006</v>
      </c>
      <c r="L57" s="240">
        <v>510.81807426</v>
      </c>
      <c r="M57" s="240">
        <v>511.57231999999999</v>
      </c>
      <c r="N57" s="240">
        <v>513.06289851999998</v>
      </c>
      <c r="O57" s="240">
        <v>495.99896810000001</v>
      </c>
      <c r="P57" s="240">
        <v>500.56277896</v>
      </c>
      <c r="Q57" s="240">
        <v>523.57515396999997</v>
      </c>
      <c r="R57" s="240">
        <v>529.99917367</v>
      </c>
      <c r="S57" s="240">
        <v>525.02817576999996</v>
      </c>
      <c r="T57" s="240">
        <v>554.83526170000005</v>
      </c>
      <c r="U57" s="240">
        <v>558.79140547999998</v>
      </c>
      <c r="V57" s="240">
        <v>553.16165383999999</v>
      </c>
      <c r="W57" s="240">
        <v>513.16472969999995</v>
      </c>
      <c r="X57" s="240">
        <v>519.92584483999997</v>
      </c>
      <c r="Y57" s="240">
        <v>505.85794299999998</v>
      </c>
      <c r="Z57" s="240">
        <v>523.05052390000003</v>
      </c>
      <c r="AA57" s="240">
        <v>491.50802170999998</v>
      </c>
      <c r="AB57" s="240">
        <v>488.01089245999998</v>
      </c>
      <c r="AC57" s="240">
        <v>528.54323122999995</v>
      </c>
      <c r="AD57" s="240">
        <v>535.84783373000005</v>
      </c>
      <c r="AE57" s="240">
        <v>538.57137258</v>
      </c>
      <c r="AF57" s="240">
        <v>570.9344304</v>
      </c>
      <c r="AG57" s="240">
        <v>590.47548210000002</v>
      </c>
      <c r="AH57" s="240">
        <v>564.28933934999998</v>
      </c>
      <c r="AI57" s="240">
        <v>528.34657379999999</v>
      </c>
      <c r="AJ57" s="240">
        <v>534.76660700000002</v>
      </c>
      <c r="AK57" s="240">
        <v>523.43344330000002</v>
      </c>
      <c r="AL57" s="240">
        <v>546.28345113</v>
      </c>
      <c r="AM57" s="240">
        <v>500.91931819000001</v>
      </c>
      <c r="AN57" s="240">
        <v>506.21093229000002</v>
      </c>
      <c r="AO57" s="240">
        <v>543.49509448000003</v>
      </c>
      <c r="AP57" s="240">
        <v>557.39808722999999</v>
      </c>
      <c r="AQ57" s="240">
        <v>568.56963260999999</v>
      </c>
      <c r="AR57" s="240">
        <v>597.01128730000005</v>
      </c>
      <c r="AS57" s="240">
        <v>600.88429552000002</v>
      </c>
      <c r="AT57" s="240">
        <v>591.59862252000005</v>
      </c>
      <c r="AU57" s="240">
        <v>559.52546167000003</v>
      </c>
      <c r="AV57" s="240">
        <v>553.95038552000005</v>
      </c>
      <c r="AW57" s="240">
        <v>553.06618146999995</v>
      </c>
      <c r="AX57" s="240">
        <v>573.91644102999999</v>
      </c>
      <c r="AY57" s="240">
        <v>527.70264148000001</v>
      </c>
      <c r="AZ57" s="240">
        <v>529.36232838000001</v>
      </c>
      <c r="BA57" s="240">
        <v>567.41480000000001</v>
      </c>
      <c r="BB57" s="240">
        <v>581.45079999999996</v>
      </c>
      <c r="BC57" s="240">
        <v>583.13940000000002</v>
      </c>
      <c r="BD57" s="333">
        <v>609.82150000000001</v>
      </c>
      <c r="BE57" s="333">
        <v>603.78049999999996</v>
      </c>
      <c r="BF57" s="333">
        <v>588.52499999999998</v>
      </c>
      <c r="BG57" s="333">
        <v>544.24900000000002</v>
      </c>
      <c r="BH57" s="333">
        <v>532.14229999999998</v>
      </c>
      <c r="BI57" s="333">
        <v>525.90920000000006</v>
      </c>
      <c r="BJ57" s="333">
        <v>546.87249999999995</v>
      </c>
      <c r="BK57" s="333">
        <v>508.07960000000003</v>
      </c>
      <c r="BL57" s="333">
        <v>520.31050000000005</v>
      </c>
      <c r="BM57" s="333">
        <v>563.58370000000002</v>
      </c>
      <c r="BN57" s="333">
        <v>580.72540000000004</v>
      </c>
      <c r="BO57" s="333">
        <v>584.79840000000002</v>
      </c>
      <c r="BP57" s="333">
        <v>611.93100000000004</v>
      </c>
      <c r="BQ57" s="333">
        <v>605.51480000000004</v>
      </c>
      <c r="BR57" s="333">
        <v>589.32929999999999</v>
      </c>
      <c r="BS57" s="333">
        <v>545.06290000000001</v>
      </c>
      <c r="BT57" s="333">
        <v>532.50189999999998</v>
      </c>
      <c r="BU57" s="333">
        <v>527.74339999999995</v>
      </c>
      <c r="BV57" s="333">
        <v>548.60889999999995</v>
      </c>
    </row>
    <row r="58" spans="1:74" ht="11.1" customHeight="1" x14ac:dyDescent="0.2">
      <c r="A58" s="134"/>
      <c r="B58" s="139" t="s">
        <v>753</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754</v>
      </c>
      <c r="B59" s="209" t="s">
        <v>1031</v>
      </c>
      <c r="C59" s="240">
        <v>285.90944812999999</v>
      </c>
      <c r="D59" s="240">
        <v>297.72040165999999</v>
      </c>
      <c r="E59" s="240">
        <v>337.97011942</v>
      </c>
      <c r="F59" s="240">
        <v>328.57339059999998</v>
      </c>
      <c r="G59" s="240">
        <v>332.73860939000002</v>
      </c>
      <c r="H59" s="240">
        <v>358.90593282999998</v>
      </c>
      <c r="I59" s="240">
        <v>356.41318371</v>
      </c>
      <c r="J59" s="240">
        <v>350.94173755000003</v>
      </c>
      <c r="K59" s="240">
        <v>319.01393562999999</v>
      </c>
      <c r="L59" s="240">
        <v>315.38191605999998</v>
      </c>
      <c r="M59" s="240">
        <v>316.77865507000001</v>
      </c>
      <c r="N59" s="240">
        <v>314.23167852</v>
      </c>
      <c r="O59" s="240">
        <v>294.81257971000002</v>
      </c>
      <c r="P59" s="240">
        <v>299.11159249999997</v>
      </c>
      <c r="Q59" s="240">
        <v>332.90806777</v>
      </c>
      <c r="R59" s="240">
        <v>325.92913086999999</v>
      </c>
      <c r="S59" s="240">
        <v>329.57039513000001</v>
      </c>
      <c r="T59" s="240">
        <v>357.24337277000001</v>
      </c>
      <c r="U59" s="240">
        <v>356.83429396999998</v>
      </c>
      <c r="V59" s="240">
        <v>351.42451455000003</v>
      </c>
      <c r="W59" s="240">
        <v>316.8405376</v>
      </c>
      <c r="X59" s="240">
        <v>324.53545929000001</v>
      </c>
      <c r="Y59" s="240">
        <v>312.34784357000001</v>
      </c>
      <c r="Z59" s="240">
        <v>327.92342758000001</v>
      </c>
      <c r="AA59" s="240">
        <v>296.61346268</v>
      </c>
      <c r="AB59" s="240">
        <v>295.44756835999999</v>
      </c>
      <c r="AC59" s="240">
        <v>337.61014732000001</v>
      </c>
      <c r="AD59" s="240">
        <v>335.07335460000002</v>
      </c>
      <c r="AE59" s="240">
        <v>341.74224542000002</v>
      </c>
      <c r="AF59" s="240">
        <v>364.64329787000003</v>
      </c>
      <c r="AG59" s="240">
        <v>371.68249351999998</v>
      </c>
      <c r="AH59" s="240">
        <v>360.05295387000001</v>
      </c>
      <c r="AI59" s="240">
        <v>326.69522032999998</v>
      </c>
      <c r="AJ59" s="240">
        <v>335.20518113000003</v>
      </c>
      <c r="AK59" s="240">
        <v>323.85613737</v>
      </c>
      <c r="AL59" s="240">
        <v>337.56047683999998</v>
      </c>
      <c r="AM59" s="240">
        <v>305.72955576999999</v>
      </c>
      <c r="AN59" s="240">
        <v>312.55857071000003</v>
      </c>
      <c r="AO59" s="240">
        <v>345.99352926</v>
      </c>
      <c r="AP59" s="240">
        <v>345.19556703000001</v>
      </c>
      <c r="AQ59" s="240">
        <v>348.09557876999997</v>
      </c>
      <c r="AR59" s="240">
        <v>375.04093673</v>
      </c>
      <c r="AS59" s="240">
        <v>382.90449687</v>
      </c>
      <c r="AT59" s="240">
        <v>368.30953909999999</v>
      </c>
      <c r="AU59" s="240">
        <v>342.10391256999998</v>
      </c>
      <c r="AV59" s="240">
        <v>348.41770355</v>
      </c>
      <c r="AW59" s="240">
        <v>336.62663022999999</v>
      </c>
      <c r="AX59" s="240">
        <v>344.61630255</v>
      </c>
      <c r="AY59" s="240">
        <v>314.31270597000002</v>
      </c>
      <c r="AZ59" s="240">
        <v>309.50513785999999</v>
      </c>
      <c r="BA59" s="240">
        <v>354.38839999999999</v>
      </c>
      <c r="BB59" s="240">
        <v>359.67430000000002</v>
      </c>
      <c r="BC59" s="240">
        <v>363.73750000000001</v>
      </c>
      <c r="BD59" s="333">
        <v>392.00830000000002</v>
      </c>
      <c r="BE59" s="333">
        <v>392.8467</v>
      </c>
      <c r="BF59" s="333">
        <v>373.79199999999997</v>
      </c>
      <c r="BG59" s="333">
        <v>335.99669999999998</v>
      </c>
      <c r="BH59" s="333">
        <v>334.47280000000001</v>
      </c>
      <c r="BI59" s="333">
        <v>319.37419999999997</v>
      </c>
      <c r="BJ59" s="333">
        <v>332.02289999999999</v>
      </c>
      <c r="BK59" s="333">
        <v>306.11810000000003</v>
      </c>
      <c r="BL59" s="333">
        <v>311.65370000000001</v>
      </c>
      <c r="BM59" s="333">
        <v>356.80680000000001</v>
      </c>
      <c r="BN59" s="333">
        <v>362.18079999999998</v>
      </c>
      <c r="BO59" s="333">
        <v>367.02980000000002</v>
      </c>
      <c r="BP59" s="333">
        <v>393.41669999999999</v>
      </c>
      <c r="BQ59" s="333">
        <v>395.26369999999997</v>
      </c>
      <c r="BR59" s="333">
        <v>376.17610000000002</v>
      </c>
      <c r="BS59" s="333">
        <v>337.5514</v>
      </c>
      <c r="BT59" s="333">
        <v>336.90929999999997</v>
      </c>
      <c r="BU59" s="333">
        <v>322.26639999999998</v>
      </c>
      <c r="BV59" s="333">
        <v>333.89330000000001</v>
      </c>
    </row>
    <row r="60" spans="1:74" ht="11.1" customHeight="1" x14ac:dyDescent="0.2">
      <c r="A60" s="134"/>
      <c r="B60" s="139" t="s">
        <v>755</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756</v>
      </c>
      <c r="B61" s="209" t="s">
        <v>621</v>
      </c>
      <c r="C61" s="258">
        <v>295.42899999999997</v>
      </c>
      <c r="D61" s="258">
        <v>298.47699999999998</v>
      </c>
      <c r="E61" s="258">
        <v>303.84300000000002</v>
      </c>
      <c r="F61" s="258">
        <v>312.84500000000003</v>
      </c>
      <c r="G61" s="258">
        <v>317.06599999999997</v>
      </c>
      <c r="H61" s="258">
        <v>313.92</v>
      </c>
      <c r="I61" s="258">
        <v>305.68900000000002</v>
      </c>
      <c r="J61" s="258">
        <v>299.28399999999999</v>
      </c>
      <c r="K61" s="258">
        <v>299.22800000000001</v>
      </c>
      <c r="L61" s="258">
        <v>302.53300000000002</v>
      </c>
      <c r="M61" s="258">
        <v>305.35399999999998</v>
      </c>
      <c r="N61" s="258">
        <v>305.733</v>
      </c>
      <c r="O61" s="258">
        <v>306.60300000000001</v>
      </c>
      <c r="P61" s="258">
        <v>309.28300000000002</v>
      </c>
      <c r="Q61" s="258">
        <v>315.303</v>
      </c>
      <c r="R61" s="258">
        <v>318.815</v>
      </c>
      <c r="S61" s="258">
        <v>326.5</v>
      </c>
      <c r="T61" s="258">
        <v>325.32100000000003</v>
      </c>
      <c r="U61" s="258">
        <v>315.78899999999999</v>
      </c>
      <c r="V61" s="258">
        <v>303.84800000000001</v>
      </c>
      <c r="W61" s="258">
        <v>301.476</v>
      </c>
      <c r="X61" s="258">
        <v>310.012</v>
      </c>
      <c r="Y61" s="258">
        <v>318.197</v>
      </c>
      <c r="Z61" s="258">
        <v>301.35700000000003</v>
      </c>
      <c r="AA61" s="258">
        <v>291.83600000000001</v>
      </c>
      <c r="AB61" s="258">
        <v>297.67899999999997</v>
      </c>
      <c r="AC61" s="258">
        <v>302.464</v>
      </c>
      <c r="AD61" s="258">
        <v>318.33100000000002</v>
      </c>
      <c r="AE61" s="258">
        <v>341.947</v>
      </c>
      <c r="AF61" s="258">
        <v>342.697</v>
      </c>
      <c r="AG61" s="258">
        <v>315.012</v>
      </c>
      <c r="AH61" s="258">
        <v>295.60899999999998</v>
      </c>
      <c r="AI61" s="258">
        <v>292.39699999999999</v>
      </c>
      <c r="AJ61" s="258">
        <v>301.46600000000001</v>
      </c>
      <c r="AK61" s="258">
        <v>305.88499999999999</v>
      </c>
      <c r="AL61" s="258">
        <v>287.17500000000001</v>
      </c>
      <c r="AM61" s="258">
        <v>283.15199999999999</v>
      </c>
      <c r="AN61" s="258">
        <v>288.62599999999998</v>
      </c>
      <c r="AO61" s="258">
        <v>287.36200000000002</v>
      </c>
      <c r="AP61" s="258">
        <v>294.60300000000001</v>
      </c>
      <c r="AQ61" s="258">
        <v>319.40100000000001</v>
      </c>
      <c r="AR61" s="258">
        <v>324.95299999999997</v>
      </c>
      <c r="AS61" s="258">
        <v>297.32400000000001</v>
      </c>
      <c r="AT61" s="258">
        <v>277.76799999999997</v>
      </c>
      <c r="AU61" s="258">
        <v>274.89699999999999</v>
      </c>
      <c r="AV61" s="258">
        <v>285.83699999999999</v>
      </c>
      <c r="AW61" s="258">
        <v>294.14299999999997</v>
      </c>
      <c r="AX61" s="258">
        <v>278.65800000000002</v>
      </c>
      <c r="AY61" s="258">
        <v>278.334</v>
      </c>
      <c r="AZ61" s="258">
        <v>283.52</v>
      </c>
      <c r="BA61" s="258">
        <v>283.584</v>
      </c>
      <c r="BB61" s="258">
        <v>295.90899999999999</v>
      </c>
      <c r="BC61" s="258">
        <v>309.00850000000003</v>
      </c>
      <c r="BD61" s="346">
        <v>306.99340000000001</v>
      </c>
      <c r="BE61" s="346">
        <v>301.5548</v>
      </c>
      <c r="BF61" s="346">
        <v>286.56950000000001</v>
      </c>
      <c r="BG61" s="346">
        <v>285.78210000000001</v>
      </c>
      <c r="BH61" s="346">
        <v>295.36540000000002</v>
      </c>
      <c r="BI61" s="346">
        <v>303.13229999999999</v>
      </c>
      <c r="BJ61" s="346">
        <v>286.8134</v>
      </c>
      <c r="BK61" s="346">
        <v>285.14389999999997</v>
      </c>
      <c r="BL61" s="346">
        <v>290.46980000000002</v>
      </c>
      <c r="BM61" s="346">
        <v>292.89780000000002</v>
      </c>
      <c r="BN61" s="346">
        <v>304.55630000000002</v>
      </c>
      <c r="BO61" s="346">
        <v>319.79759999999999</v>
      </c>
      <c r="BP61" s="346">
        <v>317.71769999999998</v>
      </c>
      <c r="BQ61" s="346">
        <v>312.03309999999999</v>
      </c>
      <c r="BR61" s="346">
        <v>296.87360000000001</v>
      </c>
      <c r="BS61" s="346">
        <v>296.63560000000001</v>
      </c>
      <c r="BT61" s="346">
        <v>307.81229999999999</v>
      </c>
      <c r="BU61" s="346">
        <v>316.77929999999998</v>
      </c>
      <c r="BV61" s="346">
        <v>300.38420000000002</v>
      </c>
    </row>
    <row r="62" spans="1:74" ht="11.1" customHeight="1" x14ac:dyDescent="0.2">
      <c r="A62" s="134"/>
      <c r="B62" s="139" t="s">
        <v>757</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758</v>
      </c>
      <c r="B63" s="482" t="s">
        <v>622</v>
      </c>
      <c r="C63" s="271">
        <v>0.27097695852999998</v>
      </c>
      <c r="D63" s="271">
        <v>0.27597536946000001</v>
      </c>
      <c r="E63" s="271">
        <v>0.27591705069</v>
      </c>
      <c r="F63" s="271">
        <v>0.28312857142999998</v>
      </c>
      <c r="G63" s="271">
        <v>0.28114746544000002</v>
      </c>
      <c r="H63" s="271">
        <v>0.26838571429000002</v>
      </c>
      <c r="I63" s="271">
        <v>0.26430414746999997</v>
      </c>
      <c r="J63" s="271">
        <v>0.26775115207</v>
      </c>
      <c r="K63" s="271">
        <v>0.25830952381</v>
      </c>
      <c r="L63" s="271">
        <v>0.24575576036999999</v>
      </c>
      <c r="M63" s="271">
        <v>0.25456190476000001</v>
      </c>
      <c r="N63" s="271">
        <v>0.25991705068999998</v>
      </c>
      <c r="O63" s="271">
        <v>0.25773271888999999</v>
      </c>
      <c r="P63" s="271">
        <v>0.26142857142999998</v>
      </c>
      <c r="Q63" s="271">
        <v>0.25925806452</v>
      </c>
      <c r="R63" s="271">
        <v>0.26679999999999998</v>
      </c>
      <c r="S63" s="271">
        <v>0.26748847926000002</v>
      </c>
      <c r="T63" s="271">
        <v>0.26518095238</v>
      </c>
      <c r="U63" s="271">
        <v>0.26912442396000003</v>
      </c>
      <c r="V63" s="271">
        <v>0.26664976958999997</v>
      </c>
      <c r="W63" s="271">
        <v>0.26597142857</v>
      </c>
      <c r="X63" s="271">
        <v>0.26277880184000002</v>
      </c>
      <c r="Y63" s="271">
        <v>0.26235714286</v>
      </c>
      <c r="Z63" s="271">
        <v>0.25593087557999999</v>
      </c>
      <c r="AA63" s="271">
        <v>0.26056221198000001</v>
      </c>
      <c r="AB63" s="271">
        <v>0.26313775509999998</v>
      </c>
      <c r="AC63" s="271">
        <v>0.26265437788000001</v>
      </c>
      <c r="AD63" s="271">
        <v>0.25745714285999999</v>
      </c>
      <c r="AE63" s="271">
        <v>0.26544700460999998</v>
      </c>
      <c r="AF63" s="271">
        <v>0.26558095238000001</v>
      </c>
      <c r="AG63" s="271">
        <v>0.27088479262999998</v>
      </c>
      <c r="AH63" s="271">
        <v>0.27330414746999998</v>
      </c>
      <c r="AI63" s="271">
        <v>0.26722857143000001</v>
      </c>
      <c r="AJ63" s="271">
        <v>0.25998617512</v>
      </c>
      <c r="AK63" s="271">
        <v>0.26458095238000001</v>
      </c>
      <c r="AL63" s="271">
        <v>0.26270967742000001</v>
      </c>
      <c r="AM63" s="271">
        <v>0.26173732718999998</v>
      </c>
      <c r="AN63" s="271">
        <v>0.2465</v>
      </c>
      <c r="AO63" s="271">
        <v>0.23292626727999999</v>
      </c>
      <c r="AP63" s="271">
        <v>0.23733809523999999</v>
      </c>
      <c r="AQ63" s="271">
        <v>0.24313364055</v>
      </c>
      <c r="AR63" s="271">
        <v>0.24679047619</v>
      </c>
      <c r="AS63" s="271">
        <v>0.24851152073999999</v>
      </c>
      <c r="AT63" s="271">
        <v>0.24896313364</v>
      </c>
      <c r="AU63" s="271">
        <v>0.24551428571</v>
      </c>
      <c r="AV63" s="271">
        <v>0.23961751151999999</v>
      </c>
      <c r="AW63" s="271">
        <v>0.22372380952000001</v>
      </c>
      <c r="AX63" s="271">
        <v>0.21460829493</v>
      </c>
      <c r="AY63" s="271">
        <v>0.23306912442</v>
      </c>
      <c r="AZ63" s="271">
        <v>0.2419408867</v>
      </c>
      <c r="BA63" s="271">
        <v>0.23995391704999999</v>
      </c>
      <c r="BB63" s="271">
        <v>0.24051428571</v>
      </c>
      <c r="BC63" s="271">
        <v>0.25021428570999998</v>
      </c>
      <c r="BD63" s="365">
        <v>0.25115179999999998</v>
      </c>
      <c r="BE63" s="365">
        <v>0.249275</v>
      </c>
      <c r="BF63" s="365">
        <v>0.24660480000000001</v>
      </c>
      <c r="BG63" s="365">
        <v>0.2388953</v>
      </c>
      <c r="BH63" s="365">
        <v>0.2223118</v>
      </c>
      <c r="BI63" s="365">
        <v>0.21328030000000001</v>
      </c>
      <c r="BJ63" s="365">
        <v>0.2083959</v>
      </c>
      <c r="BK63" s="365">
        <v>0.21085390000000001</v>
      </c>
      <c r="BL63" s="365">
        <v>0.20598520000000001</v>
      </c>
      <c r="BM63" s="365">
        <v>0.21937380000000001</v>
      </c>
      <c r="BN63" s="365">
        <v>0.2190328</v>
      </c>
      <c r="BO63" s="365">
        <v>0.22401299999999999</v>
      </c>
      <c r="BP63" s="365">
        <v>0.2169114</v>
      </c>
      <c r="BQ63" s="365">
        <v>0.2096092</v>
      </c>
      <c r="BR63" s="365">
        <v>0.19873260000000001</v>
      </c>
      <c r="BS63" s="365">
        <v>0.1862635</v>
      </c>
      <c r="BT63" s="365">
        <v>0.17132449999999999</v>
      </c>
      <c r="BU63" s="365">
        <v>0.16460179999999999</v>
      </c>
      <c r="BV63" s="365">
        <v>0.1628397</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909</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1001</v>
      </c>
      <c r="B66" s="209" t="s">
        <v>783</v>
      </c>
      <c r="C66" s="258">
        <v>184.70415320000001</v>
      </c>
      <c r="D66" s="258">
        <v>176.40869979999999</v>
      </c>
      <c r="E66" s="258">
        <v>184.20156750000001</v>
      </c>
      <c r="F66" s="258">
        <v>178.21261459999999</v>
      </c>
      <c r="G66" s="258">
        <v>187.2165474</v>
      </c>
      <c r="H66" s="258">
        <v>184.92362109999999</v>
      </c>
      <c r="I66" s="258">
        <v>186.3384872</v>
      </c>
      <c r="J66" s="258">
        <v>192.7207046</v>
      </c>
      <c r="K66" s="258">
        <v>176.0825443</v>
      </c>
      <c r="L66" s="258">
        <v>187.05410599999999</v>
      </c>
      <c r="M66" s="258">
        <v>180.91110549999999</v>
      </c>
      <c r="N66" s="258">
        <v>181.41699869999999</v>
      </c>
      <c r="O66" s="258">
        <v>188.00433190000001</v>
      </c>
      <c r="P66" s="258">
        <v>167.4869042</v>
      </c>
      <c r="Q66" s="258">
        <v>185.94303439999999</v>
      </c>
      <c r="R66" s="258">
        <v>180.33506929999999</v>
      </c>
      <c r="S66" s="258">
        <v>189.8259343</v>
      </c>
      <c r="T66" s="258">
        <v>182.34932280000001</v>
      </c>
      <c r="U66" s="258">
        <v>192.71188240000001</v>
      </c>
      <c r="V66" s="258">
        <v>191.50914069999999</v>
      </c>
      <c r="W66" s="258">
        <v>185.74188240000001</v>
      </c>
      <c r="X66" s="258">
        <v>191.5861721</v>
      </c>
      <c r="Y66" s="258">
        <v>188.2320302</v>
      </c>
      <c r="Z66" s="258">
        <v>187.24993599999999</v>
      </c>
      <c r="AA66" s="258">
        <v>190.71470009999999</v>
      </c>
      <c r="AB66" s="258">
        <v>170.65409700000001</v>
      </c>
      <c r="AC66" s="258">
        <v>184.34136280000001</v>
      </c>
      <c r="AD66" s="258">
        <v>184.58448179999999</v>
      </c>
      <c r="AE66" s="258">
        <v>188.3680292</v>
      </c>
      <c r="AF66" s="258">
        <v>183.59626800000001</v>
      </c>
      <c r="AG66" s="258">
        <v>193.42461560000001</v>
      </c>
      <c r="AH66" s="258">
        <v>192.5095503</v>
      </c>
      <c r="AI66" s="258">
        <v>185.97771130000001</v>
      </c>
      <c r="AJ66" s="258">
        <v>197.27433529999999</v>
      </c>
      <c r="AK66" s="258">
        <v>187.07910330000001</v>
      </c>
      <c r="AL66" s="258">
        <v>193.3559984</v>
      </c>
      <c r="AM66" s="258">
        <v>192.4732238</v>
      </c>
      <c r="AN66" s="258">
        <v>174.75040630000001</v>
      </c>
      <c r="AO66" s="258">
        <v>194.11657460000001</v>
      </c>
      <c r="AP66" s="258">
        <v>184.94799699999999</v>
      </c>
      <c r="AQ66" s="258">
        <v>192.65164630000001</v>
      </c>
      <c r="AR66" s="258">
        <v>189.88201190000001</v>
      </c>
      <c r="AS66" s="258">
        <v>199.5788259</v>
      </c>
      <c r="AT66" s="258">
        <v>198.00622240000001</v>
      </c>
      <c r="AU66" s="258">
        <v>186.0143526</v>
      </c>
      <c r="AV66" s="258">
        <v>192.34283360000001</v>
      </c>
      <c r="AW66" s="258">
        <v>184.851134</v>
      </c>
      <c r="AX66" s="258">
        <v>194.57872019999999</v>
      </c>
      <c r="AY66" s="258">
        <v>188.6750533</v>
      </c>
      <c r="AZ66" s="258">
        <v>184.34128670000001</v>
      </c>
      <c r="BA66" s="258">
        <v>187.94290000000001</v>
      </c>
      <c r="BB66" s="258">
        <v>183.1157</v>
      </c>
      <c r="BC66" s="258">
        <v>191.62610000000001</v>
      </c>
      <c r="BD66" s="346">
        <v>190.7484</v>
      </c>
      <c r="BE66" s="346">
        <v>196.2621</v>
      </c>
      <c r="BF66" s="346">
        <v>196.97929999999999</v>
      </c>
      <c r="BG66" s="346">
        <v>186.28479999999999</v>
      </c>
      <c r="BH66" s="346">
        <v>193.7379</v>
      </c>
      <c r="BI66" s="346">
        <v>186.07050000000001</v>
      </c>
      <c r="BJ66" s="346">
        <v>194.9496</v>
      </c>
      <c r="BK66" s="346">
        <v>191.40559999999999</v>
      </c>
      <c r="BL66" s="346">
        <v>174.21899999999999</v>
      </c>
      <c r="BM66" s="346">
        <v>193.7704</v>
      </c>
      <c r="BN66" s="346">
        <v>188.5806</v>
      </c>
      <c r="BO66" s="346">
        <v>195.16480000000001</v>
      </c>
      <c r="BP66" s="346">
        <v>191.61609999999999</v>
      </c>
      <c r="BQ66" s="346">
        <v>196.5797</v>
      </c>
      <c r="BR66" s="346">
        <v>198.08269999999999</v>
      </c>
      <c r="BS66" s="346">
        <v>187.8784</v>
      </c>
      <c r="BT66" s="346">
        <v>195.1808</v>
      </c>
      <c r="BU66" s="346">
        <v>187.483</v>
      </c>
      <c r="BV66" s="346">
        <v>196.26480000000001</v>
      </c>
    </row>
    <row r="67" spans="1:74" ht="11.1" customHeight="1" x14ac:dyDescent="0.2">
      <c r="A67" s="140" t="s">
        <v>1002</v>
      </c>
      <c r="B67" s="209" t="s">
        <v>784</v>
      </c>
      <c r="C67" s="258">
        <v>147.4970051</v>
      </c>
      <c r="D67" s="258">
        <v>133.7555256</v>
      </c>
      <c r="E67" s="258">
        <v>113.5112682</v>
      </c>
      <c r="F67" s="258">
        <v>104.1142017</v>
      </c>
      <c r="G67" s="258">
        <v>99.807290289999997</v>
      </c>
      <c r="H67" s="258">
        <v>99.555898299999996</v>
      </c>
      <c r="I67" s="258">
        <v>110.4618778</v>
      </c>
      <c r="J67" s="258">
        <v>107.1095349</v>
      </c>
      <c r="K67" s="258">
        <v>96.195511389999993</v>
      </c>
      <c r="L67" s="258">
        <v>101.2075086</v>
      </c>
      <c r="M67" s="258">
        <v>115.6846386</v>
      </c>
      <c r="N67" s="258">
        <v>133.85515620000001</v>
      </c>
      <c r="O67" s="258">
        <v>154.63824109999999</v>
      </c>
      <c r="P67" s="258">
        <v>137.82760970000001</v>
      </c>
      <c r="Q67" s="258">
        <v>135.2023686</v>
      </c>
      <c r="R67" s="258">
        <v>105.1874794</v>
      </c>
      <c r="S67" s="258">
        <v>93.476709279999994</v>
      </c>
      <c r="T67" s="258">
        <v>93.055049920000002</v>
      </c>
      <c r="U67" s="258">
        <v>102.9998118</v>
      </c>
      <c r="V67" s="258">
        <v>103.00790979999999</v>
      </c>
      <c r="W67" s="258">
        <v>94.321826360000003</v>
      </c>
      <c r="X67" s="258">
        <v>99.64419461</v>
      </c>
      <c r="Y67" s="258">
        <v>124.0716484</v>
      </c>
      <c r="Z67" s="258">
        <v>156.83105710000001</v>
      </c>
      <c r="AA67" s="258">
        <v>173.72440510000001</v>
      </c>
      <c r="AB67" s="258">
        <v>148.3352098</v>
      </c>
      <c r="AC67" s="258">
        <v>138.17148760000001</v>
      </c>
      <c r="AD67" s="258">
        <v>105.474733</v>
      </c>
      <c r="AE67" s="258">
        <v>97.28377879</v>
      </c>
      <c r="AF67" s="258">
        <v>93.781909519999999</v>
      </c>
      <c r="AG67" s="258">
        <v>101.1142925</v>
      </c>
      <c r="AH67" s="258">
        <v>103.97104830000001</v>
      </c>
      <c r="AI67" s="258">
        <v>97.283296370000002</v>
      </c>
      <c r="AJ67" s="258">
        <v>102.907059</v>
      </c>
      <c r="AK67" s="258">
        <v>127.30037110000001</v>
      </c>
      <c r="AL67" s="258">
        <v>144.88001610000001</v>
      </c>
      <c r="AM67" s="258">
        <v>169.0516662</v>
      </c>
      <c r="AN67" s="258">
        <v>159.40460210000001</v>
      </c>
      <c r="AO67" s="258">
        <v>141.15731339999999</v>
      </c>
      <c r="AP67" s="258">
        <v>109.4995952</v>
      </c>
      <c r="AQ67" s="258">
        <v>100.81134950000001</v>
      </c>
      <c r="AR67" s="258">
        <v>103.32484650000001</v>
      </c>
      <c r="AS67" s="258">
        <v>112.62025819999999</v>
      </c>
      <c r="AT67" s="258">
        <v>111.7683699</v>
      </c>
      <c r="AU67" s="258">
        <v>103.23512580000001</v>
      </c>
      <c r="AV67" s="258">
        <v>107.70883449999999</v>
      </c>
      <c r="AW67" s="258">
        <v>121.5342273</v>
      </c>
      <c r="AX67" s="258">
        <v>140.0715477</v>
      </c>
      <c r="AY67" s="258">
        <v>169.2615705</v>
      </c>
      <c r="AZ67" s="258">
        <v>145.80705570000001</v>
      </c>
      <c r="BA67" s="258">
        <v>127.992</v>
      </c>
      <c r="BB67" s="258">
        <v>113.7381</v>
      </c>
      <c r="BC67" s="258">
        <v>108.417</v>
      </c>
      <c r="BD67" s="346">
        <v>108.7516</v>
      </c>
      <c r="BE67" s="346">
        <v>117.9676</v>
      </c>
      <c r="BF67" s="346">
        <v>116.8612</v>
      </c>
      <c r="BG67" s="346">
        <v>106.13809999999999</v>
      </c>
      <c r="BH67" s="346">
        <v>109.366</v>
      </c>
      <c r="BI67" s="346">
        <v>127.7983</v>
      </c>
      <c r="BJ67" s="346">
        <v>156.93299999999999</v>
      </c>
      <c r="BK67" s="346">
        <v>171.07419999999999</v>
      </c>
      <c r="BL67" s="346">
        <v>147.95330000000001</v>
      </c>
      <c r="BM67" s="346">
        <v>140.50380000000001</v>
      </c>
      <c r="BN67" s="346">
        <v>114.5245</v>
      </c>
      <c r="BO67" s="346">
        <v>108.758</v>
      </c>
      <c r="BP67" s="346">
        <v>107.8479</v>
      </c>
      <c r="BQ67" s="346">
        <v>117.81270000000001</v>
      </c>
      <c r="BR67" s="346">
        <v>117.46550000000001</v>
      </c>
      <c r="BS67" s="346">
        <v>105.7239</v>
      </c>
      <c r="BT67" s="346">
        <v>110.12520000000001</v>
      </c>
      <c r="BU67" s="346">
        <v>128.22290000000001</v>
      </c>
      <c r="BV67" s="346">
        <v>157.42619999999999</v>
      </c>
    </row>
    <row r="68" spans="1:74" ht="11.1" customHeight="1" x14ac:dyDescent="0.2">
      <c r="A68" s="140" t="s">
        <v>285</v>
      </c>
      <c r="B68" s="209" t="s">
        <v>1017</v>
      </c>
      <c r="C68" s="258">
        <v>142.35586409999999</v>
      </c>
      <c r="D68" s="258">
        <v>127.7471419</v>
      </c>
      <c r="E68" s="258">
        <v>118.2854232</v>
      </c>
      <c r="F68" s="258">
        <v>107.1749076</v>
      </c>
      <c r="G68" s="258">
        <v>127.0269783</v>
      </c>
      <c r="H68" s="258">
        <v>142.6081408</v>
      </c>
      <c r="I68" s="258">
        <v>170.069368</v>
      </c>
      <c r="J68" s="258">
        <v>163.44924320000001</v>
      </c>
      <c r="K68" s="258">
        <v>138.44706149999999</v>
      </c>
      <c r="L68" s="258">
        <v>133.38000049999999</v>
      </c>
      <c r="M68" s="258">
        <v>140.01014369999999</v>
      </c>
      <c r="N68" s="258">
        <v>146.62854770000001</v>
      </c>
      <c r="O68" s="258">
        <v>149.81148239999999</v>
      </c>
      <c r="P68" s="258">
        <v>134.96536259999999</v>
      </c>
      <c r="Q68" s="258">
        <v>140.97803160000001</v>
      </c>
      <c r="R68" s="258">
        <v>122.83883419999999</v>
      </c>
      <c r="S68" s="258">
        <v>130.2702395</v>
      </c>
      <c r="T68" s="258">
        <v>148.6591679</v>
      </c>
      <c r="U68" s="258">
        <v>163.65142990000001</v>
      </c>
      <c r="V68" s="258">
        <v>161.64583709999999</v>
      </c>
      <c r="W68" s="258">
        <v>144.8052912</v>
      </c>
      <c r="X68" s="258">
        <v>133.6956461</v>
      </c>
      <c r="Y68" s="258">
        <v>132.73553820000001</v>
      </c>
      <c r="Z68" s="258">
        <v>153.6843307</v>
      </c>
      <c r="AA68" s="258">
        <v>166.00744230000001</v>
      </c>
      <c r="AB68" s="258">
        <v>152.09851560000001</v>
      </c>
      <c r="AC68" s="258">
        <v>145.1418649</v>
      </c>
      <c r="AD68" s="258">
        <v>118.30132330000001</v>
      </c>
      <c r="AE68" s="258">
        <v>129.28896320000001</v>
      </c>
      <c r="AF68" s="258">
        <v>148.4183931</v>
      </c>
      <c r="AG68" s="258">
        <v>161.8769174</v>
      </c>
      <c r="AH68" s="258">
        <v>160.9319208</v>
      </c>
      <c r="AI68" s="258">
        <v>138.66573969999999</v>
      </c>
      <c r="AJ68" s="258">
        <v>124.41131900000001</v>
      </c>
      <c r="AK68" s="258">
        <v>131.1680618</v>
      </c>
      <c r="AL68" s="258">
        <v>137.14343310000001</v>
      </c>
      <c r="AM68" s="258">
        <v>141.7295282</v>
      </c>
      <c r="AN68" s="258">
        <v>133.41179389999999</v>
      </c>
      <c r="AO68" s="258">
        <v>117.8509581</v>
      </c>
      <c r="AP68" s="258">
        <v>99.108919799999995</v>
      </c>
      <c r="AQ68" s="258">
        <v>114.83104040000001</v>
      </c>
      <c r="AR68" s="258">
        <v>136.83923129999999</v>
      </c>
      <c r="AS68" s="258">
        <v>151.421188</v>
      </c>
      <c r="AT68" s="258">
        <v>146.72345229999999</v>
      </c>
      <c r="AU68" s="258">
        <v>129.92152720000001</v>
      </c>
      <c r="AV68" s="258">
        <v>110.33201769999999</v>
      </c>
      <c r="AW68" s="258">
        <v>101.2638942</v>
      </c>
      <c r="AX68" s="258">
        <v>102.9854569</v>
      </c>
      <c r="AY68" s="258">
        <v>124.7486062</v>
      </c>
      <c r="AZ68" s="258">
        <v>103.4159413</v>
      </c>
      <c r="BA68" s="258">
        <v>96.585700000000003</v>
      </c>
      <c r="BB68" s="258">
        <v>84.336560000000006</v>
      </c>
      <c r="BC68" s="258">
        <v>96.522189999999995</v>
      </c>
      <c r="BD68" s="346">
        <v>125.1326</v>
      </c>
      <c r="BE68" s="346">
        <v>142.51169999999999</v>
      </c>
      <c r="BF68" s="346">
        <v>142.6438</v>
      </c>
      <c r="BG68" s="346">
        <v>119.0907</v>
      </c>
      <c r="BH68" s="346">
        <v>110.1215</v>
      </c>
      <c r="BI68" s="346">
        <v>104.8441</v>
      </c>
      <c r="BJ68" s="346">
        <v>123.5789</v>
      </c>
      <c r="BK68" s="346">
        <v>134.29069999999999</v>
      </c>
      <c r="BL68" s="346">
        <v>116.2153</v>
      </c>
      <c r="BM68" s="346">
        <v>109.5068</v>
      </c>
      <c r="BN68" s="346">
        <v>94.977209999999999</v>
      </c>
      <c r="BO68" s="346">
        <v>101.2188</v>
      </c>
      <c r="BP68" s="346">
        <v>119.4622</v>
      </c>
      <c r="BQ68" s="346">
        <v>136.369</v>
      </c>
      <c r="BR68" s="346">
        <v>139.25229999999999</v>
      </c>
      <c r="BS68" s="346">
        <v>118.65309999999999</v>
      </c>
      <c r="BT68" s="346">
        <v>110.0774</v>
      </c>
      <c r="BU68" s="346">
        <v>105.02</v>
      </c>
      <c r="BV68" s="346">
        <v>125.12439999999999</v>
      </c>
    </row>
    <row r="69" spans="1:74" ht="11.1" customHeight="1" x14ac:dyDescent="0.2">
      <c r="A69" s="630" t="s">
        <v>1254</v>
      </c>
      <c r="B69" s="650" t="s">
        <v>1253</v>
      </c>
      <c r="C69" s="326">
        <v>475.13061440000001</v>
      </c>
      <c r="D69" s="326">
        <v>438.44795349999998</v>
      </c>
      <c r="E69" s="326">
        <v>416.57185090000002</v>
      </c>
      <c r="F69" s="326">
        <v>390.05681299999998</v>
      </c>
      <c r="G69" s="326">
        <v>414.62440800000002</v>
      </c>
      <c r="H69" s="326">
        <v>427.64274929999999</v>
      </c>
      <c r="I69" s="326">
        <v>467.44332509999998</v>
      </c>
      <c r="J69" s="326">
        <v>463.8530748</v>
      </c>
      <c r="K69" s="326">
        <v>411.2802064</v>
      </c>
      <c r="L69" s="326">
        <v>422.21520729999997</v>
      </c>
      <c r="M69" s="326">
        <v>437.16097680000001</v>
      </c>
      <c r="N69" s="326">
        <v>462.47429469999997</v>
      </c>
      <c r="O69" s="326">
        <v>493.00405979999999</v>
      </c>
      <c r="P69" s="326">
        <v>440.77665469999999</v>
      </c>
      <c r="Q69" s="326">
        <v>462.67343890000001</v>
      </c>
      <c r="R69" s="326">
        <v>408.89364510000001</v>
      </c>
      <c r="S69" s="326">
        <v>414.12288740000002</v>
      </c>
      <c r="T69" s="326">
        <v>424.59580290000002</v>
      </c>
      <c r="U69" s="326">
        <v>459.91312859999999</v>
      </c>
      <c r="V69" s="326">
        <v>456.71289200000001</v>
      </c>
      <c r="W69" s="326">
        <v>425.40126220000002</v>
      </c>
      <c r="X69" s="326">
        <v>425.4760172</v>
      </c>
      <c r="Y69" s="326">
        <v>445.57147900000001</v>
      </c>
      <c r="Z69" s="326">
        <v>498.31532820000001</v>
      </c>
      <c r="AA69" s="326">
        <v>531.00205300000005</v>
      </c>
      <c r="AB69" s="326">
        <v>471.58956929999999</v>
      </c>
      <c r="AC69" s="326">
        <v>468.21022090000002</v>
      </c>
      <c r="AD69" s="326">
        <v>408.89812410000002</v>
      </c>
      <c r="AE69" s="326">
        <v>415.49627670000001</v>
      </c>
      <c r="AF69" s="326">
        <v>426.33415669999999</v>
      </c>
      <c r="AG69" s="326">
        <v>456.97133100000002</v>
      </c>
      <c r="AH69" s="326">
        <v>457.96802480000002</v>
      </c>
      <c r="AI69" s="326">
        <v>422.46433339999999</v>
      </c>
      <c r="AJ69" s="326">
        <v>425.1482188</v>
      </c>
      <c r="AK69" s="326">
        <v>446.0851222</v>
      </c>
      <c r="AL69" s="326">
        <v>475.93495309999997</v>
      </c>
      <c r="AM69" s="326">
        <v>503.80992370000001</v>
      </c>
      <c r="AN69" s="326">
        <v>468.06854929999997</v>
      </c>
      <c r="AO69" s="326">
        <v>453.68035170000002</v>
      </c>
      <c r="AP69" s="326">
        <v>394.09409790000001</v>
      </c>
      <c r="AQ69" s="326">
        <v>408.84954160000001</v>
      </c>
      <c r="AR69" s="326">
        <v>430.58367559999999</v>
      </c>
      <c r="AS69" s="326">
        <v>464.1757776</v>
      </c>
      <c r="AT69" s="326">
        <v>457.0535501</v>
      </c>
      <c r="AU69" s="326">
        <v>419.70859159999998</v>
      </c>
      <c r="AV69" s="326">
        <v>410.93919119999998</v>
      </c>
      <c r="AW69" s="326">
        <v>408.18684150000001</v>
      </c>
      <c r="AX69" s="326">
        <v>438.19123029999997</v>
      </c>
      <c r="AY69" s="326">
        <v>483.23921780000001</v>
      </c>
      <c r="AZ69" s="326">
        <v>434.08253029999997</v>
      </c>
      <c r="BA69" s="326">
        <v>413.07600000000002</v>
      </c>
      <c r="BB69" s="326">
        <v>381.72800000000001</v>
      </c>
      <c r="BC69" s="326">
        <v>397.12079999999997</v>
      </c>
      <c r="BD69" s="363">
        <v>425.17020000000002</v>
      </c>
      <c r="BE69" s="363">
        <v>457.29689999999999</v>
      </c>
      <c r="BF69" s="363">
        <v>457.03980000000001</v>
      </c>
      <c r="BG69" s="363">
        <v>412.05119999999999</v>
      </c>
      <c r="BH69" s="363">
        <v>413.7808</v>
      </c>
      <c r="BI69" s="363">
        <v>419.25049999999999</v>
      </c>
      <c r="BJ69" s="363">
        <v>476.017</v>
      </c>
      <c r="BK69" s="363">
        <v>497.3245</v>
      </c>
      <c r="BL69" s="363">
        <v>438.90589999999997</v>
      </c>
      <c r="BM69" s="363">
        <v>444.33640000000003</v>
      </c>
      <c r="BN69" s="363">
        <v>398.61989999999997</v>
      </c>
      <c r="BO69" s="363">
        <v>405.69709999999998</v>
      </c>
      <c r="BP69" s="363">
        <v>419.46390000000002</v>
      </c>
      <c r="BQ69" s="363">
        <v>451.31689999999998</v>
      </c>
      <c r="BR69" s="363">
        <v>455.35599999999999</v>
      </c>
      <c r="BS69" s="363">
        <v>412.79300000000001</v>
      </c>
      <c r="BT69" s="363">
        <v>415.93900000000002</v>
      </c>
      <c r="BU69" s="363">
        <v>421.26350000000002</v>
      </c>
      <c r="BV69" s="363">
        <v>479.37090000000001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58" t="s">
        <v>1044</v>
      </c>
      <c r="C71" s="759"/>
      <c r="D71" s="759"/>
      <c r="E71" s="759"/>
      <c r="F71" s="759"/>
      <c r="G71" s="759"/>
      <c r="H71" s="759"/>
      <c r="I71" s="759"/>
      <c r="J71" s="759"/>
      <c r="K71" s="759"/>
      <c r="L71" s="759"/>
      <c r="M71" s="759"/>
      <c r="N71" s="759"/>
      <c r="O71" s="759"/>
      <c r="P71" s="759"/>
      <c r="Q71" s="759"/>
    </row>
    <row r="72" spans="1:74" ht="12" customHeight="1" x14ac:dyDescent="0.2">
      <c r="A72" s="134"/>
      <c r="B72" s="628" t="s">
        <v>1057</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4" t="s">
        <v>1139</v>
      </c>
      <c r="C73" s="777"/>
      <c r="D73" s="777"/>
      <c r="E73" s="777"/>
      <c r="F73" s="777"/>
      <c r="G73" s="777"/>
      <c r="H73" s="777"/>
      <c r="I73" s="777"/>
      <c r="J73" s="777"/>
      <c r="K73" s="777"/>
      <c r="L73" s="777"/>
      <c r="M73" s="777"/>
      <c r="N73" s="777"/>
      <c r="O73" s="777"/>
      <c r="P73" s="777"/>
      <c r="Q73" s="777"/>
      <c r="AY73" s="513"/>
      <c r="AZ73" s="513"/>
      <c r="BA73" s="513"/>
      <c r="BB73" s="513"/>
      <c r="BC73" s="513"/>
      <c r="BD73" s="513"/>
      <c r="BE73" s="513"/>
      <c r="BF73" s="727"/>
      <c r="BG73" s="513"/>
      <c r="BH73" s="513"/>
      <c r="BI73" s="513"/>
      <c r="BJ73" s="513"/>
    </row>
    <row r="74" spans="1:74" s="468" customFormat="1" ht="12" customHeight="1" x14ac:dyDescent="0.2">
      <c r="A74" s="467"/>
      <c r="B74" s="825" t="s">
        <v>1</v>
      </c>
      <c r="C74" s="777"/>
      <c r="D74" s="777"/>
      <c r="E74" s="777"/>
      <c r="F74" s="777"/>
      <c r="G74" s="777"/>
      <c r="H74" s="777"/>
      <c r="I74" s="777"/>
      <c r="J74" s="777"/>
      <c r="K74" s="777"/>
      <c r="L74" s="777"/>
      <c r="M74" s="777"/>
      <c r="N74" s="777"/>
      <c r="O74" s="777"/>
      <c r="P74" s="777"/>
      <c r="Q74" s="777"/>
      <c r="AY74" s="513"/>
      <c r="AZ74" s="513"/>
      <c r="BA74" s="513"/>
      <c r="BB74" s="513"/>
      <c r="BC74" s="513"/>
      <c r="BD74" s="513"/>
      <c r="BE74" s="513"/>
      <c r="BF74" s="727"/>
      <c r="BG74" s="513"/>
      <c r="BH74" s="513"/>
      <c r="BI74" s="513"/>
      <c r="BJ74" s="513"/>
    </row>
    <row r="75" spans="1:74" s="468" customFormat="1" ht="12" customHeight="1" x14ac:dyDescent="0.2">
      <c r="A75" s="467"/>
      <c r="B75" s="824" t="s">
        <v>1255</v>
      </c>
      <c r="C75" s="777"/>
      <c r="D75" s="777"/>
      <c r="E75" s="777"/>
      <c r="F75" s="777"/>
      <c r="G75" s="777"/>
      <c r="H75" s="777"/>
      <c r="I75" s="777"/>
      <c r="J75" s="777"/>
      <c r="K75" s="777"/>
      <c r="L75" s="777"/>
      <c r="M75" s="777"/>
      <c r="N75" s="777"/>
      <c r="O75" s="777"/>
      <c r="P75" s="777"/>
      <c r="Q75" s="777"/>
      <c r="AY75" s="513"/>
      <c r="AZ75" s="513"/>
      <c r="BA75" s="513"/>
      <c r="BB75" s="513"/>
      <c r="BC75" s="513"/>
      <c r="BD75" s="513"/>
      <c r="BE75" s="513"/>
      <c r="BF75" s="727"/>
      <c r="BG75" s="513"/>
      <c r="BH75" s="513"/>
      <c r="BI75" s="513"/>
      <c r="BJ75" s="513"/>
    </row>
    <row r="76" spans="1:74" s="468" customFormat="1" ht="12" customHeight="1" x14ac:dyDescent="0.2">
      <c r="A76" s="467"/>
      <c r="B76" s="780" t="s">
        <v>1071</v>
      </c>
      <c r="C76" s="781"/>
      <c r="D76" s="781"/>
      <c r="E76" s="781"/>
      <c r="F76" s="781"/>
      <c r="G76" s="781"/>
      <c r="H76" s="781"/>
      <c r="I76" s="781"/>
      <c r="J76" s="781"/>
      <c r="K76" s="781"/>
      <c r="L76" s="781"/>
      <c r="M76" s="781"/>
      <c r="N76" s="781"/>
      <c r="O76" s="781"/>
      <c r="P76" s="781"/>
      <c r="Q76" s="777"/>
      <c r="AY76" s="513"/>
      <c r="AZ76" s="513"/>
      <c r="BA76" s="513"/>
      <c r="BB76" s="513"/>
      <c r="BC76" s="513"/>
      <c r="BD76" s="513"/>
      <c r="BE76" s="513"/>
      <c r="BF76" s="727"/>
      <c r="BG76" s="513"/>
      <c r="BH76" s="513"/>
      <c r="BI76" s="513"/>
      <c r="BJ76" s="513"/>
    </row>
    <row r="77" spans="1:74" s="468" customFormat="1" ht="12" customHeight="1" x14ac:dyDescent="0.2">
      <c r="A77" s="467"/>
      <c r="B77" s="780" t="s">
        <v>2</v>
      </c>
      <c r="C77" s="781"/>
      <c r="D77" s="781"/>
      <c r="E77" s="781"/>
      <c r="F77" s="781"/>
      <c r="G77" s="781"/>
      <c r="H77" s="781"/>
      <c r="I77" s="781"/>
      <c r="J77" s="781"/>
      <c r="K77" s="781"/>
      <c r="L77" s="781"/>
      <c r="M77" s="781"/>
      <c r="N77" s="781"/>
      <c r="O77" s="781"/>
      <c r="P77" s="781"/>
      <c r="Q77" s="777"/>
      <c r="AY77" s="513"/>
      <c r="AZ77" s="513"/>
      <c r="BA77" s="513"/>
      <c r="BB77" s="513"/>
      <c r="BC77" s="513"/>
      <c r="BD77" s="513"/>
      <c r="BE77" s="513"/>
      <c r="BF77" s="727"/>
      <c r="BG77" s="513"/>
      <c r="BH77" s="513"/>
      <c r="BI77" s="513"/>
      <c r="BJ77" s="513"/>
    </row>
    <row r="78" spans="1:74" s="468" customFormat="1" ht="12" customHeight="1" x14ac:dyDescent="0.2">
      <c r="A78" s="467"/>
      <c r="B78" s="775" t="s">
        <v>3</v>
      </c>
      <c r="C78" s="776"/>
      <c r="D78" s="776"/>
      <c r="E78" s="776"/>
      <c r="F78" s="776"/>
      <c r="G78" s="776"/>
      <c r="H78" s="776"/>
      <c r="I78" s="776"/>
      <c r="J78" s="776"/>
      <c r="K78" s="776"/>
      <c r="L78" s="776"/>
      <c r="M78" s="776"/>
      <c r="N78" s="776"/>
      <c r="O78" s="776"/>
      <c r="P78" s="776"/>
      <c r="Q78" s="777"/>
      <c r="AY78" s="513"/>
      <c r="AZ78" s="513"/>
      <c r="BA78" s="513"/>
      <c r="BB78" s="513"/>
      <c r="BC78" s="513"/>
      <c r="BD78" s="513"/>
      <c r="BE78" s="513"/>
      <c r="BF78" s="727"/>
      <c r="BG78" s="513"/>
      <c r="BH78" s="513"/>
      <c r="BI78" s="513"/>
      <c r="BJ78" s="513"/>
    </row>
    <row r="79" spans="1:74" s="468" customFormat="1" ht="12" customHeight="1" x14ac:dyDescent="0.2">
      <c r="A79" s="467"/>
      <c r="B79" s="775" t="s">
        <v>1075</v>
      </c>
      <c r="C79" s="776"/>
      <c r="D79" s="776"/>
      <c r="E79" s="776"/>
      <c r="F79" s="776"/>
      <c r="G79" s="776"/>
      <c r="H79" s="776"/>
      <c r="I79" s="776"/>
      <c r="J79" s="776"/>
      <c r="K79" s="776"/>
      <c r="L79" s="776"/>
      <c r="M79" s="776"/>
      <c r="N79" s="776"/>
      <c r="O79" s="776"/>
      <c r="P79" s="776"/>
      <c r="Q79" s="777"/>
      <c r="AY79" s="513"/>
      <c r="AZ79" s="513"/>
      <c r="BA79" s="513"/>
      <c r="BB79" s="513"/>
      <c r="BC79" s="513"/>
      <c r="BD79" s="513"/>
      <c r="BE79" s="513"/>
      <c r="BF79" s="727"/>
      <c r="BG79" s="513"/>
      <c r="BH79" s="513"/>
      <c r="BI79" s="513"/>
      <c r="BJ79" s="513"/>
    </row>
    <row r="80" spans="1:74" s="468" customFormat="1" ht="12" customHeight="1" x14ac:dyDescent="0.2">
      <c r="A80" s="467"/>
      <c r="B80" s="778" t="s">
        <v>1185</v>
      </c>
      <c r="C80" s="777"/>
      <c r="D80" s="777"/>
      <c r="E80" s="777"/>
      <c r="F80" s="777"/>
      <c r="G80" s="777"/>
      <c r="H80" s="777"/>
      <c r="I80" s="777"/>
      <c r="J80" s="777"/>
      <c r="K80" s="777"/>
      <c r="L80" s="777"/>
      <c r="M80" s="777"/>
      <c r="N80" s="777"/>
      <c r="O80" s="777"/>
      <c r="P80" s="777"/>
      <c r="Q80" s="777"/>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36" activePane="bottomRight" state="frozen"/>
      <selection activeCell="BC15" sqref="BC15"/>
      <selection pane="topRight" activeCell="BC15" sqref="BC15"/>
      <selection pane="bottomLeft" activeCell="BC15" sqref="BC15"/>
      <selection pane="bottomRight" activeCell="AY56" sqref="AY56"/>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8" t="s">
        <v>1023</v>
      </c>
      <c r="B1" s="828" t="s">
        <v>255</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163"/>
    </row>
    <row r="2" spans="1:74" s="165"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47"/>
      <c r="B5" s="166" t="s">
        <v>1187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912</v>
      </c>
      <c r="B6" s="210" t="s">
        <v>589</v>
      </c>
      <c r="C6" s="240">
        <v>834.18011767999997</v>
      </c>
      <c r="D6" s="240">
        <v>835.90578287999995</v>
      </c>
      <c r="E6" s="240">
        <v>837.40961962999995</v>
      </c>
      <c r="F6" s="240">
        <v>838.89918026999999</v>
      </c>
      <c r="G6" s="240">
        <v>839.80369586999996</v>
      </c>
      <c r="H6" s="240">
        <v>840.33071877999998</v>
      </c>
      <c r="I6" s="240">
        <v>841.13277691999997</v>
      </c>
      <c r="J6" s="240">
        <v>840.41541847999997</v>
      </c>
      <c r="K6" s="240">
        <v>838.83117139000001</v>
      </c>
      <c r="L6" s="240">
        <v>833.84072154</v>
      </c>
      <c r="M6" s="240">
        <v>832.42718272000002</v>
      </c>
      <c r="N6" s="240">
        <v>832.05124080999997</v>
      </c>
      <c r="O6" s="240">
        <v>834.81334374999994</v>
      </c>
      <c r="P6" s="240">
        <v>834.93725973000005</v>
      </c>
      <c r="Q6" s="240">
        <v>834.52343669000004</v>
      </c>
      <c r="R6" s="240">
        <v>831.33266057000003</v>
      </c>
      <c r="S6" s="240">
        <v>831.52277002000005</v>
      </c>
      <c r="T6" s="240">
        <v>832.85455099000001</v>
      </c>
      <c r="U6" s="240">
        <v>838.16490232000001</v>
      </c>
      <c r="V6" s="240">
        <v>839.6523522</v>
      </c>
      <c r="W6" s="240">
        <v>840.15379947999998</v>
      </c>
      <c r="X6" s="240">
        <v>837.55743225000003</v>
      </c>
      <c r="Y6" s="240">
        <v>837.67073326000002</v>
      </c>
      <c r="Z6" s="240">
        <v>838.38189060000002</v>
      </c>
      <c r="AA6" s="240">
        <v>840.23992679000003</v>
      </c>
      <c r="AB6" s="240">
        <v>841.73502990999998</v>
      </c>
      <c r="AC6" s="240">
        <v>843.41622245999997</v>
      </c>
      <c r="AD6" s="240">
        <v>845.41389418000006</v>
      </c>
      <c r="AE6" s="240">
        <v>847.36947333000001</v>
      </c>
      <c r="AF6" s="240">
        <v>849.41334962999997</v>
      </c>
      <c r="AG6" s="240">
        <v>851.70568251999998</v>
      </c>
      <c r="AH6" s="240">
        <v>853.80603353000004</v>
      </c>
      <c r="AI6" s="240">
        <v>855.87456210000005</v>
      </c>
      <c r="AJ6" s="240">
        <v>859.65132555000002</v>
      </c>
      <c r="AK6" s="240">
        <v>860.35116626000001</v>
      </c>
      <c r="AL6" s="240">
        <v>859.71414155000002</v>
      </c>
      <c r="AM6" s="240">
        <v>853.72469286</v>
      </c>
      <c r="AN6" s="240">
        <v>853.42560620999996</v>
      </c>
      <c r="AO6" s="240">
        <v>854.80132305999996</v>
      </c>
      <c r="AP6" s="240">
        <v>860.76386247000005</v>
      </c>
      <c r="AQ6" s="240">
        <v>863.30517198999996</v>
      </c>
      <c r="AR6" s="240">
        <v>865.33727069999998</v>
      </c>
      <c r="AS6" s="240">
        <v>866.81881031</v>
      </c>
      <c r="AT6" s="240">
        <v>867.86349858999995</v>
      </c>
      <c r="AU6" s="240">
        <v>868.42998727999998</v>
      </c>
      <c r="AV6" s="240">
        <v>867.88894486000004</v>
      </c>
      <c r="AW6" s="240">
        <v>867.97103296</v>
      </c>
      <c r="AX6" s="240">
        <v>868.04692007999995</v>
      </c>
      <c r="AY6" s="240">
        <v>867.56808031000003</v>
      </c>
      <c r="AZ6" s="240">
        <v>868.04295992000004</v>
      </c>
      <c r="BA6" s="240">
        <v>868.92303300000003</v>
      </c>
      <c r="BB6" s="240">
        <v>870.64683694999997</v>
      </c>
      <c r="BC6" s="240">
        <v>872.00839392</v>
      </c>
      <c r="BD6" s="333">
        <v>873.44619999999998</v>
      </c>
      <c r="BE6" s="333">
        <v>874.75710000000004</v>
      </c>
      <c r="BF6" s="333">
        <v>876.5</v>
      </c>
      <c r="BG6" s="333">
        <v>878.47159999999997</v>
      </c>
      <c r="BH6" s="333">
        <v>881.07169999999996</v>
      </c>
      <c r="BI6" s="333">
        <v>883.2011</v>
      </c>
      <c r="BJ6" s="333">
        <v>885.25959999999998</v>
      </c>
      <c r="BK6" s="333">
        <v>887.25040000000001</v>
      </c>
      <c r="BL6" s="333">
        <v>889.16449999999998</v>
      </c>
      <c r="BM6" s="333">
        <v>891.00530000000003</v>
      </c>
      <c r="BN6" s="333">
        <v>892.65120000000002</v>
      </c>
      <c r="BO6" s="333">
        <v>894.43610000000001</v>
      </c>
      <c r="BP6" s="333">
        <v>896.23869999999999</v>
      </c>
      <c r="BQ6" s="333">
        <v>898.17669999999998</v>
      </c>
      <c r="BR6" s="333">
        <v>899.92619999999999</v>
      </c>
      <c r="BS6" s="333">
        <v>901.60500000000002</v>
      </c>
      <c r="BT6" s="333">
        <v>903.21299999999997</v>
      </c>
      <c r="BU6" s="333">
        <v>904.75040000000001</v>
      </c>
      <c r="BV6" s="333">
        <v>906.21709999999996</v>
      </c>
    </row>
    <row r="7" spans="1:74" ht="11.1" customHeight="1" x14ac:dyDescent="0.2">
      <c r="A7" s="148" t="s">
        <v>913</v>
      </c>
      <c r="B7" s="210" t="s">
        <v>623</v>
      </c>
      <c r="C7" s="240">
        <v>2308.1026849999998</v>
      </c>
      <c r="D7" s="240">
        <v>2311.9836998999999</v>
      </c>
      <c r="E7" s="240">
        <v>2317.5918707000001</v>
      </c>
      <c r="F7" s="240">
        <v>2327.8802329999999</v>
      </c>
      <c r="G7" s="240">
        <v>2334.7279386999999</v>
      </c>
      <c r="H7" s="240">
        <v>2341.0880232999998</v>
      </c>
      <c r="I7" s="240">
        <v>2348.2402167999999</v>
      </c>
      <c r="J7" s="240">
        <v>2352.6652622000001</v>
      </c>
      <c r="K7" s="240">
        <v>2355.6428893000002</v>
      </c>
      <c r="L7" s="240">
        <v>2360.9719441000002</v>
      </c>
      <c r="M7" s="240">
        <v>2358.2055998999999</v>
      </c>
      <c r="N7" s="240">
        <v>2351.1427027999998</v>
      </c>
      <c r="O7" s="240">
        <v>2326.3425170999999</v>
      </c>
      <c r="P7" s="240">
        <v>2320.7670659999999</v>
      </c>
      <c r="Q7" s="240">
        <v>2320.9756137999998</v>
      </c>
      <c r="R7" s="240">
        <v>2336.4686336999998</v>
      </c>
      <c r="S7" s="240">
        <v>2341.1198242999999</v>
      </c>
      <c r="T7" s="240">
        <v>2344.4296589</v>
      </c>
      <c r="U7" s="240">
        <v>2342.7351472999999</v>
      </c>
      <c r="V7" s="240">
        <v>2346.1095125000002</v>
      </c>
      <c r="W7" s="240">
        <v>2350.8897643</v>
      </c>
      <c r="X7" s="240">
        <v>2361.4884871999998</v>
      </c>
      <c r="Y7" s="240">
        <v>2365.7710738000001</v>
      </c>
      <c r="Z7" s="240">
        <v>2368.1501084000001</v>
      </c>
      <c r="AA7" s="240">
        <v>2363.3862815000002</v>
      </c>
      <c r="AB7" s="240">
        <v>2365.8876948000002</v>
      </c>
      <c r="AC7" s="240">
        <v>2370.4150386000001</v>
      </c>
      <c r="AD7" s="240">
        <v>2378.8843582999998</v>
      </c>
      <c r="AE7" s="240">
        <v>2386.0265290000002</v>
      </c>
      <c r="AF7" s="240">
        <v>2393.7575959000001</v>
      </c>
      <c r="AG7" s="240">
        <v>2404.8059830000002</v>
      </c>
      <c r="AH7" s="240">
        <v>2411.6685249000002</v>
      </c>
      <c r="AI7" s="240">
        <v>2417.0736453</v>
      </c>
      <c r="AJ7" s="240">
        <v>2422.9364535999998</v>
      </c>
      <c r="AK7" s="240">
        <v>2423.9903992</v>
      </c>
      <c r="AL7" s="240">
        <v>2422.1505914999998</v>
      </c>
      <c r="AM7" s="240">
        <v>2407.2103694000002</v>
      </c>
      <c r="AN7" s="240">
        <v>2407.2380508000001</v>
      </c>
      <c r="AO7" s="240">
        <v>2412.0269745999999</v>
      </c>
      <c r="AP7" s="240">
        <v>2430.8642498999998</v>
      </c>
      <c r="AQ7" s="240">
        <v>2438.2103268999999</v>
      </c>
      <c r="AR7" s="240">
        <v>2443.3523147999999</v>
      </c>
      <c r="AS7" s="240">
        <v>2443.0957616000001</v>
      </c>
      <c r="AT7" s="240">
        <v>2446.2254097999999</v>
      </c>
      <c r="AU7" s="240">
        <v>2449.5468074999999</v>
      </c>
      <c r="AV7" s="240">
        <v>2454.8153455000001</v>
      </c>
      <c r="AW7" s="240">
        <v>2457.2036994</v>
      </c>
      <c r="AX7" s="240">
        <v>2458.4672599</v>
      </c>
      <c r="AY7" s="240">
        <v>2455.7714305</v>
      </c>
      <c r="AZ7" s="240">
        <v>2456.9113516000002</v>
      </c>
      <c r="BA7" s="240">
        <v>2459.0524267999999</v>
      </c>
      <c r="BB7" s="240">
        <v>2463.2282670999998</v>
      </c>
      <c r="BC7" s="240">
        <v>2466.5964419000002</v>
      </c>
      <c r="BD7" s="333">
        <v>2470.1909999999998</v>
      </c>
      <c r="BE7" s="333">
        <v>2473.4290000000001</v>
      </c>
      <c r="BF7" s="333">
        <v>2477.9110000000001</v>
      </c>
      <c r="BG7" s="333">
        <v>2483.056</v>
      </c>
      <c r="BH7" s="333">
        <v>2490.1930000000002</v>
      </c>
      <c r="BI7" s="333">
        <v>2495.6640000000002</v>
      </c>
      <c r="BJ7" s="333">
        <v>2500.7979999999998</v>
      </c>
      <c r="BK7" s="333">
        <v>2504.8690000000001</v>
      </c>
      <c r="BL7" s="333">
        <v>2509.8760000000002</v>
      </c>
      <c r="BM7" s="333">
        <v>2515.09</v>
      </c>
      <c r="BN7" s="333">
        <v>2521.0439999999999</v>
      </c>
      <c r="BO7" s="333">
        <v>2526.2779999999998</v>
      </c>
      <c r="BP7" s="333">
        <v>2531.3209999999999</v>
      </c>
      <c r="BQ7" s="333">
        <v>2536.2579999999998</v>
      </c>
      <c r="BR7" s="333">
        <v>2540.8589999999999</v>
      </c>
      <c r="BS7" s="333">
        <v>2545.2080000000001</v>
      </c>
      <c r="BT7" s="333">
        <v>2549.3049999999998</v>
      </c>
      <c r="BU7" s="333">
        <v>2553.1489999999999</v>
      </c>
      <c r="BV7" s="333">
        <v>2556.7399999999998</v>
      </c>
    </row>
    <row r="8" spans="1:74" ht="11.1" customHeight="1" x14ac:dyDescent="0.2">
      <c r="A8" s="148" t="s">
        <v>914</v>
      </c>
      <c r="B8" s="210" t="s">
        <v>590</v>
      </c>
      <c r="C8" s="240">
        <v>2139.2934734</v>
      </c>
      <c r="D8" s="240">
        <v>2140.5128208000001</v>
      </c>
      <c r="E8" s="240">
        <v>2142.6582153999998</v>
      </c>
      <c r="F8" s="240">
        <v>2149.2096995000002</v>
      </c>
      <c r="G8" s="240">
        <v>2150.5971568</v>
      </c>
      <c r="H8" s="240">
        <v>2150.3006295999999</v>
      </c>
      <c r="I8" s="240">
        <v>2148.0750336999999</v>
      </c>
      <c r="J8" s="240">
        <v>2144.5943505</v>
      </c>
      <c r="K8" s="240">
        <v>2139.6134959999999</v>
      </c>
      <c r="L8" s="240">
        <v>2123.4918880999999</v>
      </c>
      <c r="M8" s="240">
        <v>2122.7411271999999</v>
      </c>
      <c r="N8" s="240">
        <v>2127.7206314</v>
      </c>
      <c r="O8" s="240">
        <v>2152.0433711999999</v>
      </c>
      <c r="P8" s="240">
        <v>2158.2736776000002</v>
      </c>
      <c r="Q8" s="240">
        <v>2160.0245212</v>
      </c>
      <c r="R8" s="240">
        <v>2149.1723311999999</v>
      </c>
      <c r="S8" s="240">
        <v>2148.0569271999998</v>
      </c>
      <c r="T8" s="240">
        <v>2148.5547385</v>
      </c>
      <c r="U8" s="240">
        <v>2151.4594397999999</v>
      </c>
      <c r="V8" s="240">
        <v>2154.5884255999999</v>
      </c>
      <c r="W8" s="240">
        <v>2158.7353708000001</v>
      </c>
      <c r="X8" s="240">
        <v>2168.7063075999999</v>
      </c>
      <c r="Y8" s="240">
        <v>2171.2846469999999</v>
      </c>
      <c r="Z8" s="240">
        <v>2171.2764212000002</v>
      </c>
      <c r="AA8" s="240">
        <v>2160.8148514</v>
      </c>
      <c r="AB8" s="240">
        <v>2161.5335798000001</v>
      </c>
      <c r="AC8" s="240">
        <v>2165.5658275000001</v>
      </c>
      <c r="AD8" s="240">
        <v>2177.9147859999998</v>
      </c>
      <c r="AE8" s="240">
        <v>2184.8216784000001</v>
      </c>
      <c r="AF8" s="240">
        <v>2191.2896964000001</v>
      </c>
      <c r="AG8" s="240">
        <v>2198.7518635000001</v>
      </c>
      <c r="AH8" s="240">
        <v>2203.2673648999998</v>
      </c>
      <c r="AI8" s="240">
        <v>2206.2692240000001</v>
      </c>
      <c r="AJ8" s="240">
        <v>2207.7117840999999</v>
      </c>
      <c r="AK8" s="240">
        <v>2207.7206013999999</v>
      </c>
      <c r="AL8" s="240">
        <v>2206.2500192000002</v>
      </c>
      <c r="AM8" s="240">
        <v>2196.8637279</v>
      </c>
      <c r="AN8" s="240">
        <v>2197.2615786000001</v>
      </c>
      <c r="AO8" s="240">
        <v>2201.0072617999999</v>
      </c>
      <c r="AP8" s="240">
        <v>2213.6167137000002</v>
      </c>
      <c r="AQ8" s="240">
        <v>2219.9211097000002</v>
      </c>
      <c r="AR8" s="240">
        <v>2225.4363862</v>
      </c>
      <c r="AS8" s="240">
        <v>2230.2042934999999</v>
      </c>
      <c r="AT8" s="240">
        <v>2234.1100179</v>
      </c>
      <c r="AU8" s="240">
        <v>2237.1953097999999</v>
      </c>
      <c r="AV8" s="240">
        <v>2239.609074</v>
      </c>
      <c r="AW8" s="240">
        <v>2240.9418225999998</v>
      </c>
      <c r="AX8" s="240">
        <v>2241.3424602</v>
      </c>
      <c r="AY8" s="240">
        <v>2238.4425093</v>
      </c>
      <c r="AZ8" s="240">
        <v>2238.7552830999998</v>
      </c>
      <c r="BA8" s="240">
        <v>2239.9123040999998</v>
      </c>
      <c r="BB8" s="240">
        <v>2242.3910378</v>
      </c>
      <c r="BC8" s="240">
        <v>2244.8784540000001</v>
      </c>
      <c r="BD8" s="333">
        <v>2247.8519999999999</v>
      </c>
      <c r="BE8" s="333">
        <v>2251.1640000000002</v>
      </c>
      <c r="BF8" s="333">
        <v>2255.221</v>
      </c>
      <c r="BG8" s="333">
        <v>2259.8739999999998</v>
      </c>
      <c r="BH8" s="333">
        <v>2266.0410000000002</v>
      </c>
      <c r="BI8" s="333">
        <v>2271.201</v>
      </c>
      <c r="BJ8" s="333">
        <v>2276.2719999999999</v>
      </c>
      <c r="BK8" s="333">
        <v>2281.2600000000002</v>
      </c>
      <c r="BL8" s="333">
        <v>2286.1439999999998</v>
      </c>
      <c r="BM8" s="333">
        <v>2290.933</v>
      </c>
      <c r="BN8" s="333">
        <v>2295.48</v>
      </c>
      <c r="BO8" s="333">
        <v>2300.1880000000001</v>
      </c>
      <c r="BP8" s="333">
        <v>2304.91</v>
      </c>
      <c r="BQ8" s="333">
        <v>2310.1990000000001</v>
      </c>
      <c r="BR8" s="333">
        <v>2314.5349999999999</v>
      </c>
      <c r="BS8" s="333">
        <v>2318.4720000000002</v>
      </c>
      <c r="BT8" s="333">
        <v>2322.0100000000002</v>
      </c>
      <c r="BU8" s="333">
        <v>2325.1469999999999</v>
      </c>
      <c r="BV8" s="333">
        <v>2327.8850000000002</v>
      </c>
    </row>
    <row r="9" spans="1:74" ht="11.1" customHeight="1" x14ac:dyDescent="0.2">
      <c r="A9" s="148" t="s">
        <v>915</v>
      </c>
      <c r="B9" s="210" t="s">
        <v>591</v>
      </c>
      <c r="C9" s="240">
        <v>996.32543509000004</v>
      </c>
      <c r="D9" s="240">
        <v>997.53610999</v>
      </c>
      <c r="E9" s="240">
        <v>998.51809771000001</v>
      </c>
      <c r="F9" s="240">
        <v>999.93344264999996</v>
      </c>
      <c r="G9" s="240">
        <v>999.96152271999995</v>
      </c>
      <c r="H9" s="240">
        <v>999.26438230999997</v>
      </c>
      <c r="I9" s="240">
        <v>996.60070024000004</v>
      </c>
      <c r="J9" s="240">
        <v>995.38410976</v>
      </c>
      <c r="K9" s="240">
        <v>994.37328968999998</v>
      </c>
      <c r="L9" s="240">
        <v>991.89614008000001</v>
      </c>
      <c r="M9" s="240">
        <v>992.55093581000006</v>
      </c>
      <c r="N9" s="240">
        <v>994.66557691000003</v>
      </c>
      <c r="O9" s="240">
        <v>1001.8818473</v>
      </c>
      <c r="P9" s="240">
        <v>1004.1848412000001</v>
      </c>
      <c r="Q9" s="240">
        <v>1005.2163426</v>
      </c>
      <c r="R9" s="240">
        <v>1001.5128677</v>
      </c>
      <c r="S9" s="240">
        <v>1002.5989966</v>
      </c>
      <c r="T9" s="240">
        <v>1005.0112455</v>
      </c>
      <c r="U9" s="240">
        <v>1011.3906320999999</v>
      </c>
      <c r="V9" s="240">
        <v>1014.4743582</v>
      </c>
      <c r="W9" s="240">
        <v>1016.9034413000001</v>
      </c>
      <c r="X9" s="240">
        <v>1019.869533</v>
      </c>
      <c r="Y9" s="240">
        <v>1020.0955915</v>
      </c>
      <c r="Z9" s="240">
        <v>1018.7732683</v>
      </c>
      <c r="AA9" s="240">
        <v>1009.9696887</v>
      </c>
      <c r="AB9" s="240">
        <v>1010.0002581</v>
      </c>
      <c r="AC9" s="240">
        <v>1012.9321019</v>
      </c>
      <c r="AD9" s="240">
        <v>1023.8908079</v>
      </c>
      <c r="AE9" s="240">
        <v>1028.7810093999999</v>
      </c>
      <c r="AF9" s="240">
        <v>1032.7282943</v>
      </c>
      <c r="AG9" s="240">
        <v>1035.2137387</v>
      </c>
      <c r="AH9" s="240">
        <v>1037.6643835</v>
      </c>
      <c r="AI9" s="240">
        <v>1039.5613048</v>
      </c>
      <c r="AJ9" s="240">
        <v>1042.7576657</v>
      </c>
      <c r="AK9" s="240">
        <v>1042.1572673999999</v>
      </c>
      <c r="AL9" s="240">
        <v>1039.6132732000001</v>
      </c>
      <c r="AM9" s="240">
        <v>1029.0577768000001</v>
      </c>
      <c r="AN9" s="240">
        <v>1027.1775204</v>
      </c>
      <c r="AO9" s="240">
        <v>1027.9045977999999</v>
      </c>
      <c r="AP9" s="240">
        <v>1034.6383281999999</v>
      </c>
      <c r="AQ9" s="240">
        <v>1038.0305836</v>
      </c>
      <c r="AR9" s="240">
        <v>1041.4806834000001</v>
      </c>
      <c r="AS9" s="240">
        <v>1046.1795257000001</v>
      </c>
      <c r="AT9" s="240">
        <v>1048.8521404999999</v>
      </c>
      <c r="AU9" s="240">
        <v>1050.6894259000001</v>
      </c>
      <c r="AV9" s="240">
        <v>1050.8708951999999</v>
      </c>
      <c r="AW9" s="240">
        <v>1051.6528871</v>
      </c>
      <c r="AX9" s="240">
        <v>1052.2149148999999</v>
      </c>
      <c r="AY9" s="240">
        <v>1051.8794845</v>
      </c>
      <c r="AZ9" s="240">
        <v>1052.5097045</v>
      </c>
      <c r="BA9" s="240">
        <v>1053.4280808000001</v>
      </c>
      <c r="BB9" s="240">
        <v>1054.6808573999999</v>
      </c>
      <c r="BC9" s="240">
        <v>1056.1408633999999</v>
      </c>
      <c r="BD9" s="333">
        <v>1057.854</v>
      </c>
      <c r="BE9" s="333">
        <v>1059.759</v>
      </c>
      <c r="BF9" s="333">
        <v>1062.0260000000001</v>
      </c>
      <c r="BG9" s="333">
        <v>1064.5940000000001</v>
      </c>
      <c r="BH9" s="333">
        <v>1068.097</v>
      </c>
      <c r="BI9" s="333">
        <v>1070.789</v>
      </c>
      <c r="BJ9" s="333">
        <v>1073.3050000000001</v>
      </c>
      <c r="BK9" s="333">
        <v>1075.3219999999999</v>
      </c>
      <c r="BL9" s="333">
        <v>1077.73</v>
      </c>
      <c r="BM9" s="333">
        <v>1080.2049999999999</v>
      </c>
      <c r="BN9" s="333">
        <v>1082.8530000000001</v>
      </c>
      <c r="BO9" s="333">
        <v>1085.385</v>
      </c>
      <c r="BP9" s="333">
        <v>1087.9059999999999</v>
      </c>
      <c r="BQ9" s="333">
        <v>1090.604</v>
      </c>
      <c r="BR9" s="333">
        <v>1092.962</v>
      </c>
      <c r="BS9" s="333">
        <v>1095.1679999999999</v>
      </c>
      <c r="BT9" s="333">
        <v>1097.221</v>
      </c>
      <c r="BU9" s="333">
        <v>1099.123</v>
      </c>
      <c r="BV9" s="333">
        <v>1100.873</v>
      </c>
    </row>
    <row r="10" spans="1:74" ht="11.1" customHeight="1" x14ac:dyDescent="0.2">
      <c r="A10" s="148" t="s">
        <v>916</v>
      </c>
      <c r="B10" s="210" t="s">
        <v>592</v>
      </c>
      <c r="C10" s="240">
        <v>2730.7471423000002</v>
      </c>
      <c r="D10" s="240">
        <v>2734.0212507000001</v>
      </c>
      <c r="E10" s="240">
        <v>2734.5537854999998</v>
      </c>
      <c r="F10" s="240">
        <v>2726.5834306000002</v>
      </c>
      <c r="G10" s="240">
        <v>2725.953806</v>
      </c>
      <c r="H10" s="240">
        <v>2726.9035952999998</v>
      </c>
      <c r="I10" s="240">
        <v>2736.1776642999998</v>
      </c>
      <c r="J10" s="240">
        <v>2735.2276320999999</v>
      </c>
      <c r="K10" s="240">
        <v>2730.7983642999998</v>
      </c>
      <c r="L10" s="240">
        <v>2709.5716372000002</v>
      </c>
      <c r="M10" s="240">
        <v>2708.1725664000001</v>
      </c>
      <c r="N10" s="240">
        <v>2713.2829280000001</v>
      </c>
      <c r="O10" s="240">
        <v>2738.8213197999999</v>
      </c>
      <c r="P10" s="240">
        <v>2746.511598</v>
      </c>
      <c r="Q10" s="240">
        <v>2750.2723602999999</v>
      </c>
      <c r="R10" s="240">
        <v>2741.7872158999999</v>
      </c>
      <c r="S10" s="240">
        <v>2743.9262395000001</v>
      </c>
      <c r="T10" s="240">
        <v>2748.3730400999998</v>
      </c>
      <c r="U10" s="240">
        <v>2757.5224217</v>
      </c>
      <c r="V10" s="240">
        <v>2764.7886739</v>
      </c>
      <c r="W10" s="240">
        <v>2772.5666006000001</v>
      </c>
      <c r="X10" s="240">
        <v>2785.5670570000002</v>
      </c>
      <c r="Y10" s="240">
        <v>2790.8351908999998</v>
      </c>
      <c r="Z10" s="240">
        <v>2793.0818574999998</v>
      </c>
      <c r="AA10" s="240">
        <v>2783.1221479000001</v>
      </c>
      <c r="AB10" s="240">
        <v>2786.2145618</v>
      </c>
      <c r="AC10" s="240">
        <v>2793.1741903000002</v>
      </c>
      <c r="AD10" s="240">
        <v>2810.4852873999998</v>
      </c>
      <c r="AE10" s="240">
        <v>2820.3161544</v>
      </c>
      <c r="AF10" s="240">
        <v>2829.1510453999999</v>
      </c>
      <c r="AG10" s="240">
        <v>2836.970472</v>
      </c>
      <c r="AH10" s="240">
        <v>2843.8280275000002</v>
      </c>
      <c r="AI10" s="240">
        <v>2849.7042234</v>
      </c>
      <c r="AJ10" s="240">
        <v>2854.0564352000001</v>
      </c>
      <c r="AK10" s="240">
        <v>2858.3768802</v>
      </c>
      <c r="AL10" s="240">
        <v>2862.122934</v>
      </c>
      <c r="AM10" s="240">
        <v>2861.3585331999998</v>
      </c>
      <c r="AN10" s="240">
        <v>2866.9078519</v>
      </c>
      <c r="AO10" s="240">
        <v>2874.8348268999998</v>
      </c>
      <c r="AP10" s="240">
        <v>2890.7071233000001</v>
      </c>
      <c r="AQ10" s="240">
        <v>2899.2136618</v>
      </c>
      <c r="AR10" s="240">
        <v>2905.9221075999999</v>
      </c>
      <c r="AS10" s="240">
        <v>2908.305323</v>
      </c>
      <c r="AT10" s="240">
        <v>2913.3129368999998</v>
      </c>
      <c r="AU10" s="240">
        <v>2918.4178115999998</v>
      </c>
      <c r="AV10" s="240">
        <v>2924.6771328</v>
      </c>
      <c r="AW10" s="240">
        <v>2929.1836395</v>
      </c>
      <c r="AX10" s="240">
        <v>2932.9945174999998</v>
      </c>
      <c r="AY10" s="240">
        <v>2934.0986404999999</v>
      </c>
      <c r="AZ10" s="240">
        <v>2938.0266058000002</v>
      </c>
      <c r="BA10" s="240">
        <v>2942.7672873000001</v>
      </c>
      <c r="BB10" s="240">
        <v>2948.8669848999998</v>
      </c>
      <c r="BC10" s="240">
        <v>2954.8233734</v>
      </c>
      <c r="BD10" s="333">
        <v>2961.183</v>
      </c>
      <c r="BE10" s="333">
        <v>2967.3989999999999</v>
      </c>
      <c r="BF10" s="333">
        <v>2974.9740000000002</v>
      </c>
      <c r="BG10" s="333">
        <v>2983.3620000000001</v>
      </c>
      <c r="BH10" s="333">
        <v>2993.9360000000001</v>
      </c>
      <c r="BI10" s="333">
        <v>3002.9189999999999</v>
      </c>
      <c r="BJ10" s="333">
        <v>3011.6840000000002</v>
      </c>
      <c r="BK10" s="333">
        <v>3020.0859999999998</v>
      </c>
      <c r="BL10" s="333">
        <v>3028.5230000000001</v>
      </c>
      <c r="BM10" s="333">
        <v>3036.8510000000001</v>
      </c>
      <c r="BN10" s="333">
        <v>3045.0230000000001</v>
      </c>
      <c r="BO10" s="333">
        <v>3053.1660000000002</v>
      </c>
      <c r="BP10" s="333">
        <v>3061.2330000000002</v>
      </c>
      <c r="BQ10" s="333">
        <v>3069.623</v>
      </c>
      <c r="BR10" s="333">
        <v>3077.2420000000002</v>
      </c>
      <c r="BS10" s="333">
        <v>3084.4879999999998</v>
      </c>
      <c r="BT10" s="333">
        <v>3091.3609999999999</v>
      </c>
      <c r="BU10" s="333">
        <v>3097.86</v>
      </c>
      <c r="BV10" s="333">
        <v>3103.9859999999999</v>
      </c>
    </row>
    <row r="11" spans="1:74" ht="11.1" customHeight="1" x14ac:dyDescent="0.2">
      <c r="A11" s="148" t="s">
        <v>917</v>
      </c>
      <c r="B11" s="210" t="s">
        <v>593</v>
      </c>
      <c r="C11" s="240">
        <v>711.09283539</v>
      </c>
      <c r="D11" s="240">
        <v>712.69883675000005</v>
      </c>
      <c r="E11" s="240">
        <v>714.23121819999994</v>
      </c>
      <c r="F11" s="240">
        <v>717.15782233000004</v>
      </c>
      <c r="G11" s="240">
        <v>717.44208199000002</v>
      </c>
      <c r="H11" s="240">
        <v>716.55183978000002</v>
      </c>
      <c r="I11" s="240">
        <v>712.45540344000005</v>
      </c>
      <c r="J11" s="240">
        <v>710.73992668000005</v>
      </c>
      <c r="K11" s="240">
        <v>709.37371723000001</v>
      </c>
      <c r="L11" s="240">
        <v>706.59553731000005</v>
      </c>
      <c r="M11" s="240">
        <v>707.24879085999999</v>
      </c>
      <c r="N11" s="240">
        <v>709.57224008000003</v>
      </c>
      <c r="O11" s="240">
        <v>718.24347298999999</v>
      </c>
      <c r="P11" s="240">
        <v>720.39912254000001</v>
      </c>
      <c r="Q11" s="240">
        <v>720.71677675000001</v>
      </c>
      <c r="R11" s="240">
        <v>715.12300800000003</v>
      </c>
      <c r="S11" s="240">
        <v>714.81974221999997</v>
      </c>
      <c r="T11" s="240">
        <v>715.73355179999999</v>
      </c>
      <c r="U11" s="240">
        <v>720.38397512999995</v>
      </c>
      <c r="V11" s="240">
        <v>721.84228161999999</v>
      </c>
      <c r="W11" s="240">
        <v>722.62800967999999</v>
      </c>
      <c r="X11" s="240">
        <v>722.20849572999998</v>
      </c>
      <c r="Y11" s="240">
        <v>722.04856458999996</v>
      </c>
      <c r="Z11" s="240">
        <v>721.61555270999997</v>
      </c>
      <c r="AA11" s="240">
        <v>718.83976380000001</v>
      </c>
      <c r="AB11" s="240">
        <v>719.41286260000004</v>
      </c>
      <c r="AC11" s="240">
        <v>721.26515284000004</v>
      </c>
      <c r="AD11" s="240">
        <v>726.82403490000002</v>
      </c>
      <c r="AE11" s="240">
        <v>729.41415774999996</v>
      </c>
      <c r="AF11" s="240">
        <v>731.46292175999997</v>
      </c>
      <c r="AG11" s="240">
        <v>732.39213718999997</v>
      </c>
      <c r="AH11" s="240">
        <v>733.79182584</v>
      </c>
      <c r="AI11" s="240">
        <v>735.08379796999998</v>
      </c>
      <c r="AJ11" s="240">
        <v>736.89316670000005</v>
      </c>
      <c r="AK11" s="240">
        <v>737.50087093000002</v>
      </c>
      <c r="AL11" s="240">
        <v>737.53202379000004</v>
      </c>
      <c r="AM11" s="240">
        <v>735.03237872</v>
      </c>
      <c r="AN11" s="240">
        <v>735.37611375999995</v>
      </c>
      <c r="AO11" s="240">
        <v>736.60898234000001</v>
      </c>
      <c r="AP11" s="240">
        <v>740.23653071000001</v>
      </c>
      <c r="AQ11" s="240">
        <v>742.11850672000003</v>
      </c>
      <c r="AR11" s="240">
        <v>743.76045661000001</v>
      </c>
      <c r="AS11" s="240">
        <v>745.05035049000003</v>
      </c>
      <c r="AT11" s="240">
        <v>746.29627055000003</v>
      </c>
      <c r="AU11" s="240">
        <v>747.38618689999998</v>
      </c>
      <c r="AV11" s="240">
        <v>748.34069810000005</v>
      </c>
      <c r="AW11" s="240">
        <v>749.10315811999999</v>
      </c>
      <c r="AX11" s="240">
        <v>749.69416552999996</v>
      </c>
      <c r="AY11" s="240">
        <v>749.58142134000002</v>
      </c>
      <c r="AZ11" s="240">
        <v>750.22874773000001</v>
      </c>
      <c r="BA11" s="240">
        <v>751.10384574</v>
      </c>
      <c r="BB11" s="240">
        <v>752.38671862000001</v>
      </c>
      <c r="BC11" s="240">
        <v>753.58235739999998</v>
      </c>
      <c r="BD11" s="333">
        <v>754.87080000000003</v>
      </c>
      <c r="BE11" s="333">
        <v>756.0788</v>
      </c>
      <c r="BF11" s="333">
        <v>757.68259999999998</v>
      </c>
      <c r="BG11" s="333">
        <v>759.50900000000001</v>
      </c>
      <c r="BH11" s="333">
        <v>761.95360000000005</v>
      </c>
      <c r="BI11" s="333">
        <v>763.92849999999999</v>
      </c>
      <c r="BJ11" s="333">
        <v>765.82939999999996</v>
      </c>
      <c r="BK11" s="333">
        <v>767.51639999999998</v>
      </c>
      <c r="BL11" s="333">
        <v>769.37400000000002</v>
      </c>
      <c r="BM11" s="333">
        <v>771.26229999999998</v>
      </c>
      <c r="BN11" s="333">
        <v>773.26700000000005</v>
      </c>
      <c r="BO11" s="333">
        <v>775.15279999999996</v>
      </c>
      <c r="BP11" s="333">
        <v>777.00519999999995</v>
      </c>
      <c r="BQ11" s="333">
        <v>778.93730000000005</v>
      </c>
      <c r="BR11" s="333">
        <v>780.63819999999998</v>
      </c>
      <c r="BS11" s="333">
        <v>782.22090000000003</v>
      </c>
      <c r="BT11" s="333">
        <v>783.68550000000005</v>
      </c>
      <c r="BU11" s="333">
        <v>785.03200000000004</v>
      </c>
      <c r="BV11" s="333">
        <v>786.26030000000003</v>
      </c>
    </row>
    <row r="12" spans="1:74" ht="11.1" customHeight="1" x14ac:dyDescent="0.2">
      <c r="A12" s="148" t="s">
        <v>918</v>
      </c>
      <c r="B12" s="210" t="s">
        <v>594</v>
      </c>
      <c r="C12" s="240">
        <v>1785.0783197999999</v>
      </c>
      <c r="D12" s="240">
        <v>1794.3216645</v>
      </c>
      <c r="E12" s="240">
        <v>1801.1122198999999</v>
      </c>
      <c r="F12" s="240">
        <v>1803.2960373000001</v>
      </c>
      <c r="G12" s="240">
        <v>1806.7964755999999</v>
      </c>
      <c r="H12" s="240">
        <v>1809.4595862000001</v>
      </c>
      <c r="I12" s="240">
        <v>1805.9093253999999</v>
      </c>
      <c r="J12" s="240">
        <v>1810.929813</v>
      </c>
      <c r="K12" s="240">
        <v>1819.1450053999999</v>
      </c>
      <c r="L12" s="240">
        <v>1837.0596104000001</v>
      </c>
      <c r="M12" s="240">
        <v>1846.7856816000001</v>
      </c>
      <c r="N12" s="240">
        <v>1854.8279269</v>
      </c>
      <c r="O12" s="240">
        <v>1859.3641944999999</v>
      </c>
      <c r="P12" s="240">
        <v>1865.4054017000001</v>
      </c>
      <c r="Q12" s="240">
        <v>1871.1293968</v>
      </c>
      <c r="R12" s="240">
        <v>1875.4205887999999</v>
      </c>
      <c r="S12" s="240">
        <v>1881.346853</v>
      </c>
      <c r="T12" s="240">
        <v>1887.7925984000001</v>
      </c>
      <c r="U12" s="240">
        <v>1895.7673433</v>
      </c>
      <c r="V12" s="240">
        <v>1902.4949122</v>
      </c>
      <c r="W12" s="240">
        <v>1908.9848234000001</v>
      </c>
      <c r="X12" s="240">
        <v>1916.8008764000001</v>
      </c>
      <c r="Y12" s="240">
        <v>1921.6426228</v>
      </c>
      <c r="Z12" s="240">
        <v>1925.0738619000001</v>
      </c>
      <c r="AA12" s="240">
        <v>1921.8245152</v>
      </c>
      <c r="AB12" s="240">
        <v>1926.3872988000001</v>
      </c>
      <c r="AC12" s="240">
        <v>1933.4921342</v>
      </c>
      <c r="AD12" s="240">
        <v>1945.8027958</v>
      </c>
      <c r="AE12" s="240">
        <v>1955.9939039000001</v>
      </c>
      <c r="AF12" s="240">
        <v>1966.729233</v>
      </c>
      <c r="AG12" s="240">
        <v>1981.7970780000001</v>
      </c>
      <c r="AH12" s="240">
        <v>1990.7796275999999</v>
      </c>
      <c r="AI12" s="240">
        <v>1997.4651769</v>
      </c>
      <c r="AJ12" s="240">
        <v>1998.0319859000001</v>
      </c>
      <c r="AK12" s="240">
        <v>2002.9898395</v>
      </c>
      <c r="AL12" s="240">
        <v>2008.5169977</v>
      </c>
      <c r="AM12" s="240">
        <v>2017.4898662999999</v>
      </c>
      <c r="AN12" s="240">
        <v>2021.9983295</v>
      </c>
      <c r="AO12" s="240">
        <v>2024.9187929</v>
      </c>
      <c r="AP12" s="240">
        <v>2024.3634192</v>
      </c>
      <c r="AQ12" s="240">
        <v>2025.5237612000001</v>
      </c>
      <c r="AR12" s="240">
        <v>2026.5119812999999</v>
      </c>
      <c r="AS12" s="240">
        <v>2026.9707573999999</v>
      </c>
      <c r="AT12" s="240">
        <v>2027.8827257999999</v>
      </c>
      <c r="AU12" s="240">
        <v>2028.8905643000001</v>
      </c>
      <c r="AV12" s="240">
        <v>2030.6359030000001</v>
      </c>
      <c r="AW12" s="240">
        <v>2031.3542589000001</v>
      </c>
      <c r="AX12" s="240">
        <v>2031.6872622999999</v>
      </c>
      <c r="AY12" s="240">
        <v>2030.2952717000001</v>
      </c>
      <c r="AZ12" s="240">
        <v>2030.8623009999999</v>
      </c>
      <c r="BA12" s="240">
        <v>2032.0487088</v>
      </c>
      <c r="BB12" s="240">
        <v>2034.0165764999999</v>
      </c>
      <c r="BC12" s="240">
        <v>2036.3201801</v>
      </c>
      <c r="BD12" s="333">
        <v>2039.1220000000001</v>
      </c>
      <c r="BE12" s="333">
        <v>2041.9580000000001</v>
      </c>
      <c r="BF12" s="333">
        <v>2046.1020000000001</v>
      </c>
      <c r="BG12" s="333">
        <v>2051.0920000000001</v>
      </c>
      <c r="BH12" s="333">
        <v>2057.4070000000002</v>
      </c>
      <c r="BI12" s="333">
        <v>2063.7269999999999</v>
      </c>
      <c r="BJ12" s="333">
        <v>2070.5309999999999</v>
      </c>
      <c r="BK12" s="333">
        <v>2078.5329999999999</v>
      </c>
      <c r="BL12" s="333">
        <v>2085.7730000000001</v>
      </c>
      <c r="BM12" s="333">
        <v>2092.9630000000002</v>
      </c>
      <c r="BN12" s="333">
        <v>2099.7399999999998</v>
      </c>
      <c r="BO12" s="333">
        <v>2107.1019999999999</v>
      </c>
      <c r="BP12" s="333">
        <v>2114.6869999999999</v>
      </c>
      <c r="BQ12" s="333">
        <v>2123.1350000000002</v>
      </c>
      <c r="BR12" s="333">
        <v>2130.6840000000002</v>
      </c>
      <c r="BS12" s="333">
        <v>2137.9740000000002</v>
      </c>
      <c r="BT12" s="333">
        <v>2145.0059999999999</v>
      </c>
      <c r="BU12" s="333">
        <v>2151.779</v>
      </c>
      <c r="BV12" s="333">
        <v>2158.2939999999999</v>
      </c>
    </row>
    <row r="13" spans="1:74" ht="11.1" customHeight="1" x14ac:dyDescent="0.2">
      <c r="A13" s="148" t="s">
        <v>919</v>
      </c>
      <c r="B13" s="210" t="s">
        <v>595</v>
      </c>
      <c r="C13" s="240">
        <v>968.74053956</v>
      </c>
      <c r="D13" s="240">
        <v>968.36824883999998</v>
      </c>
      <c r="E13" s="240">
        <v>969.52610831000004</v>
      </c>
      <c r="F13" s="240">
        <v>976.06391074999999</v>
      </c>
      <c r="G13" s="240">
        <v>977.39472605000003</v>
      </c>
      <c r="H13" s="240">
        <v>977.36834696999995</v>
      </c>
      <c r="I13" s="240">
        <v>973.76504206000004</v>
      </c>
      <c r="J13" s="240">
        <v>972.68907280999997</v>
      </c>
      <c r="K13" s="240">
        <v>971.92070778000004</v>
      </c>
      <c r="L13" s="240">
        <v>970.51801604000002</v>
      </c>
      <c r="M13" s="240">
        <v>971.07130761999997</v>
      </c>
      <c r="N13" s="240">
        <v>972.63865161000001</v>
      </c>
      <c r="O13" s="240">
        <v>977.16207171999997</v>
      </c>
      <c r="P13" s="240">
        <v>979.30100272000004</v>
      </c>
      <c r="Q13" s="240">
        <v>980.99746832999995</v>
      </c>
      <c r="R13" s="240">
        <v>981.13749399999995</v>
      </c>
      <c r="S13" s="240">
        <v>982.78450974999998</v>
      </c>
      <c r="T13" s="240">
        <v>984.82454103999999</v>
      </c>
      <c r="U13" s="240">
        <v>987.15792952000004</v>
      </c>
      <c r="V13" s="240">
        <v>990.05873560999999</v>
      </c>
      <c r="W13" s="240">
        <v>993.42730098000004</v>
      </c>
      <c r="X13" s="240">
        <v>999.10713519000001</v>
      </c>
      <c r="Y13" s="240">
        <v>1002.0285869000001</v>
      </c>
      <c r="Z13" s="240">
        <v>1004.0351658</v>
      </c>
      <c r="AA13" s="240">
        <v>1002.7272814</v>
      </c>
      <c r="AB13" s="240">
        <v>1004.7038072</v>
      </c>
      <c r="AC13" s="240">
        <v>1007.5651529</v>
      </c>
      <c r="AD13" s="240">
        <v>1012.0858995</v>
      </c>
      <c r="AE13" s="240">
        <v>1016.1359489</v>
      </c>
      <c r="AF13" s="240">
        <v>1020.4898823</v>
      </c>
      <c r="AG13" s="240">
        <v>1025.8031758</v>
      </c>
      <c r="AH13" s="240">
        <v>1030.2732699000001</v>
      </c>
      <c r="AI13" s="240">
        <v>1034.5556409999999</v>
      </c>
      <c r="AJ13" s="240">
        <v>1040.1057063999999</v>
      </c>
      <c r="AK13" s="240">
        <v>1042.9210680000001</v>
      </c>
      <c r="AL13" s="240">
        <v>1044.4571433000001</v>
      </c>
      <c r="AM13" s="240">
        <v>1041.7486976</v>
      </c>
      <c r="AN13" s="240">
        <v>1042.9501264</v>
      </c>
      <c r="AO13" s="240">
        <v>1045.0961947999999</v>
      </c>
      <c r="AP13" s="240">
        <v>1049.983819</v>
      </c>
      <c r="AQ13" s="240">
        <v>1052.67148</v>
      </c>
      <c r="AR13" s="240">
        <v>1054.9560938</v>
      </c>
      <c r="AS13" s="240">
        <v>1056.6118222</v>
      </c>
      <c r="AT13" s="240">
        <v>1058.2597201000001</v>
      </c>
      <c r="AU13" s="240">
        <v>1059.6739494000001</v>
      </c>
      <c r="AV13" s="240">
        <v>1060.5768479000001</v>
      </c>
      <c r="AW13" s="240">
        <v>1061.7319864000001</v>
      </c>
      <c r="AX13" s="240">
        <v>1062.8617028000001</v>
      </c>
      <c r="AY13" s="240">
        <v>1063.4448456</v>
      </c>
      <c r="AZ13" s="240">
        <v>1064.9145814999999</v>
      </c>
      <c r="BA13" s="240">
        <v>1066.7497589</v>
      </c>
      <c r="BB13" s="240">
        <v>1069.1718412</v>
      </c>
      <c r="BC13" s="240">
        <v>1071.5718044</v>
      </c>
      <c r="BD13" s="333">
        <v>1074.171</v>
      </c>
      <c r="BE13" s="333">
        <v>1076.8240000000001</v>
      </c>
      <c r="BF13" s="333">
        <v>1079.931</v>
      </c>
      <c r="BG13" s="333">
        <v>1083.347</v>
      </c>
      <c r="BH13" s="333">
        <v>1087.4739999999999</v>
      </c>
      <c r="BI13" s="333">
        <v>1091.204</v>
      </c>
      <c r="BJ13" s="333">
        <v>1094.942</v>
      </c>
      <c r="BK13" s="333">
        <v>1098.74</v>
      </c>
      <c r="BL13" s="333">
        <v>1102.45</v>
      </c>
      <c r="BM13" s="333">
        <v>1106.125</v>
      </c>
      <c r="BN13" s="333">
        <v>1109.76</v>
      </c>
      <c r="BO13" s="333">
        <v>1113.3710000000001</v>
      </c>
      <c r="BP13" s="333">
        <v>1116.952</v>
      </c>
      <c r="BQ13" s="333">
        <v>1120.5930000000001</v>
      </c>
      <c r="BR13" s="333">
        <v>1124.047</v>
      </c>
      <c r="BS13" s="333">
        <v>1127.403</v>
      </c>
      <c r="BT13" s="333">
        <v>1130.662</v>
      </c>
      <c r="BU13" s="333">
        <v>1133.8230000000001</v>
      </c>
      <c r="BV13" s="333">
        <v>1136.8869999999999</v>
      </c>
    </row>
    <row r="14" spans="1:74" ht="11.1" customHeight="1" x14ac:dyDescent="0.2">
      <c r="A14" s="148" t="s">
        <v>920</v>
      </c>
      <c r="B14" s="210" t="s">
        <v>596</v>
      </c>
      <c r="C14" s="240">
        <v>2692.5655572000001</v>
      </c>
      <c r="D14" s="240">
        <v>2700.8988377999999</v>
      </c>
      <c r="E14" s="240">
        <v>2707.5321109000001</v>
      </c>
      <c r="F14" s="240">
        <v>2711.2494378000001</v>
      </c>
      <c r="G14" s="240">
        <v>2715.3946498</v>
      </c>
      <c r="H14" s="240">
        <v>2718.7518083999998</v>
      </c>
      <c r="I14" s="240">
        <v>2718.1485926</v>
      </c>
      <c r="J14" s="240">
        <v>2722.3088848000002</v>
      </c>
      <c r="K14" s="240">
        <v>2728.0603642000001</v>
      </c>
      <c r="L14" s="240">
        <v>2742.5622465000001</v>
      </c>
      <c r="M14" s="240">
        <v>2746.1266884000001</v>
      </c>
      <c r="N14" s="240">
        <v>2745.9129056000002</v>
      </c>
      <c r="O14" s="240">
        <v>2731.9092881000001</v>
      </c>
      <c r="P14" s="240">
        <v>2731.6477636</v>
      </c>
      <c r="Q14" s="240">
        <v>2735.1167221000001</v>
      </c>
      <c r="R14" s="240">
        <v>2746.3774330000001</v>
      </c>
      <c r="S14" s="240">
        <v>2754.2614053000002</v>
      </c>
      <c r="T14" s="240">
        <v>2762.8299084</v>
      </c>
      <c r="U14" s="240">
        <v>2769.2886532000002</v>
      </c>
      <c r="V14" s="240">
        <v>2781.3219349000001</v>
      </c>
      <c r="W14" s="240">
        <v>2796.1354643999998</v>
      </c>
      <c r="X14" s="240">
        <v>2829.7330665999998</v>
      </c>
      <c r="Y14" s="240">
        <v>2838.1042226999998</v>
      </c>
      <c r="Z14" s="240">
        <v>2837.2527577000001</v>
      </c>
      <c r="AA14" s="240">
        <v>2806.1613957</v>
      </c>
      <c r="AB14" s="240">
        <v>2802.6276453999999</v>
      </c>
      <c r="AC14" s="240">
        <v>2805.6342309000001</v>
      </c>
      <c r="AD14" s="240">
        <v>2823.4123064999999</v>
      </c>
      <c r="AE14" s="240">
        <v>2833.3261980000002</v>
      </c>
      <c r="AF14" s="240">
        <v>2843.6070596</v>
      </c>
      <c r="AG14" s="240">
        <v>2857.7064796</v>
      </c>
      <c r="AH14" s="240">
        <v>2866.1325904999999</v>
      </c>
      <c r="AI14" s="240">
        <v>2872.3369805000002</v>
      </c>
      <c r="AJ14" s="240">
        <v>2869.0186595</v>
      </c>
      <c r="AK14" s="240">
        <v>2876.2553502000001</v>
      </c>
      <c r="AL14" s="240">
        <v>2886.7460627</v>
      </c>
      <c r="AM14" s="240">
        <v>2905.6515687999999</v>
      </c>
      <c r="AN14" s="240">
        <v>2918.7797455999998</v>
      </c>
      <c r="AO14" s="240">
        <v>2931.2913652000002</v>
      </c>
      <c r="AP14" s="240">
        <v>2945.4611740999999</v>
      </c>
      <c r="AQ14" s="240">
        <v>2955.0336192</v>
      </c>
      <c r="AR14" s="240">
        <v>2962.2834472</v>
      </c>
      <c r="AS14" s="240">
        <v>2964.7659921999998</v>
      </c>
      <c r="AT14" s="240">
        <v>2969.2040851000002</v>
      </c>
      <c r="AU14" s="240">
        <v>2973.1530600000001</v>
      </c>
      <c r="AV14" s="240">
        <v>2976.2919382</v>
      </c>
      <c r="AW14" s="240">
        <v>2979.5034116000002</v>
      </c>
      <c r="AX14" s="240">
        <v>2982.4665012</v>
      </c>
      <c r="AY14" s="240">
        <v>2983.5935949999998</v>
      </c>
      <c r="AZ14" s="240">
        <v>2987.2506262000002</v>
      </c>
      <c r="BA14" s="240">
        <v>2991.8499827000001</v>
      </c>
      <c r="BB14" s="240">
        <v>2998.1607806000002</v>
      </c>
      <c r="BC14" s="240">
        <v>3004.0679507</v>
      </c>
      <c r="BD14" s="333">
        <v>3010.3409999999999</v>
      </c>
      <c r="BE14" s="333">
        <v>3016.402</v>
      </c>
      <c r="BF14" s="333">
        <v>3023.8380000000002</v>
      </c>
      <c r="BG14" s="333">
        <v>3032.0729999999999</v>
      </c>
      <c r="BH14" s="333">
        <v>3042.0259999999998</v>
      </c>
      <c r="BI14" s="333">
        <v>3051.1669999999999</v>
      </c>
      <c r="BJ14" s="333">
        <v>3060.4160000000002</v>
      </c>
      <c r="BK14" s="333">
        <v>3070.3850000000002</v>
      </c>
      <c r="BL14" s="333">
        <v>3079.3910000000001</v>
      </c>
      <c r="BM14" s="333">
        <v>3088.0450000000001</v>
      </c>
      <c r="BN14" s="333">
        <v>3095.9079999999999</v>
      </c>
      <c r="BO14" s="333">
        <v>3104.1909999999998</v>
      </c>
      <c r="BP14" s="333">
        <v>3112.4540000000002</v>
      </c>
      <c r="BQ14" s="333">
        <v>3121.0949999999998</v>
      </c>
      <c r="BR14" s="333">
        <v>3129.02</v>
      </c>
      <c r="BS14" s="333">
        <v>3136.627</v>
      </c>
      <c r="BT14" s="333">
        <v>3143.9160000000002</v>
      </c>
      <c r="BU14" s="333">
        <v>3150.886</v>
      </c>
      <c r="BV14" s="333">
        <v>3157.5390000000002</v>
      </c>
    </row>
    <row r="15" spans="1:74" ht="11.1" customHeight="1" x14ac:dyDescent="0.2">
      <c r="A15" s="148"/>
      <c r="B15" s="168" t="s">
        <v>1269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921</v>
      </c>
      <c r="B16" s="210" t="s">
        <v>589</v>
      </c>
      <c r="C16" s="258">
        <v>100.36546684</v>
      </c>
      <c r="D16" s="258">
        <v>100.53121225</v>
      </c>
      <c r="E16" s="258">
        <v>100.55942601</v>
      </c>
      <c r="F16" s="258">
        <v>100.30350018</v>
      </c>
      <c r="G16" s="258">
        <v>100.16660659999999</v>
      </c>
      <c r="H16" s="258">
        <v>100.00213733</v>
      </c>
      <c r="I16" s="258">
        <v>99.638407314000005</v>
      </c>
      <c r="J16" s="258">
        <v>99.547550457</v>
      </c>
      <c r="K16" s="258">
        <v>99.557881703999996</v>
      </c>
      <c r="L16" s="258">
        <v>99.787797877000003</v>
      </c>
      <c r="M16" s="258">
        <v>99.911707711999995</v>
      </c>
      <c r="N16" s="258">
        <v>100.04800803000001</v>
      </c>
      <c r="O16" s="258">
        <v>100.3201308</v>
      </c>
      <c r="P16" s="258">
        <v>100.38863812</v>
      </c>
      <c r="Q16" s="258">
        <v>100.37696196</v>
      </c>
      <c r="R16" s="258">
        <v>100.19486646</v>
      </c>
      <c r="S16" s="258">
        <v>100.09050021</v>
      </c>
      <c r="T16" s="258">
        <v>99.973627377</v>
      </c>
      <c r="U16" s="258">
        <v>99.773473242999998</v>
      </c>
      <c r="V16" s="258">
        <v>99.684668246000001</v>
      </c>
      <c r="W16" s="258">
        <v>99.636437681000004</v>
      </c>
      <c r="X16" s="258">
        <v>99.789182699999998</v>
      </c>
      <c r="Y16" s="258">
        <v>99.701800140000003</v>
      </c>
      <c r="Z16" s="258">
        <v>99.53469115</v>
      </c>
      <c r="AA16" s="258">
        <v>98.996580039999998</v>
      </c>
      <c r="AB16" s="258">
        <v>98.888474959999996</v>
      </c>
      <c r="AC16" s="258">
        <v>98.919100217999997</v>
      </c>
      <c r="AD16" s="258">
        <v>99.323314042000007</v>
      </c>
      <c r="AE16" s="258">
        <v>99.455256306999999</v>
      </c>
      <c r="AF16" s="258">
        <v>99.549785241999999</v>
      </c>
      <c r="AG16" s="258">
        <v>99.537668870000005</v>
      </c>
      <c r="AH16" s="258">
        <v>99.609295122000006</v>
      </c>
      <c r="AI16" s="258">
        <v>99.695432023999999</v>
      </c>
      <c r="AJ16" s="258">
        <v>99.942751634000004</v>
      </c>
      <c r="AK16" s="258">
        <v>99.947905793000004</v>
      </c>
      <c r="AL16" s="258">
        <v>99.857566558000002</v>
      </c>
      <c r="AM16" s="258">
        <v>99.425574682000004</v>
      </c>
      <c r="AN16" s="258">
        <v>99.328868095999994</v>
      </c>
      <c r="AO16" s="258">
        <v>99.321287553000005</v>
      </c>
      <c r="AP16" s="258">
        <v>99.511929949999995</v>
      </c>
      <c r="AQ16" s="258">
        <v>99.600778818999999</v>
      </c>
      <c r="AR16" s="258">
        <v>99.696931058000004</v>
      </c>
      <c r="AS16" s="258">
        <v>99.909028043999996</v>
      </c>
      <c r="AT16" s="258">
        <v>99.938305987999996</v>
      </c>
      <c r="AU16" s="258">
        <v>99.893406268000007</v>
      </c>
      <c r="AV16" s="258">
        <v>99.583424577000002</v>
      </c>
      <c r="AW16" s="258">
        <v>99.533347758999994</v>
      </c>
      <c r="AX16" s="258">
        <v>99.552271507</v>
      </c>
      <c r="AY16" s="258">
        <v>99.758618787000003</v>
      </c>
      <c r="AZ16" s="258">
        <v>99.826726442999998</v>
      </c>
      <c r="BA16" s="258">
        <v>99.875017439000004</v>
      </c>
      <c r="BB16" s="258">
        <v>99.903874623999997</v>
      </c>
      <c r="BC16" s="258">
        <v>99.912245167999998</v>
      </c>
      <c r="BD16" s="346">
        <v>99.900509999999997</v>
      </c>
      <c r="BE16" s="346">
        <v>99.722740000000002</v>
      </c>
      <c r="BF16" s="346">
        <v>99.780249999999995</v>
      </c>
      <c r="BG16" s="346">
        <v>99.927109999999999</v>
      </c>
      <c r="BH16" s="346">
        <v>100.1575</v>
      </c>
      <c r="BI16" s="346">
        <v>100.48739999999999</v>
      </c>
      <c r="BJ16" s="346">
        <v>100.911</v>
      </c>
      <c r="BK16" s="346">
        <v>101.6949</v>
      </c>
      <c r="BL16" s="346">
        <v>102.1061</v>
      </c>
      <c r="BM16" s="346">
        <v>102.411</v>
      </c>
      <c r="BN16" s="346">
        <v>102.398</v>
      </c>
      <c r="BO16" s="346">
        <v>102.6493</v>
      </c>
      <c r="BP16" s="346">
        <v>102.95310000000001</v>
      </c>
      <c r="BQ16" s="346">
        <v>103.405</v>
      </c>
      <c r="BR16" s="346">
        <v>103.7423</v>
      </c>
      <c r="BS16" s="346">
        <v>104.0603</v>
      </c>
      <c r="BT16" s="346">
        <v>104.3593</v>
      </c>
      <c r="BU16" s="346">
        <v>104.6391</v>
      </c>
      <c r="BV16" s="346">
        <v>104.8998</v>
      </c>
    </row>
    <row r="17" spans="1:74" ht="11.1" customHeight="1" x14ac:dyDescent="0.2">
      <c r="A17" s="148" t="s">
        <v>922</v>
      </c>
      <c r="B17" s="210" t="s">
        <v>623</v>
      </c>
      <c r="C17" s="258">
        <v>100.320099</v>
      </c>
      <c r="D17" s="258">
        <v>100.51930797999999</v>
      </c>
      <c r="E17" s="258">
        <v>100.58131009</v>
      </c>
      <c r="F17" s="258">
        <v>100.36855935</v>
      </c>
      <c r="G17" s="258">
        <v>100.25930723</v>
      </c>
      <c r="H17" s="258">
        <v>100.11600773000001</v>
      </c>
      <c r="I17" s="258">
        <v>99.816677138000003</v>
      </c>
      <c r="J17" s="258">
        <v>99.696770685999994</v>
      </c>
      <c r="K17" s="258">
        <v>99.634304650999994</v>
      </c>
      <c r="L17" s="258">
        <v>99.631809368000006</v>
      </c>
      <c r="M17" s="258">
        <v>99.682326419000006</v>
      </c>
      <c r="N17" s="258">
        <v>99.788386137000003</v>
      </c>
      <c r="O17" s="258">
        <v>100.13821061</v>
      </c>
      <c r="P17" s="258">
        <v>100.2141891</v>
      </c>
      <c r="Q17" s="258">
        <v>100.20454368999999</v>
      </c>
      <c r="R17" s="258">
        <v>100.01897861</v>
      </c>
      <c r="S17" s="258">
        <v>99.905807225999993</v>
      </c>
      <c r="T17" s="258">
        <v>99.774733763</v>
      </c>
      <c r="U17" s="258">
        <v>99.503613193999996</v>
      </c>
      <c r="V17" s="258">
        <v>99.428344349</v>
      </c>
      <c r="W17" s="258">
        <v>99.426782199000002</v>
      </c>
      <c r="X17" s="258">
        <v>99.720858441000004</v>
      </c>
      <c r="Y17" s="258">
        <v>99.700260909999997</v>
      </c>
      <c r="Z17" s="258">
        <v>99.586921301999993</v>
      </c>
      <c r="AA17" s="258">
        <v>99.041326205000004</v>
      </c>
      <c r="AB17" s="258">
        <v>98.997137503999994</v>
      </c>
      <c r="AC17" s="258">
        <v>99.114841787000003</v>
      </c>
      <c r="AD17" s="258">
        <v>99.699699508999998</v>
      </c>
      <c r="AE17" s="258">
        <v>99.912244415999993</v>
      </c>
      <c r="AF17" s="258">
        <v>100.05773696999999</v>
      </c>
      <c r="AG17" s="258">
        <v>100.04653628</v>
      </c>
      <c r="AH17" s="258">
        <v>100.12515476999999</v>
      </c>
      <c r="AI17" s="258">
        <v>100.20395155999999</v>
      </c>
      <c r="AJ17" s="258">
        <v>100.39784566</v>
      </c>
      <c r="AK17" s="258">
        <v>100.39080979000001</v>
      </c>
      <c r="AL17" s="258">
        <v>100.29776296</v>
      </c>
      <c r="AM17" s="258">
        <v>99.911470362000003</v>
      </c>
      <c r="AN17" s="258">
        <v>99.801827717999998</v>
      </c>
      <c r="AO17" s="258">
        <v>99.761600220999995</v>
      </c>
      <c r="AP17" s="258">
        <v>99.845171219999997</v>
      </c>
      <c r="AQ17" s="258">
        <v>99.902986506000005</v>
      </c>
      <c r="AR17" s="258">
        <v>99.989429428999998</v>
      </c>
      <c r="AS17" s="258">
        <v>100.25878299</v>
      </c>
      <c r="AT17" s="258">
        <v>100.28676892999999</v>
      </c>
      <c r="AU17" s="258">
        <v>100.22767026</v>
      </c>
      <c r="AV17" s="258">
        <v>99.902530274</v>
      </c>
      <c r="AW17" s="258">
        <v>99.803479906999996</v>
      </c>
      <c r="AX17" s="258">
        <v>99.751562454999998</v>
      </c>
      <c r="AY17" s="258">
        <v>99.814612291000003</v>
      </c>
      <c r="AZ17" s="258">
        <v>99.806084893000005</v>
      </c>
      <c r="BA17" s="258">
        <v>99.793814634</v>
      </c>
      <c r="BB17" s="258">
        <v>99.768674813000004</v>
      </c>
      <c r="BC17" s="258">
        <v>99.755763854999998</v>
      </c>
      <c r="BD17" s="346">
        <v>99.745959999999997</v>
      </c>
      <c r="BE17" s="346">
        <v>99.635149999999996</v>
      </c>
      <c r="BF17" s="346">
        <v>99.709620000000001</v>
      </c>
      <c r="BG17" s="346">
        <v>99.865269999999995</v>
      </c>
      <c r="BH17" s="346">
        <v>100.0963</v>
      </c>
      <c r="BI17" s="346">
        <v>100.4187</v>
      </c>
      <c r="BJ17" s="346">
        <v>100.8266</v>
      </c>
      <c r="BK17" s="346">
        <v>101.56570000000001</v>
      </c>
      <c r="BL17" s="346">
        <v>101.96040000000001</v>
      </c>
      <c r="BM17" s="346">
        <v>102.2564</v>
      </c>
      <c r="BN17" s="346">
        <v>102.2448</v>
      </c>
      <c r="BO17" s="346">
        <v>102.5001</v>
      </c>
      <c r="BP17" s="346">
        <v>102.8134</v>
      </c>
      <c r="BQ17" s="346">
        <v>103.2884</v>
      </c>
      <c r="BR17" s="346">
        <v>103.6397</v>
      </c>
      <c r="BS17" s="346">
        <v>103.9712</v>
      </c>
      <c r="BT17" s="346">
        <v>104.28279999999999</v>
      </c>
      <c r="BU17" s="346">
        <v>104.5745</v>
      </c>
      <c r="BV17" s="346">
        <v>104.8463</v>
      </c>
    </row>
    <row r="18" spans="1:74" ht="11.1" customHeight="1" x14ac:dyDescent="0.2">
      <c r="A18" s="148" t="s">
        <v>923</v>
      </c>
      <c r="B18" s="210" t="s">
        <v>590</v>
      </c>
      <c r="C18" s="258">
        <v>98.926743668</v>
      </c>
      <c r="D18" s="258">
        <v>99.392950303999996</v>
      </c>
      <c r="E18" s="258">
        <v>99.731114919999996</v>
      </c>
      <c r="F18" s="258">
        <v>99.831742130999999</v>
      </c>
      <c r="G18" s="258">
        <v>99.995944248000001</v>
      </c>
      <c r="H18" s="258">
        <v>100.11422589</v>
      </c>
      <c r="I18" s="258">
        <v>100.09652929000001</v>
      </c>
      <c r="J18" s="258">
        <v>100.19051328</v>
      </c>
      <c r="K18" s="258">
        <v>100.30612010999999</v>
      </c>
      <c r="L18" s="258">
        <v>100.37936341</v>
      </c>
      <c r="M18" s="258">
        <v>100.58620569999999</v>
      </c>
      <c r="N18" s="258">
        <v>100.86266059</v>
      </c>
      <c r="O18" s="258">
        <v>101.46617130999999</v>
      </c>
      <c r="P18" s="258">
        <v>101.68876902</v>
      </c>
      <c r="Q18" s="258">
        <v>101.78789693</v>
      </c>
      <c r="R18" s="258">
        <v>101.6179566</v>
      </c>
      <c r="S18" s="258">
        <v>101.57934374</v>
      </c>
      <c r="T18" s="258">
        <v>101.52645991</v>
      </c>
      <c r="U18" s="258">
        <v>101.30832449</v>
      </c>
      <c r="V18" s="258">
        <v>101.34013419</v>
      </c>
      <c r="W18" s="258">
        <v>101.47090839000001</v>
      </c>
      <c r="X18" s="258">
        <v>101.91762896</v>
      </c>
      <c r="Y18" s="258">
        <v>102.08359575</v>
      </c>
      <c r="Z18" s="258">
        <v>102.18579062000001</v>
      </c>
      <c r="AA18" s="258">
        <v>101.91377331</v>
      </c>
      <c r="AB18" s="258">
        <v>102.12125458</v>
      </c>
      <c r="AC18" s="258">
        <v>102.49779414</v>
      </c>
      <c r="AD18" s="258">
        <v>103.40352655</v>
      </c>
      <c r="AE18" s="258">
        <v>103.84808178</v>
      </c>
      <c r="AF18" s="258">
        <v>104.19159440999999</v>
      </c>
      <c r="AG18" s="258">
        <v>104.2763696</v>
      </c>
      <c r="AH18" s="258">
        <v>104.53606809</v>
      </c>
      <c r="AI18" s="258">
        <v>104.81299507999999</v>
      </c>
      <c r="AJ18" s="258">
        <v>105.3018177</v>
      </c>
      <c r="AK18" s="258">
        <v>105.4672013</v>
      </c>
      <c r="AL18" s="258">
        <v>105.50381304</v>
      </c>
      <c r="AM18" s="258">
        <v>105.16595765</v>
      </c>
      <c r="AN18" s="258">
        <v>105.12929708</v>
      </c>
      <c r="AO18" s="258">
        <v>105.14813608999999</v>
      </c>
      <c r="AP18" s="258">
        <v>105.23840986</v>
      </c>
      <c r="AQ18" s="258">
        <v>105.35629661</v>
      </c>
      <c r="AR18" s="258">
        <v>105.51773153000001</v>
      </c>
      <c r="AS18" s="258">
        <v>105.83766598</v>
      </c>
      <c r="AT18" s="258">
        <v>105.99998371</v>
      </c>
      <c r="AU18" s="258">
        <v>106.11963609999999</v>
      </c>
      <c r="AV18" s="258">
        <v>106.19419098</v>
      </c>
      <c r="AW18" s="258">
        <v>106.23033676999999</v>
      </c>
      <c r="AX18" s="258">
        <v>106.22564133</v>
      </c>
      <c r="AY18" s="258">
        <v>106.14750196999999</v>
      </c>
      <c r="AZ18" s="258">
        <v>106.08557605999999</v>
      </c>
      <c r="BA18" s="258">
        <v>106.00726091999999</v>
      </c>
      <c r="BB18" s="258">
        <v>105.85336529999999</v>
      </c>
      <c r="BC18" s="258">
        <v>105.78666514</v>
      </c>
      <c r="BD18" s="346">
        <v>105.748</v>
      </c>
      <c r="BE18" s="346">
        <v>105.64619999999999</v>
      </c>
      <c r="BF18" s="346">
        <v>105.73180000000001</v>
      </c>
      <c r="BG18" s="346">
        <v>105.91370000000001</v>
      </c>
      <c r="BH18" s="346">
        <v>106.23099999999999</v>
      </c>
      <c r="BI18" s="346">
        <v>106.5761</v>
      </c>
      <c r="BJ18" s="346">
        <v>106.98820000000001</v>
      </c>
      <c r="BK18" s="346">
        <v>107.6932</v>
      </c>
      <c r="BL18" s="346">
        <v>108.06950000000001</v>
      </c>
      <c r="BM18" s="346">
        <v>108.3433</v>
      </c>
      <c r="BN18" s="346">
        <v>108.28879999999999</v>
      </c>
      <c r="BO18" s="346">
        <v>108.5266</v>
      </c>
      <c r="BP18" s="346">
        <v>108.831</v>
      </c>
      <c r="BQ18" s="346">
        <v>109.3292</v>
      </c>
      <c r="BR18" s="346">
        <v>109.6717</v>
      </c>
      <c r="BS18" s="346">
        <v>109.98560000000001</v>
      </c>
      <c r="BT18" s="346">
        <v>110.2709</v>
      </c>
      <c r="BU18" s="346">
        <v>110.52760000000001</v>
      </c>
      <c r="BV18" s="346">
        <v>110.7556</v>
      </c>
    </row>
    <row r="19" spans="1:74" ht="11.1" customHeight="1" x14ac:dyDescent="0.2">
      <c r="A19" s="148" t="s">
        <v>924</v>
      </c>
      <c r="B19" s="210" t="s">
        <v>591</v>
      </c>
      <c r="C19" s="258">
        <v>99.439825869000003</v>
      </c>
      <c r="D19" s="258">
        <v>99.778462243000007</v>
      </c>
      <c r="E19" s="258">
        <v>99.989459859999997</v>
      </c>
      <c r="F19" s="258">
        <v>99.939710786999996</v>
      </c>
      <c r="G19" s="258">
        <v>99.995261838000005</v>
      </c>
      <c r="H19" s="258">
        <v>100.02300508</v>
      </c>
      <c r="I19" s="258">
        <v>99.919632374000003</v>
      </c>
      <c r="J19" s="258">
        <v>99.969241109999999</v>
      </c>
      <c r="K19" s="258">
        <v>100.06852315</v>
      </c>
      <c r="L19" s="258">
        <v>100.22434543999999</v>
      </c>
      <c r="M19" s="258">
        <v>100.41782385</v>
      </c>
      <c r="N19" s="258">
        <v>100.65582535999999</v>
      </c>
      <c r="O19" s="258">
        <v>101.13803745</v>
      </c>
      <c r="P19" s="258">
        <v>101.31531948</v>
      </c>
      <c r="Q19" s="258">
        <v>101.38735896</v>
      </c>
      <c r="R19" s="258">
        <v>101.24797964</v>
      </c>
      <c r="S19" s="258">
        <v>101.18916621</v>
      </c>
      <c r="T19" s="258">
        <v>101.10474241</v>
      </c>
      <c r="U19" s="258">
        <v>100.83353026</v>
      </c>
      <c r="V19" s="258">
        <v>100.81876925</v>
      </c>
      <c r="W19" s="258">
        <v>100.89928137</v>
      </c>
      <c r="X19" s="258">
        <v>101.30834068999999</v>
      </c>
      <c r="Y19" s="258">
        <v>101.40444356</v>
      </c>
      <c r="Z19" s="258">
        <v>101.42086402</v>
      </c>
      <c r="AA19" s="258">
        <v>101.03783048</v>
      </c>
      <c r="AB19" s="258">
        <v>101.13471486</v>
      </c>
      <c r="AC19" s="258">
        <v>101.39174554</v>
      </c>
      <c r="AD19" s="258">
        <v>102.11177323</v>
      </c>
      <c r="AE19" s="258">
        <v>102.46195853</v>
      </c>
      <c r="AF19" s="258">
        <v>102.74515212</v>
      </c>
      <c r="AG19" s="258">
        <v>102.87778733</v>
      </c>
      <c r="AH19" s="258">
        <v>103.08967254</v>
      </c>
      <c r="AI19" s="258">
        <v>103.29724106</v>
      </c>
      <c r="AJ19" s="258">
        <v>103.64865003</v>
      </c>
      <c r="AK19" s="258">
        <v>103.73646730999999</v>
      </c>
      <c r="AL19" s="258">
        <v>103.70885004</v>
      </c>
      <c r="AM19" s="258">
        <v>103.35518211999999</v>
      </c>
      <c r="AN19" s="258">
        <v>103.25465782000001</v>
      </c>
      <c r="AO19" s="258">
        <v>103.19666103</v>
      </c>
      <c r="AP19" s="258">
        <v>103.20608221000001</v>
      </c>
      <c r="AQ19" s="258">
        <v>103.21447263</v>
      </c>
      <c r="AR19" s="258">
        <v>103.24672275</v>
      </c>
      <c r="AS19" s="258">
        <v>103.39695711</v>
      </c>
      <c r="AT19" s="258">
        <v>103.40633317</v>
      </c>
      <c r="AU19" s="258">
        <v>103.3689755</v>
      </c>
      <c r="AV19" s="258">
        <v>103.20117238</v>
      </c>
      <c r="AW19" s="258">
        <v>103.13313103</v>
      </c>
      <c r="AX19" s="258">
        <v>103.08113974</v>
      </c>
      <c r="AY19" s="258">
        <v>103.05786614</v>
      </c>
      <c r="AZ19" s="258">
        <v>103.02847421</v>
      </c>
      <c r="BA19" s="258">
        <v>103.00563158999999</v>
      </c>
      <c r="BB19" s="258">
        <v>102.97980207000001</v>
      </c>
      <c r="BC19" s="258">
        <v>102.97721023</v>
      </c>
      <c r="BD19" s="346">
        <v>102.9883</v>
      </c>
      <c r="BE19" s="346">
        <v>102.9183</v>
      </c>
      <c r="BF19" s="346">
        <v>103.0279</v>
      </c>
      <c r="BG19" s="346">
        <v>103.2225</v>
      </c>
      <c r="BH19" s="346">
        <v>103.49630000000001</v>
      </c>
      <c r="BI19" s="346">
        <v>103.8647</v>
      </c>
      <c r="BJ19" s="346">
        <v>104.32210000000001</v>
      </c>
      <c r="BK19" s="346">
        <v>105.13500000000001</v>
      </c>
      <c r="BL19" s="346">
        <v>105.57040000000001</v>
      </c>
      <c r="BM19" s="346">
        <v>105.89490000000001</v>
      </c>
      <c r="BN19" s="346">
        <v>105.88200000000001</v>
      </c>
      <c r="BO19" s="346">
        <v>106.1544</v>
      </c>
      <c r="BP19" s="346">
        <v>106.48569999999999</v>
      </c>
      <c r="BQ19" s="346">
        <v>106.983</v>
      </c>
      <c r="BR19" s="346">
        <v>107.3516</v>
      </c>
      <c r="BS19" s="346">
        <v>107.6986</v>
      </c>
      <c r="BT19" s="346">
        <v>108.024</v>
      </c>
      <c r="BU19" s="346">
        <v>108.3278</v>
      </c>
      <c r="BV19" s="346">
        <v>108.6101</v>
      </c>
    </row>
    <row r="20" spans="1:74" ht="11.1" customHeight="1" x14ac:dyDescent="0.2">
      <c r="A20" s="148" t="s">
        <v>925</v>
      </c>
      <c r="B20" s="210" t="s">
        <v>592</v>
      </c>
      <c r="C20" s="258">
        <v>99.782668982000004</v>
      </c>
      <c r="D20" s="258">
        <v>100.08460727000001</v>
      </c>
      <c r="E20" s="258">
        <v>100.23609811</v>
      </c>
      <c r="F20" s="258">
        <v>100.08304791</v>
      </c>
      <c r="G20" s="258">
        <v>100.04921403</v>
      </c>
      <c r="H20" s="258">
        <v>99.980502889999997</v>
      </c>
      <c r="I20" s="258">
        <v>99.692537991999998</v>
      </c>
      <c r="J20" s="258">
        <v>99.692354682000001</v>
      </c>
      <c r="K20" s="258">
        <v>99.795576472999997</v>
      </c>
      <c r="L20" s="258">
        <v>100.12606571000001</v>
      </c>
      <c r="M20" s="258">
        <v>100.34320094</v>
      </c>
      <c r="N20" s="258">
        <v>100.57084451999999</v>
      </c>
      <c r="O20" s="258">
        <v>100.94412440000001</v>
      </c>
      <c r="P20" s="258">
        <v>101.0914387</v>
      </c>
      <c r="Q20" s="258">
        <v>101.14791537000001</v>
      </c>
      <c r="R20" s="258">
        <v>100.99371585999999</v>
      </c>
      <c r="S20" s="258">
        <v>100.95839619</v>
      </c>
      <c r="T20" s="258">
        <v>100.92211782</v>
      </c>
      <c r="U20" s="258">
        <v>100.79533231000001</v>
      </c>
      <c r="V20" s="258">
        <v>100.82429784999999</v>
      </c>
      <c r="W20" s="258">
        <v>100.919466</v>
      </c>
      <c r="X20" s="258">
        <v>101.26504084</v>
      </c>
      <c r="Y20" s="258">
        <v>101.35446118</v>
      </c>
      <c r="Z20" s="258">
        <v>101.37193111000001</v>
      </c>
      <c r="AA20" s="258">
        <v>100.98836075</v>
      </c>
      <c r="AB20" s="258">
        <v>101.10874722</v>
      </c>
      <c r="AC20" s="258">
        <v>101.40400064000001</v>
      </c>
      <c r="AD20" s="258">
        <v>102.19888090000001</v>
      </c>
      <c r="AE20" s="258">
        <v>102.60029835</v>
      </c>
      <c r="AF20" s="258">
        <v>102.93301285</v>
      </c>
      <c r="AG20" s="258">
        <v>103.07751514</v>
      </c>
      <c r="AH20" s="258">
        <v>103.3624557</v>
      </c>
      <c r="AI20" s="258">
        <v>103.66832526</v>
      </c>
      <c r="AJ20" s="258">
        <v>104.17412598</v>
      </c>
      <c r="AK20" s="258">
        <v>104.38760193</v>
      </c>
      <c r="AL20" s="258">
        <v>104.48775526</v>
      </c>
      <c r="AM20" s="258">
        <v>104.22573337999999</v>
      </c>
      <c r="AN20" s="258">
        <v>104.28588093</v>
      </c>
      <c r="AO20" s="258">
        <v>104.41934532000001</v>
      </c>
      <c r="AP20" s="258">
        <v>104.67892476999999</v>
      </c>
      <c r="AQ20" s="258">
        <v>104.91942416000001</v>
      </c>
      <c r="AR20" s="258">
        <v>105.19364172</v>
      </c>
      <c r="AS20" s="258">
        <v>105.62771062</v>
      </c>
      <c r="AT20" s="258">
        <v>105.87476461999999</v>
      </c>
      <c r="AU20" s="258">
        <v>106.06093692</v>
      </c>
      <c r="AV20" s="258">
        <v>106.10362311</v>
      </c>
      <c r="AW20" s="258">
        <v>106.22998526000001</v>
      </c>
      <c r="AX20" s="258">
        <v>106.35741898000001</v>
      </c>
      <c r="AY20" s="258">
        <v>106.5323956</v>
      </c>
      <c r="AZ20" s="258">
        <v>106.62711895</v>
      </c>
      <c r="BA20" s="258">
        <v>106.68806038</v>
      </c>
      <c r="BB20" s="258">
        <v>106.67594314999999</v>
      </c>
      <c r="BC20" s="258">
        <v>106.69877826</v>
      </c>
      <c r="BD20" s="346">
        <v>106.71729999999999</v>
      </c>
      <c r="BE20" s="346">
        <v>106.6129</v>
      </c>
      <c r="BF20" s="346">
        <v>106.71169999999999</v>
      </c>
      <c r="BG20" s="346">
        <v>106.8951</v>
      </c>
      <c r="BH20" s="346">
        <v>107.15519999999999</v>
      </c>
      <c r="BI20" s="346">
        <v>107.5136</v>
      </c>
      <c r="BJ20" s="346">
        <v>107.96259999999999</v>
      </c>
      <c r="BK20" s="346">
        <v>108.7744</v>
      </c>
      <c r="BL20" s="346">
        <v>109.2002</v>
      </c>
      <c r="BM20" s="346">
        <v>109.51220000000001</v>
      </c>
      <c r="BN20" s="346">
        <v>109.4819</v>
      </c>
      <c r="BO20" s="346">
        <v>109.7379</v>
      </c>
      <c r="BP20" s="346">
        <v>110.0517</v>
      </c>
      <c r="BQ20" s="346">
        <v>110.5348</v>
      </c>
      <c r="BR20" s="346">
        <v>110.8805</v>
      </c>
      <c r="BS20" s="346">
        <v>111.20010000000001</v>
      </c>
      <c r="BT20" s="346">
        <v>111.4939</v>
      </c>
      <c r="BU20" s="346">
        <v>111.7617</v>
      </c>
      <c r="BV20" s="346">
        <v>112.00360000000001</v>
      </c>
    </row>
    <row r="21" spans="1:74" ht="11.1" customHeight="1" x14ac:dyDescent="0.2">
      <c r="A21" s="148" t="s">
        <v>926</v>
      </c>
      <c r="B21" s="210" t="s">
        <v>593</v>
      </c>
      <c r="C21" s="258">
        <v>98.306962318000004</v>
      </c>
      <c r="D21" s="258">
        <v>98.771291723000004</v>
      </c>
      <c r="E21" s="258">
        <v>99.179321129000002</v>
      </c>
      <c r="F21" s="258">
        <v>99.522603270999994</v>
      </c>
      <c r="G21" s="258">
        <v>99.824368128000003</v>
      </c>
      <c r="H21" s="258">
        <v>100.07616843</v>
      </c>
      <c r="I21" s="258">
        <v>100.18850027000001</v>
      </c>
      <c r="J21" s="258">
        <v>100.40749941999999</v>
      </c>
      <c r="K21" s="258">
        <v>100.64366196</v>
      </c>
      <c r="L21" s="258">
        <v>100.90337993999999</v>
      </c>
      <c r="M21" s="258">
        <v>101.16907524</v>
      </c>
      <c r="N21" s="258">
        <v>101.44713991</v>
      </c>
      <c r="O21" s="258">
        <v>101.89276455</v>
      </c>
      <c r="P21" s="258">
        <v>102.07917498</v>
      </c>
      <c r="Q21" s="258">
        <v>102.16156180999999</v>
      </c>
      <c r="R21" s="258">
        <v>101.98439046</v>
      </c>
      <c r="S21" s="258">
        <v>101.97538102999999</v>
      </c>
      <c r="T21" s="258">
        <v>101.97899893</v>
      </c>
      <c r="U21" s="258">
        <v>101.90778558</v>
      </c>
      <c r="V21" s="258">
        <v>102.00225209</v>
      </c>
      <c r="W21" s="258">
        <v>102.17493987</v>
      </c>
      <c r="X21" s="258">
        <v>102.64895787</v>
      </c>
      <c r="Y21" s="258">
        <v>102.8107565</v>
      </c>
      <c r="Z21" s="258">
        <v>102.8834447</v>
      </c>
      <c r="AA21" s="258">
        <v>102.56786039000001</v>
      </c>
      <c r="AB21" s="258">
        <v>102.68669929000001</v>
      </c>
      <c r="AC21" s="258">
        <v>102.94079932</v>
      </c>
      <c r="AD21" s="258">
        <v>103.51134343</v>
      </c>
      <c r="AE21" s="258">
        <v>103.90007851</v>
      </c>
      <c r="AF21" s="258">
        <v>104.28818751</v>
      </c>
      <c r="AG21" s="258">
        <v>104.75340466999999</v>
      </c>
      <c r="AH21" s="258">
        <v>105.08196083999999</v>
      </c>
      <c r="AI21" s="258">
        <v>105.35159023999999</v>
      </c>
      <c r="AJ21" s="258">
        <v>105.61002213</v>
      </c>
      <c r="AK21" s="258">
        <v>105.72600109</v>
      </c>
      <c r="AL21" s="258">
        <v>105.74725637</v>
      </c>
      <c r="AM21" s="258">
        <v>105.42747891</v>
      </c>
      <c r="AN21" s="258">
        <v>105.44401860000001</v>
      </c>
      <c r="AO21" s="258">
        <v>105.55056638000001</v>
      </c>
      <c r="AP21" s="258">
        <v>105.78520155</v>
      </c>
      <c r="AQ21" s="258">
        <v>106.04320607</v>
      </c>
      <c r="AR21" s="258">
        <v>106.36265922</v>
      </c>
      <c r="AS21" s="258">
        <v>106.94210092</v>
      </c>
      <c r="AT21" s="258">
        <v>107.2355464</v>
      </c>
      <c r="AU21" s="258">
        <v>107.44153559</v>
      </c>
      <c r="AV21" s="258">
        <v>107.36938206000001</v>
      </c>
      <c r="AW21" s="258">
        <v>107.54347344</v>
      </c>
      <c r="AX21" s="258">
        <v>107.77312334</v>
      </c>
      <c r="AY21" s="258">
        <v>108.23995691</v>
      </c>
      <c r="AZ21" s="258">
        <v>108.44450494</v>
      </c>
      <c r="BA21" s="258">
        <v>108.5683926</v>
      </c>
      <c r="BB21" s="258">
        <v>108.51796877</v>
      </c>
      <c r="BC21" s="258">
        <v>108.55077403</v>
      </c>
      <c r="BD21" s="346">
        <v>108.5732</v>
      </c>
      <c r="BE21" s="346">
        <v>108.4605</v>
      </c>
      <c r="BF21" s="346">
        <v>108.55549999999999</v>
      </c>
      <c r="BG21" s="346">
        <v>108.7336</v>
      </c>
      <c r="BH21" s="346">
        <v>108.9873</v>
      </c>
      <c r="BI21" s="346">
        <v>109.337</v>
      </c>
      <c r="BJ21" s="346">
        <v>109.7753</v>
      </c>
      <c r="BK21" s="346">
        <v>110.56780000000001</v>
      </c>
      <c r="BL21" s="346">
        <v>110.9841</v>
      </c>
      <c r="BM21" s="346">
        <v>111.29</v>
      </c>
      <c r="BN21" s="346">
        <v>111.2593</v>
      </c>
      <c r="BO21" s="346">
        <v>111.51349999999999</v>
      </c>
      <c r="BP21" s="346">
        <v>111.8267</v>
      </c>
      <c r="BQ21" s="346">
        <v>112.3117</v>
      </c>
      <c r="BR21" s="346">
        <v>112.65819999999999</v>
      </c>
      <c r="BS21" s="346">
        <v>112.97880000000001</v>
      </c>
      <c r="BT21" s="346">
        <v>113.27379999999999</v>
      </c>
      <c r="BU21" s="346">
        <v>113.5431</v>
      </c>
      <c r="BV21" s="346">
        <v>113.78660000000001</v>
      </c>
    </row>
    <row r="22" spans="1:74" ht="11.1" customHeight="1" x14ac:dyDescent="0.2">
      <c r="A22" s="148" t="s">
        <v>927</v>
      </c>
      <c r="B22" s="210" t="s">
        <v>594</v>
      </c>
      <c r="C22" s="258">
        <v>99.072410473000005</v>
      </c>
      <c r="D22" s="258">
        <v>99.475464643999999</v>
      </c>
      <c r="E22" s="258">
        <v>99.779555083999995</v>
      </c>
      <c r="F22" s="258">
        <v>99.934041296000004</v>
      </c>
      <c r="G22" s="258">
        <v>100.07818464</v>
      </c>
      <c r="H22" s="258">
        <v>100.16134463</v>
      </c>
      <c r="I22" s="258">
        <v>100.05391134</v>
      </c>
      <c r="J22" s="258">
        <v>100.11231205</v>
      </c>
      <c r="K22" s="258">
        <v>100.20693685000001</v>
      </c>
      <c r="L22" s="258">
        <v>100.33812345</v>
      </c>
      <c r="M22" s="258">
        <v>100.50494310000001</v>
      </c>
      <c r="N22" s="258">
        <v>100.70773354000001</v>
      </c>
      <c r="O22" s="258">
        <v>101.14065230999999</v>
      </c>
      <c r="P22" s="258">
        <v>101.26976616</v>
      </c>
      <c r="Q22" s="258">
        <v>101.28923263</v>
      </c>
      <c r="R22" s="258">
        <v>101.05652048</v>
      </c>
      <c r="S22" s="258">
        <v>100.96359065</v>
      </c>
      <c r="T22" s="258">
        <v>100.86791187999999</v>
      </c>
      <c r="U22" s="258">
        <v>100.68663346</v>
      </c>
      <c r="V22" s="258">
        <v>100.64759485</v>
      </c>
      <c r="W22" s="258">
        <v>100.66794532</v>
      </c>
      <c r="X22" s="258">
        <v>100.92082886999999</v>
      </c>
      <c r="Y22" s="258">
        <v>100.93009954999999</v>
      </c>
      <c r="Z22" s="258">
        <v>100.86890135</v>
      </c>
      <c r="AA22" s="258">
        <v>100.33091767000001</v>
      </c>
      <c r="AB22" s="258">
        <v>100.43351915</v>
      </c>
      <c r="AC22" s="258">
        <v>100.77038918</v>
      </c>
      <c r="AD22" s="258">
        <v>101.79083501</v>
      </c>
      <c r="AE22" s="258">
        <v>102.25926174</v>
      </c>
      <c r="AF22" s="258">
        <v>102.62497661</v>
      </c>
      <c r="AG22" s="258">
        <v>102.75063625</v>
      </c>
      <c r="AH22" s="258">
        <v>103.01393492</v>
      </c>
      <c r="AI22" s="258">
        <v>103.27752925999999</v>
      </c>
      <c r="AJ22" s="258">
        <v>103.79594301</v>
      </c>
      <c r="AK22" s="258">
        <v>103.86923587</v>
      </c>
      <c r="AL22" s="258">
        <v>103.75193157</v>
      </c>
      <c r="AM22" s="258">
        <v>103.23626394</v>
      </c>
      <c r="AN22" s="258">
        <v>102.89358999</v>
      </c>
      <c r="AO22" s="258">
        <v>102.51614354</v>
      </c>
      <c r="AP22" s="258">
        <v>101.97581425</v>
      </c>
      <c r="AQ22" s="258">
        <v>101.62490552</v>
      </c>
      <c r="AR22" s="258">
        <v>101.33530703</v>
      </c>
      <c r="AS22" s="258">
        <v>101.27511721</v>
      </c>
      <c r="AT22" s="258">
        <v>100.98206537</v>
      </c>
      <c r="AU22" s="258">
        <v>100.62424994</v>
      </c>
      <c r="AV22" s="258">
        <v>100.01058395</v>
      </c>
      <c r="AW22" s="258">
        <v>99.666556581999998</v>
      </c>
      <c r="AX22" s="258">
        <v>99.401080855999993</v>
      </c>
      <c r="AY22" s="258">
        <v>99.328441819999995</v>
      </c>
      <c r="AZ22" s="258">
        <v>99.134355601999999</v>
      </c>
      <c r="BA22" s="258">
        <v>98.933107243999999</v>
      </c>
      <c r="BB22" s="258">
        <v>98.650682853000006</v>
      </c>
      <c r="BC22" s="258">
        <v>98.490620641000007</v>
      </c>
      <c r="BD22" s="346">
        <v>98.378910000000005</v>
      </c>
      <c r="BE22" s="346">
        <v>98.246359999999996</v>
      </c>
      <c r="BF22" s="346">
        <v>98.283230000000003</v>
      </c>
      <c r="BG22" s="346">
        <v>98.420339999999996</v>
      </c>
      <c r="BH22" s="346">
        <v>98.65352</v>
      </c>
      <c r="BI22" s="346">
        <v>98.994230000000002</v>
      </c>
      <c r="BJ22" s="346">
        <v>99.438299999999998</v>
      </c>
      <c r="BK22" s="346">
        <v>100.2564</v>
      </c>
      <c r="BL22" s="346">
        <v>100.7042</v>
      </c>
      <c r="BM22" s="346">
        <v>101.0523</v>
      </c>
      <c r="BN22" s="346">
        <v>101.09010000000001</v>
      </c>
      <c r="BO22" s="346">
        <v>101.3969</v>
      </c>
      <c r="BP22" s="346">
        <v>101.762</v>
      </c>
      <c r="BQ22" s="346">
        <v>102.27119999999999</v>
      </c>
      <c r="BR22" s="346">
        <v>102.68859999999999</v>
      </c>
      <c r="BS22" s="346">
        <v>103.1</v>
      </c>
      <c r="BT22" s="346">
        <v>103.50539999999999</v>
      </c>
      <c r="BU22" s="346">
        <v>103.90479999999999</v>
      </c>
      <c r="BV22" s="346">
        <v>104.29810000000001</v>
      </c>
    </row>
    <row r="23" spans="1:74" ht="11.1" customHeight="1" x14ac:dyDescent="0.2">
      <c r="A23" s="148" t="s">
        <v>928</v>
      </c>
      <c r="B23" s="210" t="s">
        <v>595</v>
      </c>
      <c r="C23" s="258">
        <v>98.883864197999998</v>
      </c>
      <c r="D23" s="258">
        <v>99.296339102999994</v>
      </c>
      <c r="E23" s="258">
        <v>99.616886093000005</v>
      </c>
      <c r="F23" s="258">
        <v>99.814624108999993</v>
      </c>
      <c r="G23" s="258">
        <v>99.974476058999997</v>
      </c>
      <c r="H23" s="258">
        <v>100.06556089</v>
      </c>
      <c r="I23" s="258">
        <v>99.874592359999994</v>
      </c>
      <c r="J23" s="258">
        <v>99.988107618000001</v>
      </c>
      <c r="K23" s="258">
        <v>100.19282043</v>
      </c>
      <c r="L23" s="258">
        <v>100.59926311</v>
      </c>
      <c r="M23" s="258">
        <v>100.90347178</v>
      </c>
      <c r="N23" s="258">
        <v>101.21597878</v>
      </c>
      <c r="O23" s="258">
        <v>101.67316063</v>
      </c>
      <c r="P23" s="258">
        <v>101.89998185</v>
      </c>
      <c r="Q23" s="258">
        <v>102.03281896999999</v>
      </c>
      <c r="R23" s="258">
        <v>101.98159626</v>
      </c>
      <c r="S23" s="258">
        <v>101.99402200999999</v>
      </c>
      <c r="T23" s="258">
        <v>101.98002047</v>
      </c>
      <c r="U23" s="258">
        <v>101.83041392</v>
      </c>
      <c r="V23" s="258">
        <v>101.8454411</v>
      </c>
      <c r="W23" s="258">
        <v>101.91592428</v>
      </c>
      <c r="X23" s="258">
        <v>102.15593498</v>
      </c>
      <c r="Y23" s="258">
        <v>102.25177655</v>
      </c>
      <c r="Z23" s="258">
        <v>102.3175205</v>
      </c>
      <c r="AA23" s="258">
        <v>102.17003101</v>
      </c>
      <c r="AB23" s="258">
        <v>102.31293158</v>
      </c>
      <c r="AC23" s="258">
        <v>102.56308639</v>
      </c>
      <c r="AD23" s="258">
        <v>103.14414804</v>
      </c>
      <c r="AE23" s="258">
        <v>103.44107187</v>
      </c>
      <c r="AF23" s="258">
        <v>103.6775105</v>
      </c>
      <c r="AG23" s="258">
        <v>103.74911824</v>
      </c>
      <c r="AH23" s="258">
        <v>103.94284570000001</v>
      </c>
      <c r="AI23" s="258">
        <v>104.1543472</v>
      </c>
      <c r="AJ23" s="258">
        <v>104.50609634</v>
      </c>
      <c r="AK23" s="258">
        <v>104.66129073</v>
      </c>
      <c r="AL23" s="258">
        <v>104.74240396</v>
      </c>
      <c r="AM23" s="258">
        <v>104.57667041000001</v>
      </c>
      <c r="AN23" s="258">
        <v>104.63919555</v>
      </c>
      <c r="AO23" s="258">
        <v>104.75721374</v>
      </c>
      <c r="AP23" s="258">
        <v>104.93608686</v>
      </c>
      <c r="AQ23" s="258">
        <v>105.16106979</v>
      </c>
      <c r="AR23" s="258">
        <v>105.43752438</v>
      </c>
      <c r="AS23" s="258">
        <v>105.89104587999999</v>
      </c>
      <c r="AT23" s="258">
        <v>106.17624737</v>
      </c>
      <c r="AU23" s="258">
        <v>106.41872408</v>
      </c>
      <c r="AV23" s="258">
        <v>106.54138489</v>
      </c>
      <c r="AW23" s="258">
        <v>106.75623041</v>
      </c>
      <c r="AX23" s="258">
        <v>106.98616952</v>
      </c>
      <c r="AY23" s="258">
        <v>107.32724978</v>
      </c>
      <c r="AZ23" s="258">
        <v>107.51534038</v>
      </c>
      <c r="BA23" s="258">
        <v>107.64648889</v>
      </c>
      <c r="BB23" s="258">
        <v>107.65385223</v>
      </c>
      <c r="BC23" s="258">
        <v>107.72124887</v>
      </c>
      <c r="BD23" s="346">
        <v>107.7818</v>
      </c>
      <c r="BE23" s="346">
        <v>107.6915</v>
      </c>
      <c r="BF23" s="346">
        <v>107.8466</v>
      </c>
      <c r="BG23" s="346">
        <v>108.10290000000001</v>
      </c>
      <c r="BH23" s="346">
        <v>108.44329999999999</v>
      </c>
      <c r="BI23" s="346">
        <v>108.91500000000001</v>
      </c>
      <c r="BJ23" s="346">
        <v>109.5008</v>
      </c>
      <c r="BK23" s="346">
        <v>110.5189</v>
      </c>
      <c r="BL23" s="346">
        <v>111.0943</v>
      </c>
      <c r="BM23" s="346">
        <v>111.54519999999999</v>
      </c>
      <c r="BN23" s="346">
        <v>111.6288</v>
      </c>
      <c r="BO23" s="346">
        <v>112.0129</v>
      </c>
      <c r="BP23" s="346">
        <v>112.4546</v>
      </c>
      <c r="BQ23" s="346">
        <v>113.0776</v>
      </c>
      <c r="BR23" s="346">
        <v>113.54179999999999</v>
      </c>
      <c r="BS23" s="346">
        <v>113.97110000000001</v>
      </c>
      <c r="BT23" s="346">
        <v>114.3652</v>
      </c>
      <c r="BU23" s="346">
        <v>114.7243</v>
      </c>
      <c r="BV23" s="346">
        <v>115.0483</v>
      </c>
    </row>
    <row r="24" spans="1:74" ht="11.1" customHeight="1" x14ac:dyDescent="0.2">
      <c r="A24" s="148" t="s">
        <v>929</v>
      </c>
      <c r="B24" s="210" t="s">
        <v>596</v>
      </c>
      <c r="C24" s="258">
        <v>99.569746076000001</v>
      </c>
      <c r="D24" s="258">
        <v>99.833459392999998</v>
      </c>
      <c r="E24" s="258">
        <v>100.00852523</v>
      </c>
      <c r="F24" s="258">
        <v>100.03529571999999</v>
      </c>
      <c r="G24" s="258">
        <v>100.07780251</v>
      </c>
      <c r="H24" s="258">
        <v>100.07639772</v>
      </c>
      <c r="I24" s="258">
        <v>99.889520958000006</v>
      </c>
      <c r="J24" s="258">
        <v>99.906463309000003</v>
      </c>
      <c r="K24" s="258">
        <v>99.985664378999999</v>
      </c>
      <c r="L24" s="258">
        <v>100.16113885999999</v>
      </c>
      <c r="M24" s="258">
        <v>100.33934635</v>
      </c>
      <c r="N24" s="258">
        <v>100.55430153</v>
      </c>
      <c r="O24" s="258">
        <v>100.97713546999999</v>
      </c>
      <c r="P24" s="258">
        <v>101.13723775</v>
      </c>
      <c r="Q24" s="258">
        <v>101.20573945</v>
      </c>
      <c r="R24" s="258">
        <v>101.06947580000001</v>
      </c>
      <c r="S24" s="258">
        <v>101.03964986</v>
      </c>
      <c r="T24" s="258">
        <v>101.00309688999999</v>
      </c>
      <c r="U24" s="258">
        <v>100.85226697</v>
      </c>
      <c r="V24" s="258">
        <v>100.88292235</v>
      </c>
      <c r="W24" s="258">
        <v>100.98751313</v>
      </c>
      <c r="X24" s="258">
        <v>101.36994643</v>
      </c>
      <c r="Y24" s="258">
        <v>101.46947765</v>
      </c>
      <c r="Z24" s="258">
        <v>101.49001391</v>
      </c>
      <c r="AA24" s="258">
        <v>101.1326942</v>
      </c>
      <c r="AB24" s="258">
        <v>101.21938632</v>
      </c>
      <c r="AC24" s="258">
        <v>101.45122926000001</v>
      </c>
      <c r="AD24" s="258">
        <v>102.10384729</v>
      </c>
      <c r="AE24" s="258">
        <v>102.41927364</v>
      </c>
      <c r="AF24" s="258">
        <v>102.6731326</v>
      </c>
      <c r="AG24" s="258">
        <v>102.75537371999999</v>
      </c>
      <c r="AH24" s="258">
        <v>102.96863569999999</v>
      </c>
      <c r="AI24" s="258">
        <v>103.20286811</v>
      </c>
      <c r="AJ24" s="258">
        <v>103.62519641999999</v>
      </c>
      <c r="AK24" s="258">
        <v>103.77602555999999</v>
      </c>
      <c r="AL24" s="258">
        <v>103.82248101</v>
      </c>
      <c r="AM24" s="258">
        <v>103.52278661</v>
      </c>
      <c r="AN24" s="258">
        <v>103.54182683000001</v>
      </c>
      <c r="AO24" s="258">
        <v>103.63782549</v>
      </c>
      <c r="AP24" s="258">
        <v>103.90240168</v>
      </c>
      <c r="AQ24" s="258">
        <v>104.08360292</v>
      </c>
      <c r="AR24" s="258">
        <v>104.27304829000001</v>
      </c>
      <c r="AS24" s="258">
        <v>104.64163480000001</v>
      </c>
      <c r="AT24" s="258">
        <v>104.71939568000001</v>
      </c>
      <c r="AU24" s="258">
        <v>104.67722793999999</v>
      </c>
      <c r="AV24" s="258">
        <v>104.28589132</v>
      </c>
      <c r="AW24" s="258">
        <v>104.17579653</v>
      </c>
      <c r="AX24" s="258">
        <v>104.11770331</v>
      </c>
      <c r="AY24" s="258">
        <v>104.19021832</v>
      </c>
      <c r="AZ24" s="258">
        <v>104.17717324</v>
      </c>
      <c r="BA24" s="258">
        <v>104.15717472999999</v>
      </c>
      <c r="BB24" s="258">
        <v>104.10930454</v>
      </c>
      <c r="BC24" s="258">
        <v>104.09108786</v>
      </c>
      <c r="BD24" s="346">
        <v>104.08159999999999</v>
      </c>
      <c r="BE24" s="346">
        <v>103.9541</v>
      </c>
      <c r="BF24" s="346">
        <v>104.05719999999999</v>
      </c>
      <c r="BG24" s="346">
        <v>104.264</v>
      </c>
      <c r="BH24" s="346">
        <v>104.6</v>
      </c>
      <c r="BI24" s="346">
        <v>104.9954</v>
      </c>
      <c r="BJ24" s="346">
        <v>105.4757</v>
      </c>
      <c r="BK24" s="346">
        <v>106.2891</v>
      </c>
      <c r="BL24" s="346">
        <v>106.75279999999999</v>
      </c>
      <c r="BM24" s="346">
        <v>107.11490000000001</v>
      </c>
      <c r="BN24" s="346">
        <v>107.1572</v>
      </c>
      <c r="BO24" s="346">
        <v>107.4803</v>
      </c>
      <c r="BP24" s="346">
        <v>107.8656</v>
      </c>
      <c r="BQ24" s="346">
        <v>108.4265</v>
      </c>
      <c r="BR24" s="346">
        <v>108.85169999999999</v>
      </c>
      <c r="BS24" s="346">
        <v>109.2544</v>
      </c>
      <c r="BT24" s="346">
        <v>109.6347</v>
      </c>
      <c r="BU24" s="346">
        <v>109.9924</v>
      </c>
      <c r="BV24" s="346">
        <v>110.32769999999999</v>
      </c>
    </row>
    <row r="25" spans="1:74" ht="11.1" customHeight="1" x14ac:dyDescent="0.2">
      <c r="A25" s="148"/>
      <c r="B25" s="168" t="s">
        <v>1188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930</v>
      </c>
      <c r="B26" s="210" t="s">
        <v>589</v>
      </c>
      <c r="C26" s="240">
        <v>700.13070315000004</v>
      </c>
      <c r="D26" s="240">
        <v>703.87859982999998</v>
      </c>
      <c r="E26" s="240">
        <v>706.70666765999999</v>
      </c>
      <c r="F26" s="240">
        <v>708.41445220000003</v>
      </c>
      <c r="G26" s="240">
        <v>709.55320310000002</v>
      </c>
      <c r="H26" s="240">
        <v>709.92246595999995</v>
      </c>
      <c r="I26" s="240">
        <v>705.89948679999998</v>
      </c>
      <c r="J26" s="240">
        <v>707.44683901999997</v>
      </c>
      <c r="K26" s="240">
        <v>710.94176864999997</v>
      </c>
      <c r="L26" s="240">
        <v>725.41269710999995</v>
      </c>
      <c r="M26" s="240">
        <v>726.03146550999998</v>
      </c>
      <c r="N26" s="240">
        <v>721.82649527000001</v>
      </c>
      <c r="O26" s="240">
        <v>701.80267008999999</v>
      </c>
      <c r="P26" s="240">
        <v>696.19655978000003</v>
      </c>
      <c r="Q26" s="240">
        <v>694.01304804999995</v>
      </c>
      <c r="R26" s="240">
        <v>700.14265598999998</v>
      </c>
      <c r="S26" s="240">
        <v>701.13645057999997</v>
      </c>
      <c r="T26" s="240">
        <v>701.88495292000005</v>
      </c>
      <c r="U26" s="240">
        <v>702.14552146999995</v>
      </c>
      <c r="V26" s="240">
        <v>702.58542046000002</v>
      </c>
      <c r="W26" s="240">
        <v>702.96200836000003</v>
      </c>
      <c r="X26" s="240">
        <v>701.77372536999997</v>
      </c>
      <c r="Y26" s="240">
        <v>703.14986090000002</v>
      </c>
      <c r="Z26" s="240">
        <v>705.58885515999998</v>
      </c>
      <c r="AA26" s="240">
        <v>711.67413790000001</v>
      </c>
      <c r="AB26" s="240">
        <v>714.30127732000005</v>
      </c>
      <c r="AC26" s="240">
        <v>716.05370317999996</v>
      </c>
      <c r="AD26" s="240">
        <v>715.30524869999999</v>
      </c>
      <c r="AE26" s="240">
        <v>716.52787249000005</v>
      </c>
      <c r="AF26" s="240">
        <v>718.09540777999996</v>
      </c>
      <c r="AG26" s="240">
        <v>719.62053476999995</v>
      </c>
      <c r="AH26" s="240">
        <v>722.16838290999999</v>
      </c>
      <c r="AI26" s="240">
        <v>725.35163240999998</v>
      </c>
      <c r="AJ26" s="240">
        <v>730.75848452000002</v>
      </c>
      <c r="AK26" s="240">
        <v>734.02138578999995</v>
      </c>
      <c r="AL26" s="240">
        <v>736.72853748</v>
      </c>
      <c r="AM26" s="240">
        <v>738.00265509999997</v>
      </c>
      <c r="AN26" s="240">
        <v>740.25627098999996</v>
      </c>
      <c r="AO26" s="240">
        <v>742.61210067000002</v>
      </c>
      <c r="AP26" s="240">
        <v>745.84753019000004</v>
      </c>
      <c r="AQ26" s="240">
        <v>747.82474790000003</v>
      </c>
      <c r="AR26" s="240">
        <v>749.32113986000002</v>
      </c>
      <c r="AS26" s="240">
        <v>749.38039466999999</v>
      </c>
      <c r="AT26" s="240">
        <v>750.63236868000001</v>
      </c>
      <c r="AU26" s="240">
        <v>752.12075048999998</v>
      </c>
      <c r="AV26" s="240">
        <v>753.90993891000005</v>
      </c>
      <c r="AW26" s="240">
        <v>755.82283720999999</v>
      </c>
      <c r="AX26" s="240">
        <v>757.92384418999995</v>
      </c>
      <c r="AY26" s="240">
        <v>760.78302038000004</v>
      </c>
      <c r="AZ26" s="240">
        <v>762.83269937</v>
      </c>
      <c r="BA26" s="240">
        <v>764.64294167000003</v>
      </c>
      <c r="BB26" s="240">
        <v>765.85443643999997</v>
      </c>
      <c r="BC26" s="240">
        <v>767.45528847000003</v>
      </c>
      <c r="BD26" s="333">
        <v>769.08619999999996</v>
      </c>
      <c r="BE26" s="333">
        <v>770.67489999999998</v>
      </c>
      <c r="BF26" s="333">
        <v>772.42010000000005</v>
      </c>
      <c r="BG26" s="333">
        <v>774.24950000000001</v>
      </c>
      <c r="BH26" s="333">
        <v>776.20529999999997</v>
      </c>
      <c r="BI26" s="333">
        <v>778.17139999999995</v>
      </c>
      <c r="BJ26" s="333">
        <v>780.19010000000003</v>
      </c>
      <c r="BK26" s="333">
        <v>782.35829999999999</v>
      </c>
      <c r="BL26" s="333">
        <v>784.40920000000006</v>
      </c>
      <c r="BM26" s="333">
        <v>786.43989999999997</v>
      </c>
      <c r="BN26" s="333">
        <v>788.53539999999998</v>
      </c>
      <c r="BO26" s="333">
        <v>790.46159999999998</v>
      </c>
      <c r="BP26" s="333">
        <v>792.30359999999996</v>
      </c>
      <c r="BQ26" s="333">
        <v>794.12339999999995</v>
      </c>
      <c r="BR26" s="333">
        <v>795.75059999999996</v>
      </c>
      <c r="BS26" s="333">
        <v>797.24720000000002</v>
      </c>
      <c r="BT26" s="333">
        <v>798.61310000000003</v>
      </c>
      <c r="BU26" s="333">
        <v>799.84839999999997</v>
      </c>
      <c r="BV26" s="333">
        <v>800.95299999999997</v>
      </c>
    </row>
    <row r="27" spans="1:74" ht="11.1" customHeight="1" x14ac:dyDescent="0.2">
      <c r="A27" s="148" t="s">
        <v>931</v>
      </c>
      <c r="B27" s="210" t="s">
        <v>623</v>
      </c>
      <c r="C27" s="240">
        <v>1796.3702373000001</v>
      </c>
      <c r="D27" s="240">
        <v>1800.9294563000001</v>
      </c>
      <c r="E27" s="240">
        <v>1805.7024389999999</v>
      </c>
      <c r="F27" s="240">
        <v>1812.6938155</v>
      </c>
      <c r="G27" s="240">
        <v>1816.3908532</v>
      </c>
      <c r="H27" s="240">
        <v>1818.7981821000001</v>
      </c>
      <c r="I27" s="240">
        <v>1812.4426966000001</v>
      </c>
      <c r="J27" s="240">
        <v>1817.8754372000001</v>
      </c>
      <c r="K27" s="240">
        <v>1827.6232983</v>
      </c>
      <c r="L27" s="240">
        <v>1864.4129382000001</v>
      </c>
      <c r="M27" s="240">
        <v>1865.7460464000001</v>
      </c>
      <c r="N27" s="240">
        <v>1854.3492812</v>
      </c>
      <c r="O27" s="240">
        <v>1799.6830385999999</v>
      </c>
      <c r="P27" s="240">
        <v>1785.7312297999999</v>
      </c>
      <c r="Q27" s="240">
        <v>1781.9542507000001</v>
      </c>
      <c r="R27" s="240">
        <v>1804.3850172</v>
      </c>
      <c r="S27" s="240">
        <v>1808.9330107000001</v>
      </c>
      <c r="T27" s="240">
        <v>1811.6311470000001</v>
      </c>
      <c r="U27" s="240">
        <v>1809.5487863999999</v>
      </c>
      <c r="V27" s="240">
        <v>1810.7451880000001</v>
      </c>
      <c r="W27" s="240">
        <v>1812.2897121999999</v>
      </c>
      <c r="X27" s="240">
        <v>1812.8980538999999</v>
      </c>
      <c r="Y27" s="240">
        <v>1816.1020519000001</v>
      </c>
      <c r="Z27" s="240">
        <v>1820.6174013</v>
      </c>
      <c r="AA27" s="240">
        <v>1829.8826833000001</v>
      </c>
      <c r="AB27" s="240">
        <v>1834.4417991</v>
      </c>
      <c r="AC27" s="240">
        <v>1837.7333302</v>
      </c>
      <c r="AD27" s="240">
        <v>1836.5204911999999</v>
      </c>
      <c r="AE27" s="240">
        <v>1839.7044418</v>
      </c>
      <c r="AF27" s="240">
        <v>1844.0483965000001</v>
      </c>
      <c r="AG27" s="240">
        <v>1849.8882589</v>
      </c>
      <c r="AH27" s="240">
        <v>1856.3002942999999</v>
      </c>
      <c r="AI27" s="240">
        <v>1863.6204061999999</v>
      </c>
      <c r="AJ27" s="240">
        <v>1874.7267102999999</v>
      </c>
      <c r="AK27" s="240">
        <v>1881.7043884</v>
      </c>
      <c r="AL27" s="240">
        <v>1887.4315563</v>
      </c>
      <c r="AM27" s="240">
        <v>1889.5542734000001</v>
      </c>
      <c r="AN27" s="240">
        <v>1894.5458761</v>
      </c>
      <c r="AO27" s="240">
        <v>1900.052424</v>
      </c>
      <c r="AP27" s="240">
        <v>1907.1172151999999</v>
      </c>
      <c r="AQ27" s="240">
        <v>1912.8711797999999</v>
      </c>
      <c r="AR27" s="240">
        <v>1918.357616</v>
      </c>
      <c r="AS27" s="240">
        <v>1924.0860296000001</v>
      </c>
      <c r="AT27" s="240">
        <v>1928.6552793999999</v>
      </c>
      <c r="AU27" s="240">
        <v>1932.5748712</v>
      </c>
      <c r="AV27" s="240">
        <v>1934.7264657000001</v>
      </c>
      <c r="AW27" s="240">
        <v>1938.1854960999999</v>
      </c>
      <c r="AX27" s="240">
        <v>1941.8336231000001</v>
      </c>
      <c r="AY27" s="240">
        <v>1945.79961</v>
      </c>
      <c r="AZ27" s="240">
        <v>1949.7293577</v>
      </c>
      <c r="BA27" s="240">
        <v>1953.7516295</v>
      </c>
      <c r="BB27" s="240">
        <v>1957.9343839999999</v>
      </c>
      <c r="BC27" s="240">
        <v>1962.0907351000001</v>
      </c>
      <c r="BD27" s="333">
        <v>1966.289</v>
      </c>
      <c r="BE27" s="333">
        <v>1970.3209999999999</v>
      </c>
      <c r="BF27" s="333">
        <v>1974.7570000000001</v>
      </c>
      <c r="BG27" s="333">
        <v>1979.39</v>
      </c>
      <c r="BH27" s="333">
        <v>1984.732</v>
      </c>
      <c r="BI27" s="333">
        <v>1989.375</v>
      </c>
      <c r="BJ27" s="333">
        <v>1993.8320000000001</v>
      </c>
      <c r="BK27" s="333">
        <v>1997.5619999999999</v>
      </c>
      <c r="BL27" s="333">
        <v>2002.0509999999999</v>
      </c>
      <c r="BM27" s="333">
        <v>2006.759</v>
      </c>
      <c r="BN27" s="333">
        <v>2012.326</v>
      </c>
      <c r="BO27" s="333">
        <v>2016.991</v>
      </c>
      <c r="BP27" s="333">
        <v>2021.396</v>
      </c>
      <c r="BQ27" s="333">
        <v>2025.62</v>
      </c>
      <c r="BR27" s="333">
        <v>2029.441</v>
      </c>
      <c r="BS27" s="333">
        <v>2032.94</v>
      </c>
      <c r="BT27" s="333">
        <v>2036.117</v>
      </c>
      <c r="BU27" s="333">
        <v>2038.972</v>
      </c>
      <c r="BV27" s="333">
        <v>2041.5039999999999</v>
      </c>
    </row>
    <row r="28" spans="1:74" ht="11.1" customHeight="1" x14ac:dyDescent="0.2">
      <c r="A28" s="148" t="s">
        <v>932</v>
      </c>
      <c r="B28" s="210" t="s">
        <v>590</v>
      </c>
      <c r="C28" s="240">
        <v>1905.4374558</v>
      </c>
      <c r="D28" s="240">
        <v>1910.692509</v>
      </c>
      <c r="E28" s="240">
        <v>1915.4837242999999</v>
      </c>
      <c r="F28" s="240">
        <v>1921.3192065000001</v>
      </c>
      <c r="G28" s="240">
        <v>1924.0516677000001</v>
      </c>
      <c r="H28" s="240">
        <v>1925.1892124999999</v>
      </c>
      <c r="I28" s="240">
        <v>1915.8571299</v>
      </c>
      <c r="J28" s="240">
        <v>1920.4608753</v>
      </c>
      <c r="K28" s="240">
        <v>1930.1257376000001</v>
      </c>
      <c r="L28" s="240">
        <v>1965.5904232</v>
      </c>
      <c r="M28" s="240">
        <v>1969.8234895999999</v>
      </c>
      <c r="N28" s="240">
        <v>1963.5636431999999</v>
      </c>
      <c r="O28" s="240">
        <v>1923.6333562</v>
      </c>
      <c r="P28" s="240">
        <v>1913.7708299999999</v>
      </c>
      <c r="Q28" s="240">
        <v>1910.7985369</v>
      </c>
      <c r="R28" s="240">
        <v>1925.3382348</v>
      </c>
      <c r="S28" s="240">
        <v>1928.1800893</v>
      </c>
      <c r="T28" s="240">
        <v>1929.9458583999999</v>
      </c>
      <c r="U28" s="240">
        <v>1929.4522155</v>
      </c>
      <c r="V28" s="240">
        <v>1929.9533087</v>
      </c>
      <c r="W28" s="240">
        <v>1930.2658114000001</v>
      </c>
      <c r="X28" s="240">
        <v>1927.7619096000001</v>
      </c>
      <c r="Y28" s="240">
        <v>1929.6680917000001</v>
      </c>
      <c r="Z28" s="240">
        <v>1933.3565437</v>
      </c>
      <c r="AA28" s="240">
        <v>1942.1868712</v>
      </c>
      <c r="AB28" s="240">
        <v>1946.920159</v>
      </c>
      <c r="AC28" s="240">
        <v>1950.9160127</v>
      </c>
      <c r="AD28" s="240">
        <v>1953.1386560999999</v>
      </c>
      <c r="AE28" s="240">
        <v>1956.4364736</v>
      </c>
      <c r="AF28" s="240">
        <v>1959.7736891</v>
      </c>
      <c r="AG28" s="240">
        <v>1960.9899840999999</v>
      </c>
      <c r="AH28" s="240">
        <v>1966.0262342000001</v>
      </c>
      <c r="AI28" s="240">
        <v>1972.7221211000001</v>
      </c>
      <c r="AJ28" s="240">
        <v>1984.1326148000001</v>
      </c>
      <c r="AK28" s="240">
        <v>1991.8565476000001</v>
      </c>
      <c r="AL28" s="240">
        <v>1998.9488895</v>
      </c>
      <c r="AM28" s="240">
        <v>2005.6606413</v>
      </c>
      <c r="AN28" s="240">
        <v>2011.3015511000001</v>
      </c>
      <c r="AO28" s="240">
        <v>2016.1226196</v>
      </c>
      <c r="AP28" s="240">
        <v>2018.294187</v>
      </c>
      <c r="AQ28" s="240">
        <v>2022.8478177</v>
      </c>
      <c r="AR28" s="240">
        <v>2027.9538519</v>
      </c>
      <c r="AS28" s="240">
        <v>2034.2931905</v>
      </c>
      <c r="AT28" s="240">
        <v>2039.9933562000001</v>
      </c>
      <c r="AU28" s="240">
        <v>2045.7352499000001</v>
      </c>
      <c r="AV28" s="240">
        <v>2051.740151</v>
      </c>
      <c r="AW28" s="240">
        <v>2057.3995408000001</v>
      </c>
      <c r="AX28" s="240">
        <v>2062.9346989999999</v>
      </c>
      <c r="AY28" s="240">
        <v>2068.6708936</v>
      </c>
      <c r="AZ28" s="240">
        <v>2073.7136369999998</v>
      </c>
      <c r="BA28" s="240">
        <v>2078.3881974999999</v>
      </c>
      <c r="BB28" s="240">
        <v>2082.2823057999999</v>
      </c>
      <c r="BC28" s="240">
        <v>2086.5297021000001</v>
      </c>
      <c r="BD28" s="333">
        <v>2090.7179999999998</v>
      </c>
      <c r="BE28" s="333">
        <v>2094.2330000000002</v>
      </c>
      <c r="BF28" s="333">
        <v>2098.7640000000001</v>
      </c>
      <c r="BG28" s="333">
        <v>2103.6979999999999</v>
      </c>
      <c r="BH28" s="333">
        <v>2109.5140000000001</v>
      </c>
      <c r="BI28" s="333">
        <v>2114.8910000000001</v>
      </c>
      <c r="BJ28" s="333">
        <v>2120.3090000000002</v>
      </c>
      <c r="BK28" s="333">
        <v>2125.8249999999998</v>
      </c>
      <c r="BL28" s="333">
        <v>2131.2840000000001</v>
      </c>
      <c r="BM28" s="333">
        <v>2136.741</v>
      </c>
      <c r="BN28" s="333">
        <v>2142.538</v>
      </c>
      <c r="BO28" s="333">
        <v>2147.7370000000001</v>
      </c>
      <c r="BP28" s="333">
        <v>2152.6799999999998</v>
      </c>
      <c r="BQ28" s="333">
        <v>2157.7220000000002</v>
      </c>
      <c r="BR28" s="333">
        <v>2161.8829999999998</v>
      </c>
      <c r="BS28" s="333">
        <v>2165.52</v>
      </c>
      <c r="BT28" s="333">
        <v>2168.6320000000001</v>
      </c>
      <c r="BU28" s="333">
        <v>2171.2199999999998</v>
      </c>
      <c r="BV28" s="333">
        <v>2173.2840000000001</v>
      </c>
    </row>
    <row r="29" spans="1:74" ht="11.1" customHeight="1" x14ac:dyDescent="0.2">
      <c r="A29" s="148" t="s">
        <v>933</v>
      </c>
      <c r="B29" s="210" t="s">
        <v>591</v>
      </c>
      <c r="C29" s="240">
        <v>928.48029851000001</v>
      </c>
      <c r="D29" s="240">
        <v>931.85320148999995</v>
      </c>
      <c r="E29" s="240">
        <v>934.61695268999995</v>
      </c>
      <c r="F29" s="240">
        <v>937.51563952000004</v>
      </c>
      <c r="G29" s="240">
        <v>938.50302156999999</v>
      </c>
      <c r="H29" s="240">
        <v>938.32318626000006</v>
      </c>
      <c r="I29" s="240">
        <v>930.83302604000005</v>
      </c>
      <c r="J29" s="240">
        <v>932.92608669000003</v>
      </c>
      <c r="K29" s="240">
        <v>938.45926067000005</v>
      </c>
      <c r="L29" s="240">
        <v>959.98640249000005</v>
      </c>
      <c r="M29" s="240">
        <v>962.98441219999995</v>
      </c>
      <c r="N29" s="240">
        <v>960.00714430999994</v>
      </c>
      <c r="O29" s="240">
        <v>938.59591493999994</v>
      </c>
      <c r="P29" s="240">
        <v>933.01210481999999</v>
      </c>
      <c r="Q29" s="240">
        <v>930.79703002999997</v>
      </c>
      <c r="R29" s="240">
        <v>936.25437124999996</v>
      </c>
      <c r="S29" s="240">
        <v>937.54900664000002</v>
      </c>
      <c r="T29" s="240">
        <v>938.98461686999997</v>
      </c>
      <c r="U29" s="240">
        <v>941.85475967000002</v>
      </c>
      <c r="V29" s="240">
        <v>942.60215127000004</v>
      </c>
      <c r="W29" s="240">
        <v>942.52034940999999</v>
      </c>
      <c r="X29" s="240">
        <v>939.65672995</v>
      </c>
      <c r="Y29" s="240">
        <v>939.38100927000005</v>
      </c>
      <c r="Z29" s="240">
        <v>939.74056322000001</v>
      </c>
      <c r="AA29" s="240">
        <v>940.28520961000004</v>
      </c>
      <c r="AB29" s="240">
        <v>942.2529495</v>
      </c>
      <c r="AC29" s="240">
        <v>945.19360067000002</v>
      </c>
      <c r="AD29" s="240">
        <v>951.55238466000003</v>
      </c>
      <c r="AE29" s="240">
        <v>954.60494227000004</v>
      </c>
      <c r="AF29" s="240">
        <v>956.79649503999997</v>
      </c>
      <c r="AG29" s="240">
        <v>955.95510572000001</v>
      </c>
      <c r="AH29" s="240">
        <v>958.05360171999996</v>
      </c>
      <c r="AI29" s="240">
        <v>960.92004580000003</v>
      </c>
      <c r="AJ29" s="240">
        <v>966.80639642999995</v>
      </c>
      <c r="AK29" s="240">
        <v>969.51976782999998</v>
      </c>
      <c r="AL29" s="240">
        <v>971.31211846999997</v>
      </c>
      <c r="AM29" s="240">
        <v>970.96845483000004</v>
      </c>
      <c r="AN29" s="240">
        <v>971.83000907999997</v>
      </c>
      <c r="AO29" s="240">
        <v>972.68178769999997</v>
      </c>
      <c r="AP29" s="240">
        <v>973.32772942999998</v>
      </c>
      <c r="AQ29" s="240">
        <v>974.30700275000004</v>
      </c>
      <c r="AR29" s="240">
        <v>975.42354638999996</v>
      </c>
      <c r="AS29" s="240">
        <v>976.77984002000005</v>
      </c>
      <c r="AT29" s="240">
        <v>978.09406455999999</v>
      </c>
      <c r="AU29" s="240">
        <v>979.46869968999999</v>
      </c>
      <c r="AV29" s="240">
        <v>980.54329729999995</v>
      </c>
      <c r="AW29" s="240">
        <v>982.30908965000003</v>
      </c>
      <c r="AX29" s="240">
        <v>984.40562864000003</v>
      </c>
      <c r="AY29" s="240">
        <v>987.24879873999998</v>
      </c>
      <c r="AZ29" s="240">
        <v>989.69491767</v>
      </c>
      <c r="BA29" s="240">
        <v>992.15986989999999</v>
      </c>
      <c r="BB29" s="240">
        <v>994.88704919999998</v>
      </c>
      <c r="BC29" s="240">
        <v>997.20712269000001</v>
      </c>
      <c r="BD29" s="333">
        <v>999.36350000000004</v>
      </c>
      <c r="BE29" s="333">
        <v>1000.792</v>
      </c>
      <c r="BF29" s="333">
        <v>1003.044</v>
      </c>
      <c r="BG29" s="333">
        <v>1005.5549999999999</v>
      </c>
      <c r="BH29" s="333">
        <v>1008.749</v>
      </c>
      <c r="BI29" s="333">
        <v>1011.462</v>
      </c>
      <c r="BJ29" s="333">
        <v>1014.116</v>
      </c>
      <c r="BK29" s="333">
        <v>1016.627</v>
      </c>
      <c r="BL29" s="333">
        <v>1019.229</v>
      </c>
      <c r="BM29" s="333">
        <v>1021.837</v>
      </c>
      <c r="BN29" s="333">
        <v>1024.633</v>
      </c>
      <c r="BO29" s="333">
        <v>1027.117</v>
      </c>
      <c r="BP29" s="333">
        <v>1029.471</v>
      </c>
      <c r="BQ29" s="333">
        <v>1031.645</v>
      </c>
      <c r="BR29" s="333">
        <v>1033.7760000000001</v>
      </c>
      <c r="BS29" s="333">
        <v>1035.8140000000001</v>
      </c>
      <c r="BT29" s="333">
        <v>1037.759</v>
      </c>
      <c r="BU29" s="333">
        <v>1039.6110000000001</v>
      </c>
      <c r="BV29" s="333">
        <v>1041.3699999999999</v>
      </c>
    </row>
    <row r="30" spans="1:74" ht="11.1" customHeight="1" x14ac:dyDescent="0.2">
      <c r="A30" s="148" t="s">
        <v>934</v>
      </c>
      <c r="B30" s="210" t="s">
        <v>592</v>
      </c>
      <c r="C30" s="240">
        <v>2448.8738702000001</v>
      </c>
      <c r="D30" s="240">
        <v>2453.8599840000002</v>
      </c>
      <c r="E30" s="240">
        <v>2459.0782214999999</v>
      </c>
      <c r="F30" s="240">
        <v>2466.7085735000001</v>
      </c>
      <c r="G30" s="240">
        <v>2470.7560653</v>
      </c>
      <c r="H30" s="240">
        <v>2473.4006875999999</v>
      </c>
      <c r="I30" s="240">
        <v>2464.6327479000001</v>
      </c>
      <c r="J30" s="240">
        <v>2471.978901</v>
      </c>
      <c r="K30" s="240">
        <v>2485.4294541999998</v>
      </c>
      <c r="L30" s="240">
        <v>2534.7999576000002</v>
      </c>
      <c r="M30" s="240">
        <v>2538.0976486</v>
      </c>
      <c r="N30" s="240">
        <v>2525.1380772000002</v>
      </c>
      <c r="O30" s="240">
        <v>2458.8081544000001</v>
      </c>
      <c r="P30" s="240">
        <v>2441.1688752</v>
      </c>
      <c r="Q30" s="240">
        <v>2435.1071505</v>
      </c>
      <c r="R30" s="240">
        <v>2457.5692251999999</v>
      </c>
      <c r="S30" s="240">
        <v>2461.9529256999999</v>
      </c>
      <c r="T30" s="240">
        <v>2465.2044968999999</v>
      </c>
      <c r="U30" s="240">
        <v>2465.5404417999998</v>
      </c>
      <c r="V30" s="240">
        <v>2467.8653773000001</v>
      </c>
      <c r="W30" s="240">
        <v>2470.3958063</v>
      </c>
      <c r="X30" s="240">
        <v>2470.4410318</v>
      </c>
      <c r="Y30" s="240">
        <v>2475.4004706999999</v>
      </c>
      <c r="Z30" s="240">
        <v>2482.5834258999998</v>
      </c>
      <c r="AA30" s="240">
        <v>2496.0511302</v>
      </c>
      <c r="AB30" s="240">
        <v>2504.6351933000001</v>
      </c>
      <c r="AC30" s="240">
        <v>2512.3968482</v>
      </c>
      <c r="AD30" s="240">
        <v>2518.3525043999998</v>
      </c>
      <c r="AE30" s="240">
        <v>2525.2070352999999</v>
      </c>
      <c r="AF30" s="240">
        <v>2531.9768508000002</v>
      </c>
      <c r="AG30" s="240">
        <v>2536.5649454999998</v>
      </c>
      <c r="AH30" s="240">
        <v>2544.7380837000001</v>
      </c>
      <c r="AI30" s="240">
        <v>2554.3992601</v>
      </c>
      <c r="AJ30" s="240">
        <v>2566.3084253000002</v>
      </c>
      <c r="AK30" s="240">
        <v>2578.3757154</v>
      </c>
      <c r="AL30" s="240">
        <v>2591.3610807999999</v>
      </c>
      <c r="AM30" s="240">
        <v>2609.4579994999999</v>
      </c>
      <c r="AN30" s="240">
        <v>2621.1344073</v>
      </c>
      <c r="AO30" s="240">
        <v>2630.5837821999999</v>
      </c>
      <c r="AP30" s="240">
        <v>2634.3915167999999</v>
      </c>
      <c r="AQ30" s="240">
        <v>2641.9477812</v>
      </c>
      <c r="AR30" s="240">
        <v>2649.8379679999998</v>
      </c>
      <c r="AS30" s="240">
        <v>2659.2897788</v>
      </c>
      <c r="AT30" s="240">
        <v>2666.9270345</v>
      </c>
      <c r="AU30" s="240">
        <v>2673.9774364999998</v>
      </c>
      <c r="AV30" s="240">
        <v>2678.9914155000001</v>
      </c>
      <c r="AW30" s="240">
        <v>2685.9552872999998</v>
      </c>
      <c r="AX30" s="240">
        <v>2693.4194825</v>
      </c>
      <c r="AY30" s="240">
        <v>2702.0991671000002</v>
      </c>
      <c r="AZ30" s="240">
        <v>2710.0276346000001</v>
      </c>
      <c r="BA30" s="240">
        <v>2717.9200512000002</v>
      </c>
      <c r="BB30" s="240">
        <v>2725.8751827999999</v>
      </c>
      <c r="BC30" s="240">
        <v>2733.6214227</v>
      </c>
      <c r="BD30" s="333">
        <v>2741.2579999999998</v>
      </c>
      <c r="BE30" s="333">
        <v>2748.0050000000001</v>
      </c>
      <c r="BF30" s="333">
        <v>2756.0050000000001</v>
      </c>
      <c r="BG30" s="333">
        <v>2764.4780000000001</v>
      </c>
      <c r="BH30" s="333">
        <v>2774.0309999999999</v>
      </c>
      <c r="BI30" s="333">
        <v>2782.9960000000001</v>
      </c>
      <c r="BJ30" s="333">
        <v>2791.9810000000002</v>
      </c>
      <c r="BK30" s="333">
        <v>2801.1309999999999</v>
      </c>
      <c r="BL30" s="333">
        <v>2810.0439999999999</v>
      </c>
      <c r="BM30" s="333">
        <v>2818.8649999999998</v>
      </c>
      <c r="BN30" s="333">
        <v>2827.9989999999998</v>
      </c>
      <c r="BO30" s="333">
        <v>2836.337</v>
      </c>
      <c r="BP30" s="333">
        <v>2844.2829999999999</v>
      </c>
      <c r="BQ30" s="333">
        <v>2851.95</v>
      </c>
      <c r="BR30" s="333">
        <v>2859.0250000000001</v>
      </c>
      <c r="BS30" s="333">
        <v>2865.6219999999998</v>
      </c>
      <c r="BT30" s="333">
        <v>2871.74</v>
      </c>
      <c r="BU30" s="333">
        <v>2877.3789999999999</v>
      </c>
      <c r="BV30" s="333">
        <v>2882.5410000000002</v>
      </c>
    </row>
    <row r="31" spans="1:74" ht="11.1" customHeight="1" x14ac:dyDescent="0.2">
      <c r="A31" s="148" t="s">
        <v>935</v>
      </c>
      <c r="B31" s="210" t="s">
        <v>593</v>
      </c>
      <c r="C31" s="240">
        <v>716.65881032000004</v>
      </c>
      <c r="D31" s="240">
        <v>718.60497398999996</v>
      </c>
      <c r="E31" s="240">
        <v>720.36767042999998</v>
      </c>
      <c r="F31" s="240">
        <v>722.85568143</v>
      </c>
      <c r="G31" s="240">
        <v>723.56985712999995</v>
      </c>
      <c r="H31" s="240">
        <v>723.41897928000003</v>
      </c>
      <c r="I31" s="240">
        <v>719.05188759999999</v>
      </c>
      <c r="J31" s="240">
        <v>719.68427291</v>
      </c>
      <c r="K31" s="240">
        <v>721.96497493000004</v>
      </c>
      <c r="L31" s="240">
        <v>731.95059120999997</v>
      </c>
      <c r="M31" s="240">
        <v>732.98547842999994</v>
      </c>
      <c r="N31" s="240">
        <v>731.12623417999998</v>
      </c>
      <c r="O31" s="240">
        <v>720.12868391999996</v>
      </c>
      <c r="P31" s="240">
        <v>717.16430758000001</v>
      </c>
      <c r="Q31" s="240">
        <v>715.98893065000004</v>
      </c>
      <c r="R31" s="240">
        <v>718.62663669999995</v>
      </c>
      <c r="S31" s="240">
        <v>719.51119587999995</v>
      </c>
      <c r="T31" s="240">
        <v>720.66669177000006</v>
      </c>
      <c r="U31" s="240">
        <v>723.35366950000002</v>
      </c>
      <c r="V31" s="240">
        <v>724.10562995999999</v>
      </c>
      <c r="W31" s="240">
        <v>724.18311828000003</v>
      </c>
      <c r="X31" s="240">
        <v>721.40439978999996</v>
      </c>
      <c r="Y31" s="240">
        <v>721.76924485999996</v>
      </c>
      <c r="Z31" s="240">
        <v>723.09591880000005</v>
      </c>
      <c r="AA31" s="240">
        <v>726.81445626000004</v>
      </c>
      <c r="AB31" s="240">
        <v>728.99226198999997</v>
      </c>
      <c r="AC31" s="240">
        <v>731.05937062999999</v>
      </c>
      <c r="AD31" s="240">
        <v>733.13182687999995</v>
      </c>
      <c r="AE31" s="240">
        <v>734.89050780000002</v>
      </c>
      <c r="AF31" s="240">
        <v>736.45145809999997</v>
      </c>
      <c r="AG31" s="240">
        <v>736.70854528999996</v>
      </c>
      <c r="AH31" s="240">
        <v>738.70363372999998</v>
      </c>
      <c r="AI31" s="240">
        <v>741.33059090999996</v>
      </c>
      <c r="AJ31" s="240">
        <v>745.39923384999997</v>
      </c>
      <c r="AK31" s="240">
        <v>748.68256580000002</v>
      </c>
      <c r="AL31" s="240">
        <v>751.99040375000004</v>
      </c>
      <c r="AM31" s="240">
        <v>755.98328974000003</v>
      </c>
      <c r="AN31" s="240">
        <v>758.84473319000006</v>
      </c>
      <c r="AO31" s="240">
        <v>761.23527612999999</v>
      </c>
      <c r="AP31" s="240">
        <v>762.45187247000001</v>
      </c>
      <c r="AQ31" s="240">
        <v>764.42789894999999</v>
      </c>
      <c r="AR31" s="240">
        <v>766.46030947999998</v>
      </c>
      <c r="AS31" s="240">
        <v>768.67863514999999</v>
      </c>
      <c r="AT31" s="240">
        <v>770.72666546999994</v>
      </c>
      <c r="AU31" s="240">
        <v>772.73393151000005</v>
      </c>
      <c r="AV31" s="240">
        <v>774.78859646000001</v>
      </c>
      <c r="AW31" s="240">
        <v>776.64821158999996</v>
      </c>
      <c r="AX31" s="240">
        <v>778.40094007000005</v>
      </c>
      <c r="AY31" s="240">
        <v>779.85096200999999</v>
      </c>
      <c r="AZ31" s="240">
        <v>781.53678209999998</v>
      </c>
      <c r="BA31" s="240">
        <v>783.26258044999997</v>
      </c>
      <c r="BB31" s="240">
        <v>785.07371226999999</v>
      </c>
      <c r="BC31" s="240">
        <v>786.84545073000004</v>
      </c>
      <c r="BD31" s="333">
        <v>788.6232</v>
      </c>
      <c r="BE31" s="333">
        <v>790.15219999999999</v>
      </c>
      <c r="BF31" s="333">
        <v>792.13279999999997</v>
      </c>
      <c r="BG31" s="333">
        <v>794.31029999999998</v>
      </c>
      <c r="BH31" s="333">
        <v>796.98379999999997</v>
      </c>
      <c r="BI31" s="333">
        <v>799.33100000000002</v>
      </c>
      <c r="BJ31" s="333">
        <v>801.65099999999995</v>
      </c>
      <c r="BK31" s="333">
        <v>803.90859999999998</v>
      </c>
      <c r="BL31" s="333">
        <v>806.20039999999995</v>
      </c>
      <c r="BM31" s="333">
        <v>808.4914</v>
      </c>
      <c r="BN31" s="333">
        <v>810.94809999999995</v>
      </c>
      <c r="BO31" s="333">
        <v>813.11220000000003</v>
      </c>
      <c r="BP31" s="333">
        <v>815.15049999999997</v>
      </c>
      <c r="BQ31" s="333">
        <v>817.13869999999997</v>
      </c>
      <c r="BR31" s="333">
        <v>818.86829999999998</v>
      </c>
      <c r="BS31" s="333">
        <v>820.41510000000005</v>
      </c>
      <c r="BT31" s="333">
        <v>821.77919999999995</v>
      </c>
      <c r="BU31" s="333">
        <v>822.96050000000002</v>
      </c>
      <c r="BV31" s="333">
        <v>823.95910000000003</v>
      </c>
    </row>
    <row r="32" spans="1:74" ht="11.1" customHeight="1" x14ac:dyDescent="0.2">
      <c r="A32" s="148" t="s">
        <v>936</v>
      </c>
      <c r="B32" s="210" t="s">
        <v>594</v>
      </c>
      <c r="C32" s="240">
        <v>1554.1579635999999</v>
      </c>
      <c r="D32" s="240">
        <v>1563.8052703999999</v>
      </c>
      <c r="E32" s="240">
        <v>1570.9163848000001</v>
      </c>
      <c r="F32" s="240">
        <v>1573.9139094</v>
      </c>
      <c r="G32" s="240">
        <v>1577.135687</v>
      </c>
      <c r="H32" s="240">
        <v>1579.00432</v>
      </c>
      <c r="I32" s="240">
        <v>1571.2592156999999</v>
      </c>
      <c r="J32" s="240">
        <v>1576.6170047000001</v>
      </c>
      <c r="K32" s="240">
        <v>1586.8170938000001</v>
      </c>
      <c r="L32" s="240">
        <v>1621.9425768999999</v>
      </c>
      <c r="M32" s="240">
        <v>1626.7649464000001</v>
      </c>
      <c r="N32" s="240">
        <v>1621.3672959999999</v>
      </c>
      <c r="O32" s="240">
        <v>1583.1658990000001</v>
      </c>
      <c r="P32" s="240">
        <v>1574.2660037000001</v>
      </c>
      <c r="Q32" s="240">
        <v>1572.0838834000001</v>
      </c>
      <c r="R32" s="240">
        <v>1586.4383350000001</v>
      </c>
      <c r="S32" s="240">
        <v>1590.3276672</v>
      </c>
      <c r="T32" s="240">
        <v>1593.5706769999999</v>
      </c>
      <c r="U32" s="240">
        <v>1596.0131938</v>
      </c>
      <c r="V32" s="240">
        <v>1598.0791862999999</v>
      </c>
      <c r="W32" s="240">
        <v>1599.6144841</v>
      </c>
      <c r="X32" s="240">
        <v>1596.3211427000001</v>
      </c>
      <c r="Y32" s="240">
        <v>1600.0185094999999</v>
      </c>
      <c r="Z32" s="240">
        <v>1606.4086401</v>
      </c>
      <c r="AA32" s="240">
        <v>1620.865356</v>
      </c>
      <c r="AB32" s="240">
        <v>1628.6106477000001</v>
      </c>
      <c r="AC32" s="240">
        <v>1635.0183367</v>
      </c>
      <c r="AD32" s="240">
        <v>1637.9844155000001</v>
      </c>
      <c r="AE32" s="240">
        <v>1643.2949051999999</v>
      </c>
      <c r="AF32" s="240">
        <v>1648.8457980999999</v>
      </c>
      <c r="AG32" s="240">
        <v>1654.1011091</v>
      </c>
      <c r="AH32" s="240">
        <v>1660.5347973</v>
      </c>
      <c r="AI32" s="240">
        <v>1667.6108775</v>
      </c>
      <c r="AJ32" s="240">
        <v>1675.6232084999999</v>
      </c>
      <c r="AK32" s="240">
        <v>1683.7636788</v>
      </c>
      <c r="AL32" s="240">
        <v>1692.3261471000001</v>
      </c>
      <c r="AM32" s="240">
        <v>1706.5692779999999</v>
      </c>
      <c r="AN32" s="240">
        <v>1712.0317437000001</v>
      </c>
      <c r="AO32" s="240">
        <v>1713.972209</v>
      </c>
      <c r="AP32" s="240">
        <v>1705.0992037999999</v>
      </c>
      <c r="AQ32" s="240">
        <v>1705.4642705000001</v>
      </c>
      <c r="AR32" s="240">
        <v>1707.7759392999999</v>
      </c>
      <c r="AS32" s="240">
        <v>1715.2515711999999</v>
      </c>
      <c r="AT32" s="240">
        <v>1719.0434230999999</v>
      </c>
      <c r="AU32" s="240">
        <v>1722.3688562</v>
      </c>
      <c r="AV32" s="240">
        <v>1724.1617071000001</v>
      </c>
      <c r="AW32" s="240">
        <v>1727.3539251</v>
      </c>
      <c r="AX32" s="240">
        <v>1730.8793466</v>
      </c>
      <c r="AY32" s="240">
        <v>1735.3838413000001</v>
      </c>
      <c r="AZ32" s="240">
        <v>1739.0912681</v>
      </c>
      <c r="BA32" s="240">
        <v>1742.6474965</v>
      </c>
      <c r="BB32" s="240">
        <v>1745.6257344999999</v>
      </c>
      <c r="BC32" s="240">
        <v>1749.1996598000001</v>
      </c>
      <c r="BD32" s="333">
        <v>1752.942</v>
      </c>
      <c r="BE32" s="333">
        <v>1756.249</v>
      </c>
      <c r="BF32" s="333">
        <v>1760.7840000000001</v>
      </c>
      <c r="BG32" s="333">
        <v>1765.941</v>
      </c>
      <c r="BH32" s="333">
        <v>1772.4480000000001</v>
      </c>
      <c r="BI32" s="333">
        <v>1778.3050000000001</v>
      </c>
      <c r="BJ32" s="333">
        <v>1784.24</v>
      </c>
      <c r="BK32" s="333">
        <v>1790.1089999999999</v>
      </c>
      <c r="BL32" s="333">
        <v>1796.3040000000001</v>
      </c>
      <c r="BM32" s="333">
        <v>1802.682</v>
      </c>
      <c r="BN32" s="333">
        <v>1809.8630000000001</v>
      </c>
      <c r="BO32" s="333">
        <v>1816.144</v>
      </c>
      <c r="BP32" s="333">
        <v>1822.144</v>
      </c>
      <c r="BQ32" s="333">
        <v>1827.9</v>
      </c>
      <c r="BR32" s="333">
        <v>1833.3119999999999</v>
      </c>
      <c r="BS32" s="333">
        <v>1838.4159999999999</v>
      </c>
      <c r="BT32" s="333">
        <v>1843.213</v>
      </c>
      <c r="BU32" s="333">
        <v>1847.702</v>
      </c>
      <c r="BV32" s="333">
        <v>1851.884</v>
      </c>
    </row>
    <row r="33" spans="1:74" s="163" customFormat="1" ht="11.1" customHeight="1" x14ac:dyDescent="0.2">
      <c r="A33" s="148" t="s">
        <v>937</v>
      </c>
      <c r="B33" s="210" t="s">
        <v>595</v>
      </c>
      <c r="C33" s="240">
        <v>841.69166392</v>
      </c>
      <c r="D33" s="240">
        <v>845.02498705999994</v>
      </c>
      <c r="E33" s="240">
        <v>848.29329027000006</v>
      </c>
      <c r="F33" s="240">
        <v>852.85817665000002</v>
      </c>
      <c r="G33" s="240">
        <v>854.97523762000003</v>
      </c>
      <c r="H33" s="240">
        <v>856.00607631000003</v>
      </c>
      <c r="I33" s="240">
        <v>850.55162784000004</v>
      </c>
      <c r="J33" s="240">
        <v>853.45932061999997</v>
      </c>
      <c r="K33" s="240">
        <v>859.33008977999998</v>
      </c>
      <c r="L33" s="240">
        <v>880.55507009999997</v>
      </c>
      <c r="M33" s="240">
        <v>883.05864093000002</v>
      </c>
      <c r="N33" s="240">
        <v>879.23193705000006</v>
      </c>
      <c r="O33" s="240">
        <v>854.68780085000003</v>
      </c>
      <c r="P33" s="240">
        <v>848.99091575</v>
      </c>
      <c r="Q33" s="240">
        <v>847.75412415000005</v>
      </c>
      <c r="R33" s="240">
        <v>857.72942331000002</v>
      </c>
      <c r="S33" s="240">
        <v>860.34882075999997</v>
      </c>
      <c r="T33" s="240">
        <v>862.36431374999995</v>
      </c>
      <c r="U33" s="240">
        <v>863.20464330000004</v>
      </c>
      <c r="V33" s="240">
        <v>864.44077163999998</v>
      </c>
      <c r="W33" s="240">
        <v>865.50143977000005</v>
      </c>
      <c r="X33" s="240">
        <v>864.44577020999998</v>
      </c>
      <c r="Y33" s="240">
        <v>866.61117603000002</v>
      </c>
      <c r="Z33" s="240">
        <v>870.05677976000004</v>
      </c>
      <c r="AA33" s="240">
        <v>877.65801586999999</v>
      </c>
      <c r="AB33" s="240">
        <v>881.50743954999996</v>
      </c>
      <c r="AC33" s="240">
        <v>884.48048529000005</v>
      </c>
      <c r="AD33" s="240">
        <v>885.32348895999996</v>
      </c>
      <c r="AE33" s="240">
        <v>887.4840269</v>
      </c>
      <c r="AF33" s="240">
        <v>889.70843499</v>
      </c>
      <c r="AG33" s="240">
        <v>890.91227775000004</v>
      </c>
      <c r="AH33" s="240">
        <v>894.07775274000005</v>
      </c>
      <c r="AI33" s="240">
        <v>898.12042448</v>
      </c>
      <c r="AJ33" s="240">
        <v>904.44226114000003</v>
      </c>
      <c r="AK33" s="240">
        <v>909.18785026</v>
      </c>
      <c r="AL33" s="240">
        <v>913.75915999999995</v>
      </c>
      <c r="AM33" s="240">
        <v>918.75332505999995</v>
      </c>
      <c r="AN33" s="240">
        <v>922.52822504000005</v>
      </c>
      <c r="AO33" s="240">
        <v>925.68099462999999</v>
      </c>
      <c r="AP33" s="240">
        <v>927.63192107999998</v>
      </c>
      <c r="AQ33" s="240">
        <v>929.97521446999997</v>
      </c>
      <c r="AR33" s="240">
        <v>932.13116204000005</v>
      </c>
      <c r="AS33" s="240">
        <v>933.73117682999998</v>
      </c>
      <c r="AT33" s="240">
        <v>935.78887299999997</v>
      </c>
      <c r="AU33" s="240">
        <v>937.93566358999999</v>
      </c>
      <c r="AV33" s="240">
        <v>939.8463127</v>
      </c>
      <c r="AW33" s="240">
        <v>942.41521904000001</v>
      </c>
      <c r="AX33" s="240">
        <v>945.31714672999999</v>
      </c>
      <c r="AY33" s="240">
        <v>949.17619280999997</v>
      </c>
      <c r="AZ33" s="240">
        <v>952.27609038000003</v>
      </c>
      <c r="BA33" s="240">
        <v>955.24093649999998</v>
      </c>
      <c r="BB33" s="240">
        <v>957.93025222999995</v>
      </c>
      <c r="BC33" s="240">
        <v>960.73035463999997</v>
      </c>
      <c r="BD33" s="333">
        <v>963.50080000000003</v>
      </c>
      <c r="BE33" s="333">
        <v>965.92150000000004</v>
      </c>
      <c r="BF33" s="333">
        <v>968.87249999999995</v>
      </c>
      <c r="BG33" s="333">
        <v>972.03380000000004</v>
      </c>
      <c r="BH33" s="333">
        <v>975.63170000000002</v>
      </c>
      <c r="BI33" s="333">
        <v>979.04390000000001</v>
      </c>
      <c r="BJ33" s="333">
        <v>982.49659999999994</v>
      </c>
      <c r="BK33" s="333">
        <v>986.04290000000003</v>
      </c>
      <c r="BL33" s="333">
        <v>989.53710000000001</v>
      </c>
      <c r="BM33" s="333">
        <v>993.03219999999999</v>
      </c>
      <c r="BN33" s="333">
        <v>996.76689999999996</v>
      </c>
      <c r="BO33" s="333">
        <v>1000.085</v>
      </c>
      <c r="BP33" s="333">
        <v>1003.224</v>
      </c>
      <c r="BQ33" s="333">
        <v>1006.133</v>
      </c>
      <c r="BR33" s="333">
        <v>1008.956</v>
      </c>
      <c r="BS33" s="333">
        <v>1011.639</v>
      </c>
      <c r="BT33" s="333">
        <v>1014.184</v>
      </c>
      <c r="BU33" s="333">
        <v>1016.59</v>
      </c>
      <c r="BV33" s="333">
        <v>1018.857</v>
      </c>
    </row>
    <row r="34" spans="1:74" s="163" customFormat="1" ht="11.1" customHeight="1" x14ac:dyDescent="0.2">
      <c r="A34" s="148" t="s">
        <v>938</v>
      </c>
      <c r="B34" s="210" t="s">
        <v>596</v>
      </c>
      <c r="C34" s="240">
        <v>1990.8233381</v>
      </c>
      <c r="D34" s="240">
        <v>2004.7260919</v>
      </c>
      <c r="E34" s="240">
        <v>2014.9084261999999</v>
      </c>
      <c r="F34" s="240">
        <v>2018.0229641999999</v>
      </c>
      <c r="G34" s="240">
        <v>2023.2749917000001</v>
      </c>
      <c r="H34" s="240">
        <v>2027.3171321</v>
      </c>
      <c r="I34" s="240">
        <v>2018.0532482000001</v>
      </c>
      <c r="J34" s="240">
        <v>2028.7477173</v>
      </c>
      <c r="K34" s="240">
        <v>2047.3044023</v>
      </c>
      <c r="L34" s="240">
        <v>2108.7311847000001</v>
      </c>
      <c r="M34" s="240">
        <v>2116.7563900999999</v>
      </c>
      <c r="N34" s="240">
        <v>2106.3879000000002</v>
      </c>
      <c r="O34" s="240">
        <v>2035.7778386</v>
      </c>
      <c r="P34" s="240">
        <v>2020.0078645999999</v>
      </c>
      <c r="Q34" s="240">
        <v>2017.2301021000001</v>
      </c>
      <c r="R34" s="240">
        <v>2046.9852625999999</v>
      </c>
      <c r="S34" s="240">
        <v>2055.5363894000002</v>
      </c>
      <c r="T34" s="240">
        <v>2062.4241940000002</v>
      </c>
      <c r="U34" s="240">
        <v>2065.4425025</v>
      </c>
      <c r="V34" s="240">
        <v>2070.6582933999998</v>
      </c>
      <c r="W34" s="240">
        <v>2075.8653926000002</v>
      </c>
      <c r="X34" s="240">
        <v>2080.4473879000002</v>
      </c>
      <c r="Y34" s="240">
        <v>2086.0994132000001</v>
      </c>
      <c r="Z34" s="240">
        <v>2092.2050561000001</v>
      </c>
      <c r="AA34" s="240">
        <v>2099.9820218999998</v>
      </c>
      <c r="AB34" s="240">
        <v>2106.0816209999998</v>
      </c>
      <c r="AC34" s="240">
        <v>2111.7215586000002</v>
      </c>
      <c r="AD34" s="240">
        <v>2115.1026483000001</v>
      </c>
      <c r="AE34" s="240">
        <v>2121.1726530999999</v>
      </c>
      <c r="AF34" s="240">
        <v>2128.1323862999998</v>
      </c>
      <c r="AG34" s="240">
        <v>2136.6782004000002</v>
      </c>
      <c r="AH34" s="240">
        <v>2144.8951262</v>
      </c>
      <c r="AI34" s="240">
        <v>2153.4795162</v>
      </c>
      <c r="AJ34" s="240">
        <v>2160.0298939999998</v>
      </c>
      <c r="AK34" s="240">
        <v>2171.1503195999999</v>
      </c>
      <c r="AL34" s="240">
        <v>2184.4393166</v>
      </c>
      <c r="AM34" s="240">
        <v>2204.5771715000001</v>
      </c>
      <c r="AN34" s="240">
        <v>2218.6930966</v>
      </c>
      <c r="AO34" s="240">
        <v>2231.4673782</v>
      </c>
      <c r="AP34" s="240">
        <v>2243.4648235999998</v>
      </c>
      <c r="AQ34" s="240">
        <v>2253.1322131000002</v>
      </c>
      <c r="AR34" s="240">
        <v>2261.0343538000002</v>
      </c>
      <c r="AS34" s="240">
        <v>2264.9574373999999</v>
      </c>
      <c r="AT34" s="240">
        <v>2270.9894368</v>
      </c>
      <c r="AU34" s="240">
        <v>2276.9165435999998</v>
      </c>
      <c r="AV34" s="240">
        <v>2282.6586572000001</v>
      </c>
      <c r="AW34" s="240">
        <v>2288.4360542999998</v>
      </c>
      <c r="AX34" s="240">
        <v>2294.1686344</v>
      </c>
      <c r="AY34" s="240">
        <v>2299.6587012999998</v>
      </c>
      <c r="AZ34" s="240">
        <v>2305.4499191</v>
      </c>
      <c r="BA34" s="240">
        <v>2311.3445919000001</v>
      </c>
      <c r="BB34" s="240">
        <v>2317.4332405999999</v>
      </c>
      <c r="BC34" s="240">
        <v>2323.4669325</v>
      </c>
      <c r="BD34" s="333">
        <v>2329.5360000000001</v>
      </c>
      <c r="BE34" s="333">
        <v>2335.252</v>
      </c>
      <c r="BF34" s="333">
        <v>2341.6840000000002</v>
      </c>
      <c r="BG34" s="333">
        <v>2348.4430000000002</v>
      </c>
      <c r="BH34" s="333">
        <v>2355.9589999999998</v>
      </c>
      <c r="BI34" s="333">
        <v>2363.0500000000002</v>
      </c>
      <c r="BJ34" s="333">
        <v>2370.1460000000002</v>
      </c>
      <c r="BK34" s="333">
        <v>2377.3739999999998</v>
      </c>
      <c r="BL34" s="333">
        <v>2384.384</v>
      </c>
      <c r="BM34" s="333">
        <v>2391.3029999999999</v>
      </c>
      <c r="BN34" s="333">
        <v>2398.3420000000001</v>
      </c>
      <c r="BO34" s="333">
        <v>2404.9229999999998</v>
      </c>
      <c r="BP34" s="333">
        <v>2411.2539999999999</v>
      </c>
      <c r="BQ34" s="333">
        <v>2417.3119999999999</v>
      </c>
      <c r="BR34" s="333">
        <v>2423.165</v>
      </c>
      <c r="BS34" s="333">
        <v>2428.788</v>
      </c>
      <c r="BT34" s="333">
        <v>2434.181</v>
      </c>
      <c r="BU34" s="333">
        <v>2439.3429999999998</v>
      </c>
      <c r="BV34" s="333">
        <v>2444.2759999999998</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939</v>
      </c>
      <c r="B36" s="210" t="s">
        <v>589</v>
      </c>
      <c r="C36" s="240">
        <v>5739.8287086999999</v>
      </c>
      <c r="D36" s="240">
        <v>5740.8368528999999</v>
      </c>
      <c r="E36" s="240">
        <v>5741.6768567999998</v>
      </c>
      <c r="F36" s="240">
        <v>5742.3681700999996</v>
      </c>
      <c r="G36" s="240">
        <v>5743.1557310999997</v>
      </c>
      <c r="H36" s="240">
        <v>5744.3408502000002</v>
      </c>
      <c r="I36" s="240">
        <v>5746.1315383000001</v>
      </c>
      <c r="J36" s="240">
        <v>5748.3626083999998</v>
      </c>
      <c r="K36" s="240">
        <v>5750.7755739000004</v>
      </c>
      <c r="L36" s="240">
        <v>5753.1979813999997</v>
      </c>
      <c r="M36" s="240">
        <v>5755.8015093000004</v>
      </c>
      <c r="N36" s="240">
        <v>5758.8438687999997</v>
      </c>
      <c r="O36" s="240">
        <v>5762.3799276</v>
      </c>
      <c r="P36" s="240">
        <v>5765.6531790999998</v>
      </c>
      <c r="Q36" s="240">
        <v>5767.7042729000004</v>
      </c>
      <c r="R36" s="240">
        <v>5767.9639516999996</v>
      </c>
      <c r="S36" s="240">
        <v>5767.4233289000003</v>
      </c>
      <c r="T36" s="240">
        <v>5767.4636111999998</v>
      </c>
      <c r="U36" s="240">
        <v>5769.1033375999996</v>
      </c>
      <c r="V36" s="240">
        <v>5771.9103789000001</v>
      </c>
      <c r="W36" s="240">
        <v>5775.0899381999998</v>
      </c>
      <c r="X36" s="240">
        <v>5777.9879049000001</v>
      </c>
      <c r="Y36" s="240">
        <v>5780.5129116999997</v>
      </c>
      <c r="Z36" s="240">
        <v>5782.7142772999996</v>
      </c>
      <c r="AA36" s="240">
        <v>5784.7326561999998</v>
      </c>
      <c r="AB36" s="240">
        <v>5787.0740475000002</v>
      </c>
      <c r="AC36" s="240">
        <v>5790.3357859999996</v>
      </c>
      <c r="AD36" s="240">
        <v>5794.8492419000004</v>
      </c>
      <c r="AE36" s="240">
        <v>5799.8819272999999</v>
      </c>
      <c r="AF36" s="240">
        <v>5804.4353892999998</v>
      </c>
      <c r="AG36" s="240">
        <v>5807.7849501000001</v>
      </c>
      <c r="AH36" s="240">
        <v>5810.3010307000004</v>
      </c>
      <c r="AI36" s="240">
        <v>5812.6278267999996</v>
      </c>
      <c r="AJ36" s="240">
        <v>5815.2809531000003</v>
      </c>
      <c r="AK36" s="240">
        <v>5818.2617006999999</v>
      </c>
      <c r="AL36" s="240">
        <v>5821.4427796</v>
      </c>
      <c r="AM36" s="240">
        <v>5824.6991025999996</v>
      </c>
      <c r="AN36" s="240">
        <v>5827.9143929000002</v>
      </c>
      <c r="AO36" s="240">
        <v>5830.9745762000002</v>
      </c>
      <c r="AP36" s="240">
        <v>5833.7776018000004</v>
      </c>
      <c r="AQ36" s="240">
        <v>5836.2695117000003</v>
      </c>
      <c r="AR36" s="240">
        <v>5838.4083715999996</v>
      </c>
      <c r="AS36" s="240">
        <v>5840.1874219000001</v>
      </c>
      <c r="AT36" s="240">
        <v>5841.7406024000002</v>
      </c>
      <c r="AU36" s="240">
        <v>5843.2370283</v>
      </c>
      <c r="AV36" s="240">
        <v>5844.8405918999997</v>
      </c>
      <c r="AW36" s="240">
        <v>5846.6942957000001</v>
      </c>
      <c r="AX36" s="240">
        <v>5848.9359195999996</v>
      </c>
      <c r="AY36" s="240">
        <v>5851.6537064000004</v>
      </c>
      <c r="AZ36" s="240">
        <v>5854.7377507000001</v>
      </c>
      <c r="BA36" s="240">
        <v>5858.0286096999998</v>
      </c>
      <c r="BB36" s="240">
        <v>5861.3432979999998</v>
      </c>
      <c r="BC36" s="240">
        <v>5864.4046590999997</v>
      </c>
      <c r="BD36" s="333">
        <v>5866.9120000000003</v>
      </c>
      <c r="BE36" s="333">
        <v>5868.6930000000002</v>
      </c>
      <c r="BF36" s="333">
        <v>5870.0889999999999</v>
      </c>
      <c r="BG36" s="333">
        <v>5871.5680000000002</v>
      </c>
      <c r="BH36" s="333">
        <v>5873.4840000000004</v>
      </c>
      <c r="BI36" s="333">
        <v>5875.72</v>
      </c>
      <c r="BJ36" s="333">
        <v>5878.0429999999997</v>
      </c>
      <c r="BK36" s="333">
        <v>5880.2790000000005</v>
      </c>
      <c r="BL36" s="333">
        <v>5882.4979999999996</v>
      </c>
      <c r="BM36" s="333">
        <v>5884.8310000000001</v>
      </c>
      <c r="BN36" s="333">
        <v>5887.3670000000002</v>
      </c>
      <c r="BO36" s="333">
        <v>5890.0410000000002</v>
      </c>
      <c r="BP36" s="333">
        <v>5892.7460000000001</v>
      </c>
      <c r="BQ36" s="333">
        <v>5895.4160000000002</v>
      </c>
      <c r="BR36" s="333">
        <v>5898.1329999999998</v>
      </c>
      <c r="BS36" s="333">
        <v>5901.0159999999996</v>
      </c>
      <c r="BT36" s="333">
        <v>5904.152</v>
      </c>
      <c r="BU36" s="333">
        <v>5907.4780000000001</v>
      </c>
      <c r="BV36" s="333">
        <v>5910.9009999999998</v>
      </c>
    </row>
    <row r="37" spans="1:74" s="163" customFormat="1" ht="11.1" customHeight="1" x14ac:dyDescent="0.2">
      <c r="A37" s="148" t="s">
        <v>940</v>
      </c>
      <c r="B37" s="210" t="s">
        <v>623</v>
      </c>
      <c r="C37" s="240">
        <v>15729.027201999999</v>
      </c>
      <c r="D37" s="240">
        <v>15739.522483999999</v>
      </c>
      <c r="E37" s="240">
        <v>15750.33808</v>
      </c>
      <c r="F37" s="240">
        <v>15761.440216999999</v>
      </c>
      <c r="G37" s="240">
        <v>15772.028292000001</v>
      </c>
      <c r="H37" s="240">
        <v>15781.109990000001</v>
      </c>
      <c r="I37" s="240">
        <v>15788.052248</v>
      </c>
      <c r="J37" s="240">
        <v>15793.658991</v>
      </c>
      <c r="K37" s="240">
        <v>15799.093392999999</v>
      </c>
      <c r="L37" s="240">
        <v>15805.354658</v>
      </c>
      <c r="M37" s="240">
        <v>15812.786104999999</v>
      </c>
      <c r="N37" s="240">
        <v>15821.567085000001</v>
      </c>
      <c r="O37" s="240">
        <v>15831.447953999999</v>
      </c>
      <c r="P37" s="240">
        <v>15840.463100999999</v>
      </c>
      <c r="Q37" s="240">
        <v>15846.217924</v>
      </c>
      <c r="R37" s="240">
        <v>15847.27677</v>
      </c>
      <c r="S37" s="240">
        <v>15846.039795999999</v>
      </c>
      <c r="T37" s="240">
        <v>15845.866107</v>
      </c>
      <c r="U37" s="240">
        <v>15849.259340000001</v>
      </c>
      <c r="V37" s="240">
        <v>15855.301240000001</v>
      </c>
      <c r="W37" s="240">
        <v>15862.218083</v>
      </c>
      <c r="X37" s="240">
        <v>15868.535641</v>
      </c>
      <c r="Y37" s="240">
        <v>15873.977674</v>
      </c>
      <c r="Z37" s="240">
        <v>15878.567440999999</v>
      </c>
      <c r="AA37" s="240">
        <v>15882.604396999999</v>
      </c>
      <c r="AB37" s="240">
        <v>15887.492795</v>
      </c>
      <c r="AC37" s="240">
        <v>15894.913086</v>
      </c>
      <c r="AD37" s="240">
        <v>15905.800197</v>
      </c>
      <c r="AE37" s="240">
        <v>15918.106964000001</v>
      </c>
      <c r="AF37" s="240">
        <v>15929.040696</v>
      </c>
      <c r="AG37" s="240">
        <v>15936.578416</v>
      </c>
      <c r="AH37" s="240">
        <v>15941.775992000001</v>
      </c>
      <c r="AI37" s="240">
        <v>15946.459005000001</v>
      </c>
      <c r="AJ37" s="240">
        <v>15952.071905999999</v>
      </c>
      <c r="AK37" s="240">
        <v>15958.53464</v>
      </c>
      <c r="AL37" s="240">
        <v>15965.386023999999</v>
      </c>
      <c r="AM37" s="240">
        <v>15972.254559999999</v>
      </c>
      <c r="AN37" s="240">
        <v>15979.127490000001</v>
      </c>
      <c r="AO37" s="240">
        <v>15986.081745</v>
      </c>
      <c r="AP37" s="240">
        <v>15993.076697</v>
      </c>
      <c r="AQ37" s="240">
        <v>15999.601511999999</v>
      </c>
      <c r="AR37" s="240">
        <v>16005.0278</v>
      </c>
      <c r="AS37" s="240">
        <v>16008.969176000001</v>
      </c>
      <c r="AT37" s="240">
        <v>16012.007277000001</v>
      </c>
      <c r="AU37" s="240">
        <v>16014.965743999999</v>
      </c>
      <c r="AV37" s="240">
        <v>16018.541454</v>
      </c>
      <c r="AW37" s="240">
        <v>16022.924218</v>
      </c>
      <c r="AX37" s="240">
        <v>16028.177084999999</v>
      </c>
      <c r="AY37" s="240">
        <v>16034.329228000001</v>
      </c>
      <c r="AZ37" s="240">
        <v>16041.274336</v>
      </c>
      <c r="BA37" s="240">
        <v>16048.872226</v>
      </c>
      <c r="BB37" s="240">
        <v>16056.864258</v>
      </c>
      <c r="BC37" s="240">
        <v>16064.517959000001</v>
      </c>
      <c r="BD37" s="333">
        <v>16070.98</v>
      </c>
      <c r="BE37" s="333">
        <v>16075.68</v>
      </c>
      <c r="BF37" s="333">
        <v>16079.12</v>
      </c>
      <c r="BG37" s="333">
        <v>16082.09</v>
      </c>
      <c r="BH37" s="333">
        <v>16085.23</v>
      </c>
      <c r="BI37" s="333">
        <v>16088.68</v>
      </c>
      <c r="BJ37" s="333">
        <v>16092.42</v>
      </c>
      <c r="BK37" s="333">
        <v>16096.44</v>
      </c>
      <c r="BL37" s="333">
        <v>16100.69</v>
      </c>
      <c r="BM37" s="333">
        <v>16105.13</v>
      </c>
      <c r="BN37" s="333">
        <v>16109.74</v>
      </c>
      <c r="BO37" s="333">
        <v>16114.63</v>
      </c>
      <c r="BP37" s="333">
        <v>16119.94</v>
      </c>
      <c r="BQ37" s="333">
        <v>16125.73</v>
      </c>
      <c r="BR37" s="333">
        <v>16131.82</v>
      </c>
      <c r="BS37" s="333">
        <v>16137.95</v>
      </c>
      <c r="BT37" s="333">
        <v>16143.92</v>
      </c>
      <c r="BU37" s="333">
        <v>16149.75</v>
      </c>
      <c r="BV37" s="333">
        <v>16155.52</v>
      </c>
    </row>
    <row r="38" spans="1:74" s="163" customFormat="1" ht="11.1" customHeight="1" x14ac:dyDescent="0.2">
      <c r="A38" s="148" t="s">
        <v>941</v>
      </c>
      <c r="B38" s="210" t="s">
        <v>590</v>
      </c>
      <c r="C38" s="240">
        <v>18254.642324</v>
      </c>
      <c r="D38" s="240">
        <v>18267.242866000001</v>
      </c>
      <c r="E38" s="240">
        <v>18279.295814000001</v>
      </c>
      <c r="F38" s="240">
        <v>18290.579397000001</v>
      </c>
      <c r="G38" s="240">
        <v>18302.186027</v>
      </c>
      <c r="H38" s="240">
        <v>18315.536660999998</v>
      </c>
      <c r="I38" s="240">
        <v>18331.623439999999</v>
      </c>
      <c r="J38" s="240">
        <v>18349.723236000002</v>
      </c>
      <c r="K38" s="240">
        <v>18368.684101999999</v>
      </c>
      <c r="L38" s="240">
        <v>18387.649847000001</v>
      </c>
      <c r="M38" s="240">
        <v>18406.947284000002</v>
      </c>
      <c r="N38" s="240">
        <v>18427.198979000001</v>
      </c>
      <c r="O38" s="240">
        <v>18448.601747000001</v>
      </c>
      <c r="P38" s="240">
        <v>18469.649402999999</v>
      </c>
      <c r="Q38" s="240">
        <v>18488.410011</v>
      </c>
      <c r="R38" s="240">
        <v>18503.281780000001</v>
      </c>
      <c r="S38" s="240">
        <v>18513.983501999999</v>
      </c>
      <c r="T38" s="240">
        <v>18520.564111</v>
      </c>
      <c r="U38" s="240">
        <v>18523.366382</v>
      </c>
      <c r="V38" s="240">
        <v>18523.908431</v>
      </c>
      <c r="W38" s="240">
        <v>18524.002215</v>
      </c>
      <c r="X38" s="240">
        <v>18525.005447</v>
      </c>
      <c r="Y38" s="240">
        <v>18526.458889000001</v>
      </c>
      <c r="Z38" s="240">
        <v>18527.449062</v>
      </c>
      <c r="AA38" s="240">
        <v>18527.521714999999</v>
      </c>
      <c r="AB38" s="240">
        <v>18528.059505000001</v>
      </c>
      <c r="AC38" s="240">
        <v>18530.904317</v>
      </c>
      <c r="AD38" s="240">
        <v>18537.282611999999</v>
      </c>
      <c r="AE38" s="240">
        <v>18545.959142</v>
      </c>
      <c r="AF38" s="240">
        <v>18555.083234000002</v>
      </c>
      <c r="AG38" s="240">
        <v>18563.173312999999</v>
      </c>
      <c r="AH38" s="240">
        <v>18570.224185999999</v>
      </c>
      <c r="AI38" s="240">
        <v>18576.599753999999</v>
      </c>
      <c r="AJ38" s="240">
        <v>18582.599278999998</v>
      </c>
      <c r="AK38" s="240">
        <v>18588.263443</v>
      </c>
      <c r="AL38" s="240">
        <v>18593.568284000001</v>
      </c>
      <c r="AM38" s="240">
        <v>18598.459685000002</v>
      </c>
      <c r="AN38" s="240">
        <v>18602.762907</v>
      </c>
      <c r="AO38" s="240">
        <v>18606.273053000001</v>
      </c>
      <c r="AP38" s="240">
        <v>18608.896987</v>
      </c>
      <c r="AQ38" s="240">
        <v>18610.988612000001</v>
      </c>
      <c r="AR38" s="240">
        <v>18613.013590999999</v>
      </c>
      <c r="AS38" s="240">
        <v>18615.397978000001</v>
      </c>
      <c r="AT38" s="240">
        <v>18618.409399</v>
      </c>
      <c r="AU38" s="240">
        <v>18622.275867</v>
      </c>
      <c r="AV38" s="240">
        <v>18627.151909</v>
      </c>
      <c r="AW38" s="240">
        <v>18632.898078999999</v>
      </c>
      <c r="AX38" s="240">
        <v>18639.301441</v>
      </c>
      <c r="AY38" s="240">
        <v>18646.209608000001</v>
      </c>
      <c r="AZ38" s="240">
        <v>18653.712382999998</v>
      </c>
      <c r="BA38" s="240">
        <v>18661.960118999999</v>
      </c>
      <c r="BB38" s="240">
        <v>18670.913231999999</v>
      </c>
      <c r="BC38" s="240">
        <v>18679.772408000001</v>
      </c>
      <c r="BD38" s="333">
        <v>18687.55</v>
      </c>
      <c r="BE38" s="333">
        <v>18693.580000000002</v>
      </c>
      <c r="BF38" s="333">
        <v>18698.55</v>
      </c>
      <c r="BG38" s="333">
        <v>18703.46</v>
      </c>
      <c r="BH38" s="333">
        <v>18709.09</v>
      </c>
      <c r="BI38" s="333">
        <v>18715.36</v>
      </c>
      <c r="BJ38" s="333">
        <v>18721.95</v>
      </c>
      <c r="BK38" s="333">
        <v>18728.580000000002</v>
      </c>
      <c r="BL38" s="333">
        <v>18735.14</v>
      </c>
      <c r="BM38" s="333">
        <v>18741.54</v>
      </c>
      <c r="BN38" s="333">
        <v>18747.77</v>
      </c>
      <c r="BO38" s="333">
        <v>18754.05</v>
      </c>
      <c r="BP38" s="333">
        <v>18760.669999999998</v>
      </c>
      <c r="BQ38" s="333">
        <v>18767.82</v>
      </c>
      <c r="BR38" s="333">
        <v>18775.38</v>
      </c>
      <c r="BS38" s="333">
        <v>18783.11</v>
      </c>
      <c r="BT38" s="333">
        <v>18790.84</v>
      </c>
      <c r="BU38" s="333">
        <v>18798.54</v>
      </c>
      <c r="BV38" s="333">
        <v>18806.23</v>
      </c>
    </row>
    <row r="39" spans="1:74" s="163" customFormat="1" ht="11.1" customHeight="1" x14ac:dyDescent="0.2">
      <c r="A39" s="148" t="s">
        <v>942</v>
      </c>
      <c r="B39" s="210" t="s">
        <v>591</v>
      </c>
      <c r="C39" s="240">
        <v>8235.5511791000008</v>
      </c>
      <c r="D39" s="240">
        <v>8242.8051768000005</v>
      </c>
      <c r="E39" s="240">
        <v>8249.8979706999999</v>
      </c>
      <c r="F39" s="240">
        <v>8256.7445938000001</v>
      </c>
      <c r="G39" s="240">
        <v>8263.6515909000009</v>
      </c>
      <c r="H39" s="240">
        <v>8271.0233850999994</v>
      </c>
      <c r="I39" s="240">
        <v>8279.1501066000001</v>
      </c>
      <c r="J39" s="240">
        <v>8287.8647161999997</v>
      </c>
      <c r="K39" s="240">
        <v>8296.8858820000005</v>
      </c>
      <c r="L39" s="240">
        <v>8306.0139605999993</v>
      </c>
      <c r="M39" s="240">
        <v>8315.3760626000003</v>
      </c>
      <c r="N39" s="240">
        <v>8325.1809871999994</v>
      </c>
      <c r="O39" s="240">
        <v>8335.4657700000007</v>
      </c>
      <c r="P39" s="240">
        <v>8345.5803935999993</v>
      </c>
      <c r="Q39" s="240">
        <v>8354.7030771000009</v>
      </c>
      <c r="R39" s="240">
        <v>8362.1305470999996</v>
      </c>
      <c r="S39" s="240">
        <v>8367.6335608000009</v>
      </c>
      <c r="T39" s="240">
        <v>8371.1013829999993</v>
      </c>
      <c r="U39" s="240">
        <v>8372.5985225000004</v>
      </c>
      <c r="V39" s="240">
        <v>8372.8904646999999</v>
      </c>
      <c r="W39" s="240">
        <v>8372.9179392999995</v>
      </c>
      <c r="X39" s="240">
        <v>8373.3993804000002</v>
      </c>
      <c r="Y39" s="240">
        <v>8374.1640411000008</v>
      </c>
      <c r="Z39" s="240">
        <v>8374.8188786999999</v>
      </c>
      <c r="AA39" s="240">
        <v>8375.1416191999997</v>
      </c>
      <c r="AB39" s="240">
        <v>8375.5930616000005</v>
      </c>
      <c r="AC39" s="240">
        <v>8376.8047731000006</v>
      </c>
      <c r="AD39" s="240">
        <v>8379.2944422</v>
      </c>
      <c r="AE39" s="240">
        <v>8383.1242419999999</v>
      </c>
      <c r="AF39" s="240">
        <v>8388.2424668000003</v>
      </c>
      <c r="AG39" s="240">
        <v>8394.5137374999995</v>
      </c>
      <c r="AH39" s="240">
        <v>8401.4679818999994</v>
      </c>
      <c r="AI39" s="240">
        <v>8408.5514543000008</v>
      </c>
      <c r="AJ39" s="240">
        <v>8415.3369108000006</v>
      </c>
      <c r="AK39" s="240">
        <v>8421.9031137000002</v>
      </c>
      <c r="AL39" s="240">
        <v>8428.4553273000001</v>
      </c>
      <c r="AM39" s="240">
        <v>8435.1248976000006</v>
      </c>
      <c r="AN39" s="240">
        <v>8441.7474980999996</v>
      </c>
      <c r="AO39" s="240">
        <v>8448.0848839999999</v>
      </c>
      <c r="AP39" s="240">
        <v>8453.9461482999995</v>
      </c>
      <c r="AQ39" s="240">
        <v>8459.3297349000004</v>
      </c>
      <c r="AR39" s="240">
        <v>8464.2814254000004</v>
      </c>
      <c r="AS39" s="240">
        <v>8468.8773227000001</v>
      </c>
      <c r="AT39" s="240">
        <v>8473.3148151999994</v>
      </c>
      <c r="AU39" s="240">
        <v>8477.8216126999996</v>
      </c>
      <c r="AV39" s="240">
        <v>8482.6052039999995</v>
      </c>
      <c r="AW39" s="240">
        <v>8487.7921944000009</v>
      </c>
      <c r="AX39" s="240">
        <v>8493.4889679000007</v>
      </c>
      <c r="AY39" s="240">
        <v>8499.7664820000009</v>
      </c>
      <c r="AZ39" s="240">
        <v>8506.5539874999995</v>
      </c>
      <c r="BA39" s="240">
        <v>8513.7453083</v>
      </c>
      <c r="BB39" s="240">
        <v>8521.1854879999992</v>
      </c>
      <c r="BC39" s="240">
        <v>8528.5244492000002</v>
      </c>
      <c r="BD39" s="333">
        <v>8535.3629999999994</v>
      </c>
      <c r="BE39" s="333">
        <v>8541.4419999999991</v>
      </c>
      <c r="BF39" s="333">
        <v>8547.0540000000001</v>
      </c>
      <c r="BG39" s="333">
        <v>8552.6329999999998</v>
      </c>
      <c r="BH39" s="333">
        <v>8558.5300000000007</v>
      </c>
      <c r="BI39" s="333">
        <v>8564.7729999999992</v>
      </c>
      <c r="BJ39" s="333">
        <v>8571.31</v>
      </c>
      <c r="BK39" s="333">
        <v>8578.0740000000005</v>
      </c>
      <c r="BL39" s="333">
        <v>8584.9480000000003</v>
      </c>
      <c r="BM39" s="333">
        <v>8591.8019999999997</v>
      </c>
      <c r="BN39" s="333">
        <v>8598.5370000000003</v>
      </c>
      <c r="BO39" s="333">
        <v>8605.1859999999997</v>
      </c>
      <c r="BP39" s="333">
        <v>8611.8130000000001</v>
      </c>
      <c r="BQ39" s="333">
        <v>8618.4779999999992</v>
      </c>
      <c r="BR39" s="333">
        <v>8625.2240000000002</v>
      </c>
      <c r="BS39" s="333">
        <v>8632.0920000000006</v>
      </c>
      <c r="BT39" s="333">
        <v>8639.1039999999994</v>
      </c>
      <c r="BU39" s="333">
        <v>8646.2240000000002</v>
      </c>
      <c r="BV39" s="333">
        <v>8653.3970000000008</v>
      </c>
    </row>
    <row r="40" spans="1:74" s="163" customFormat="1" ht="11.1" customHeight="1" x14ac:dyDescent="0.2">
      <c r="A40" s="148" t="s">
        <v>943</v>
      </c>
      <c r="B40" s="210" t="s">
        <v>592</v>
      </c>
      <c r="C40" s="240">
        <v>23655.002876999999</v>
      </c>
      <c r="D40" s="240">
        <v>23681.314633999998</v>
      </c>
      <c r="E40" s="240">
        <v>23707.709878000001</v>
      </c>
      <c r="F40" s="240">
        <v>23734.095739</v>
      </c>
      <c r="G40" s="240">
        <v>23760.111151000001</v>
      </c>
      <c r="H40" s="240">
        <v>23785.327995</v>
      </c>
      <c r="I40" s="240">
        <v>23809.506388999998</v>
      </c>
      <c r="J40" s="240">
        <v>23833.159406999999</v>
      </c>
      <c r="K40" s="240">
        <v>23856.988358999999</v>
      </c>
      <c r="L40" s="240">
        <v>23881.660731</v>
      </c>
      <c r="M40" s="240">
        <v>23907.708703</v>
      </c>
      <c r="N40" s="240">
        <v>23935.63063</v>
      </c>
      <c r="O40" s="240">
        <v>23965.264304</v>
      </c>
      <c r="P40" s="240">
        <v>23993.805261000001</v>
      </c>
      <c r="Q40" s="240">
        <v>24017.788476999998</v>
      </c>
      <c r="R40" s="240">
        <v>24035.025466999999</v>
      </c>
      <c r="S40" s="240">
        <v>24048.433901</v>
      </c>
      <c r="T40" s="240">
        <v>24062.207992</v>
      </c>
      <c r="U40" s="240">
        <v>24079.539282999998</v>
      </c>
      <c r="V40" s="240">
        <v>24099.608649000002</v>
      </c>
      <c r="W40" s="240">
        <v>24120.594295999999</v>
      </c>
      <c r="X40" s="240">
        <v>24140.97509</v>
      </c>
      <c r="Y40" s="240">
        <v>24160.432527000001</v>
      </c>
      <c r="Z40" s="240">
        <v>24178.948766000001</v>
      </c>
      <c r="AA40" s="240">
        <v>24196.824535</v>
      </c>
      <c r="AB40" s="240">
        <v>24215.634868000001</v>
      </c>
      <c r="AC40" s="240">
        <v>24237.273367999998</v>
      </c>
      <c r="AD40" s="240">
        <v>24263.064287000001</v>
      </c>
      <c r="AE40" s="240">
        <v>24292.054458999999</v>
      </c>
      <c r="AF40" s="240">
        <v>24322.721363000001</v>
      </c>
      <c r="AG40" s="240">
        <v>24353.794544</v>
      </c>
      <c r="AH40" s="240">
        <v>24385.011806999999</v>
      </c>
      <c r="AI40" s="240">
        <v>24416.363019</v>
      </c>
      <c r="AJ40" s="240">
        <v>24447.886273</v>
      </c>
      <c r="AK40" s="240">
        <v>24479.812559999998</v>
      </c>
      <c r="AL40" s="240">
        <v>24512.421091</v>
      </c>
      <c r="AM40" s="240">
        <v>24545.776023999999</v>
      </c>
      <c r="AN40" s="240">
        <v>24579.081295</v>
      </c>
      <c r="AO40" s="240">
        <v>24611.325784000001</v>
      </c>
      <c r="AP40" s="240">
        <v>24641.795386999998</v>
      </c>
      <c r="AQ40" s="240">
        <v>24670.964059000002</v>
      </c>
      <c r="AR40" s="240">
        <v>24699.602773999999</v>
      </c>
      <c r="AS40" s="240">
        <v>24728.355927000001</v>
      </c>
      <c r="AT40" s="240">
        <v>24757.361606999999</v>
      </c>
      <c r="AU40" s="240">
        <v>24786.631325999999</v>
      </c>
      <c r="AV40" s="240">
        <v>24816.290778999999</v>
      </c>
      <c r="AW40" s="240">
        <v>24846.922394000001</v>
      </c>
      <c r="AX40" s="240">
        <v>24879.222777999999</v>
      </c>
      <c r="AY40" s="240">
        <v>24913.640421</v>
      </c>
      <c r="AZ40" s="240">
        <v>24949.631336999999</v>
      </c>
      <c r="BA40" s="240">
        <v>24986.403417000001</v>
      </c>
      <c r="BB40" s="240">
        <v>25023.148258000001</v>
      </c>
      <c r="BC40" s="240">
        <v>25058.992269999999</v>
      </c>
      <c r="BD40" s="333">
        <v>25093.05</v>
      </c>
      <c r="BE40" s="333">
        <v>25124.77</v>
      </c>
      <c r="BF40" s="333">
        <v>25155.05</v>
      </c>
      <c r="BG40" s="333">
        <v>25185.1</v>
      </c>
      <c r="BH40" s="333">
        <v>25215.88</v>
      </c>
      <c r="BI40" s="333">
        <v>25247.200000000001</v>
      </c>
      <c r="BJ40" s="333">
        <v>25278.61</v>
      </c>
      <c r="BK40" s="333">
        <v>25309.74</v>
      </c>
      <c r="BL40" s="333">
        <v>25340.74</v>
      </c>
      <c r="BM40" s="333">
        <v>25371.87</v>
      </c>
      <c r="BN40" s="333">
        <v>25403.31</v>
      </c>
      <c r="BO40" s="333">
        <v>25434.98</v>
      </c>
      <c r="BP40" s="333">
        <v>25466.720000000001</v>
      </c>
      <c r="BQ40" s="333">
        <v>25498.42</v>
      </c>
      <c r="BR40" s="333">
        <v>25530.16</v>
      </c>
      <c r="BS40" s="333">
        <v>25562.11</v>
      </c>
      <c r="BT40" s="333">
        <v>25594.36</v>
      </c>
      <c r="BU40" s="333">
        <v>25626.83</v>
      </c>
      <c r="BV40" s="333">
        <v>25659.43</v>
      </c>
    </row>
    <row r="41" spans="1:74" s="163" customFormat="1" ht="11.1" customHeight="1" x14ac:dyDescent="0.2">
      <c r="A41" s="148" t="s">
        <v>944</v>
      </c>
      <c r="B41" s="210" t="s">
        <v>593</v>
      </c>
      <c r="C41" s="240">
        <v>7364.7594379000002</v>
      </c>
      <c r="D41" s="240">
        <v>7370.4564012999999</v>
      </c>
      <c r="E41" s="240">
        <v>7376.2357805000001</v>
      </c>
      <c r="F41" s="240">
        <v>7382.1224456</v>
      </c>
      <c r="G41" s="240">
        <v>7387.8363220000001</v>
      </c>
      <c r="H41" s="240">
        <v>7393.0210991000004</v>
      </c>
      <c r="I41" s="240">
        <v>7397.4510878000001</v>
      </c>
      <c r="J41" s="240">
        <v>7401.4230865</v>
      </c>
      <c r="K41" s="240">
        <v>7405.3645156000002</v>
      </c>
      <c r="L41" s="240">
        <v>7409.6491230000001</v>
      </c>
      <c r="M41" s="240">
        <v>7414.4359677000002</v>
      </c>
      <c r="N41" s="240">
        <v>7419.8304365000004</v>
      </c>
      <c r="O41" s="240">
        <v>7425.7387699999999</v>
      </c>
      <c r="P41" s="240">
        <v>7431.2706243000002</v>
      </c>
      <c r="Q41" s="240">
        <v>7435.3365093000002</v>
      </c>
      <c r="R41" s="240">
        <v>7437.2647741000001</v>
      </c>
      <c r="S41" s="240">
        <v>7438.0551240000004</v>
      </c>
      <c r="T41" s="240">
        <v>7439.1251033999997</v>
      </c>
      <c r="U41" s="240">
        <v>7441.5438211999999</v>
      </c>
      <c r="V41" s="240">
        <v>7444.9866442000002</v>
      </c>
      <c r="W41" s="240">
        <v>7448.7805039000004</v>
      </c>
      <c r="X41" s="240">
        <v>7452.3595648</v>
      </c>
      <c r="Y41" s="240">
        <v>7455.5869246000002</v>
      </c>
      <c r="Z41" s="240">
        <v>7458.4329139000001</v>
      </c>
      <c r="AA41" s="240">
        <v>7461.0047624999997</v>
      </c>
      <c r="AB41" s="240">
        <v>7463.9572962000002</v>
      </c>
      <c r="AC41" s="240">
        <v>7468.0822398</v>
      </c>
      <c r="AD41" s="240">
        <v>7473.8260454000001</v>
      </c>
      <c r="AE41" s="240">
        <v>7480.2540748000001</v>
      </c>
      <c r="AF41" s="240">
        <v>7486.0864173</v>
      </c>
      <c r="AG41" s="240">
        <v>7490.3853443999997</v>
      </c>
      <c r="AH41" s="240">
        <v>7493.5818558000001</v>
      </c>
      <c r="AI41" s="240">
        <v>7496.4491334000004</v>
      </c>
      <c r="AJ41" s="240">
        <v>7499.6086158999997</v>
      </c>
      <c r="AK41" s="240">
        <v>7503.0747682000001</v>
      </c>
      <c r="AL41" s="240">
        <v>7506.7103121999999</v>
      </c>
      <c r="AM41" s="240">
        <v>7510.3678136999997</v>
      </c>
      <c r="AN41" s="240">
        <v>7513.8592148999996</v>
      </c>
      <c r="AO41" s="240">
        <v>7516.9863022</v>
      </c>
      <c r="AP41" s="240">
        <v>7519.6215474999999</v>
      </c>
      <c r="AQ41" s="240">
        <v>7521.9201652000002</v>
      </c>
      <c r="AR41" s="240">
        <v>7524.1080553000002</v>
      </c>
      <c r="AS41" s="240">
        <v>7526.3969237000001</v>
      </c>
      <c r="AT41" s="240">
        <v>7528.9416994000003</v>
      </c>
      <c r="AU41" s="240">
        <v>7531.8831172</v>
      </c>
      <c r="AV41" s="240">
        <v>7535.3243601000004</v>
      </c>
      <c r="AW41" s="240">
        <v>7539.2184036999997</v>
      </c>
      <c r="AX41" s="240">
        <v>7543.4806718</v>
      </c>
      <c r="AY41" s="240">
        <v>7548.0558342000004</v>
      </c>
      <c r="AZ41" s="240">
        <v>7553.0055462</v>
      </c>
      <c r="BA41" s="240">
        <v>7558.4207093000005</v>
      </c>
      <c r="BB41" s="240">
        <v>7564.2984587000001</v>
      </c>
      <c r="BC41" s="240">
        <v>7570.2608649000003</v>
      </c>
      <c r="BD41" s="333">
        <v>7575.8360000000002</v>
      </c>
      <c r="BE41" s="333">
        <v>7580.701</v>
      </c>
      <c r="BF41" s="333">
        <v>7585.1210000000001</v>
      </c>
      <c r="BG41" s="333">
        <v>7589.5119999999997</v>
      </c>
      <c r="BH41" s="333">
        <v>7594.19</v>
      </c>
      <c r="BI41" s="333">
        <v>7599.08</v>
      </c>
      <c r="BJ41" s="333">
        <v>7604.009</v>
      </c>
      <c r="BK41" s="333">
        <v>7608.8519999999999</v>
      </c>
      <c r="BL41" s="333">
        <v>7613.6679999999997</v>
      </c>
      <c r="BM41" s="333">
        <v>7618.5640000000003</v>
      </c>
      <c r="BN41" s="333">
        <v>7623.6210000000001</v>
      </c>
      <c r="BO41" s="333">
        <v>7628.8090000000002</v>
      </c>
      <c r="BP41" s="333">
        <v>7634.0720000000001</v>
      </c>
      <c r="BQ41" s="333">
        <v>7639.366</v>
      </c>
      <c r="BR41" s="333">
        <v>7644.692</v>
      </c>
      <c r="BS41" s="333">
        <v>7650.0619999999999</v>
      </c>
      <c r="BT41" s="333">
        <v>7655.4809999999998</v>
      </c>
      <c r="BU41" s="333">
        <v>7660.9380000000001</v>
      </c>
      <c r="BV41" s="333">
        <v>7666.4129999999996</v>
      </c>
    </row>
    <row r="42" spans="1:74" s="163" customFormat="1" ht="11.1" customHeight="1" x14ac:dyDescent="0.2">
      <c r="A42" s="148" t="s">
        <v>945</v>
      </c>
      <c r="B42" s="210" t="s">
        <v>594</v>
      </c>
      <c r="C42" s="240">
        <v>13649.060266</v>
      </c>
      <c r="D42" s="240">
        <v>13664.114670999999</v>
      </c>
      <c r="E42" s="240">
        <v>13678.530761</v>
      </c>
      <c r="F42" s="240">
        <v>13692.246509000001</v>
      </c>
      <c r="G42" s="240">
        <v>13706.435346</v>
      </c>
      <c r="H42" s="240">
        <v>13722.57957</v>
      </c>
      <c r="I42" s="240">
        <v>13741.693617999999</v>
      </c>
      <c r="J42" s="240">
        <v>13762.920485000001</v>
      </c>
      <c r="K42" s="240">
        <v>13784.935305999999</v>
      </c>
      <c r="L42" s="240">
        <v>13806.745131</v>
      </c>
      <c r="M42" s="240">
        <v>13828.684671999999</v>
      </c>
      <c r="N42" s="240">
        <v>13851.420554</v>
      </c>
      <c r="O42" s="240">
        <v>13875.210953</v>
      </c>
      <c r="P42" s="240">
        <v>13898.680232000001</v>
      </c>
      <c r="Q42" s="240">
        <v>13920.044302</v>
      </c>
      <c r="R42" s="240">
        <v>13938.008169000001</v>
      </c>
      <c r="S42" s="240">
        <v>13953.23321</v>
      </c>
      <c r="T42" s="240">
        <v>13966.869893999999</v>
      </c>
      <c r="U42" s="240">
        <v>13979.917471000001</v>
      </c>
      <c r="V42" s="240">
        <v>13992.770312000001</v>
      </c>
      <c r="W42" s="240">
        <v>14005.671568</v>
      </c>
      <c r="X42" s="240">
        <v>14018.766393</v>
      </c>
      <c r="Y42" s="240">
        <v>14031.807959</v>
      </c>
      <c r="Z42" s="240">
        <v>14044.451440000001</v>
      </c>
      <c r="AA42" s="240">
        <v>14056.598835999999</v>
      </c>
      <c r="AB42" s="240">
        <v>14069.139450000001</v>
      </c>
      <c r="AC42" s="240">
        <v>14083.209411</v>
      </c>
      <c r="AD42" s="240">
        <v>14099.640160000001</v>
      </c>
      <c r="AE42" s="240">
        <v>14118.044387</v>
      </c>
      <c r="AF42" s="240">
        <v>14137.730095999999</v>
      </c>
      <c r="AG42" s="240">
        <v>14158.067220000001</v>
      </c>
      <c r="AH42" s="240">
        <v>14178.673409999999</v>
      </c>
      <c r="AI42" s="240">
        <v>14199.228245</v>
      </c>
      <c r="AJ42" s="240">
        <v>14219.493183</v>
      </c>
      <c r="AK42" s="240">
        <v>14239.557194999999</v>
      </c>
      <c r="AL42" s="240">
        <v>14259.591130000001</v>
      </c>
      <c r="AM42" s="240">
        <v>14279.684467999999</v>
      </c>
      <c r="AN42" s="240">
        <v>14299.601207</v>
      </c>
      <c r="AO42" s="240">
        <v>14319.023977999999</v>
      </c>
      <c r="AP42" s="240">
        <v>14337.692391</v>
      </c>
      <c r="AQ42" s="240">
        <v>14355.573985999999</v>
      </c>
      <c r="AR42" s="240">
        <v>14372.693288</v>
      </c>
      <c r="AS42" s="240">
        <v>14389.117071999999</v>
      </c>
      <c r="AT42" s="240">
        <v>14405.081124</v>
      </c>
      <c r="AU42" s="240">
        <v>14420.863485</v>
      </c>
      <c r="AV42" s="240">
        <v>14436.770451</v>
      </c>
      <c r="AW42" s="240">
        <v>14453.221341</v>
      </c>
      <c r="AX42" s="240">
        <v>14470.66373</v>
      </c>
      <c r="AY42" s="240">
        <v>14489.414815</v>
      </c>
      <c r="AZ42" s="240">
        <v>14509.270281999999</v>
      </c>
      <c r="BA42" s="240">
        <v>14529.895436000001</v>
      </c>
      <c r="BB42" s="240">
        <v>14550.910977</v>
      </c>
      <c r="BC42" s="240">
        <v>14571.759177</v>
      </c>
      <c r="BD42" s="333">
        <v>14591.84</v>
      </c>
      <c r="BE42" s="333">
        <v>14610.73</v>
      </c>
      <c r="BF42" s="333">
        <v>14628.79</v>
      </c>
      <c r="BG42" s="333">
        <v>14646.53</v>
      </c>
      <c r="BH42" s="333">
        <v>14664.38</v>
      </c>
      <c r="BI42" s="333">
        <v>14682.33</v>
      </c>
      <c r="BJ42" s="333">
        <v>14700.25</v>
      </c>
      <c r="BK42" s="333">
        <v>14718.08</v>
      </c>
      <c r="BL42" s="333">
        <v>14735.87</v>
      </c>
      <c r="BM42" s="333">
        <v>14753.72</v>
      </c>
      <c r="BN42" s="333">
        <v>14771.72</v>
      </c>
      <c r="BO42" s="333">
        <v>14789.88</v>
      </c>
      <c r="BP42" s="333">
        <v>14808.18</v>
      </c>
      <c r="BQ42" s="333">
        <v>14826.61</v>
      </c>
      <c r="BR42" s="333">
        <v>14845.18</v>
      </c>
      <c r="BS42" s="333">
        <v>14863.89</v>
      </c>
      <c r="BT42" s="333">
        <v>14882.73</v>
      </c>
      <c r="BU42" s="333">
        <v>14901.66</v>
      </c>
      <c r="BV42" s="333">
        <v>14920.64</v>
      </c>
    </row>
    <row r="43" spans="1:74" s="163" customFormat="1" ht="11.1" customHeight="1" x14ac:dyDescent="0.2">
      <c r="A43" s="148" t="s">
        <v>946</v>
      </c>
      <c r="B43" s="210" t="s">
        <v>595</v>
      </c>
      <c r="C43" s="240">
        <v>8429.4805969999998</v>
      </c>
      <c r="D43" s="240">
        <v>8438.7572302999997</v>
      </c>
      <c r="E43" s="240">
        <v>8448.2294425</v>
      </c>
      <c r="F43" s="240">
        <v>8457.8866435</v>
      </c>
      <c r="G43" s="240">
        <v>8467.2459328999994</v>
      </c>
      <c r="H43" s="240">
        <v>8475.7063328000004</v>
      </c>
      <c r="I43" s="240">
        <v>8482.8807254000003</v>
      </c>
      <c r="J43" s="240">
        <v>8489.2374338999998</v>
      </c>
      <c r="K43" s="240">
        <v>8495.4586416999991</v>
      </c>
      <c r="L43" s="240">
        <v>8502.1354181000006</v>
      </c>
      <c r="M43" s="240">
        <v>8509.4943753999996</v>
      </c>
      <c r="N43" s="240">
        <v>8517.6710115000005</v>
      </c>
      <c r="O43" s="240">
        <v>8526.5283751999996</v>
      </c>
      <c r="P43" s="240">
        <v>8534.8397177000006</v>
      </c>
      <c r="Q43" s="240">
        <v>8541.1058408000008</v>
      </c>
      <c r="R43" s="240">
        <v>8544.5112047999992</v>
      </c>
      <c r="S43" s="240">
        <v>8546.9749026999998</v>
      </c>
      <c r="T43" s="240">
        <v>8551.0996859000006</v>
      </c>
      <c r="U43" s="240">
        <v>8558.7617066000003</v>
      </c>
      <c r="V43" s="240">
        <v>8568.9307200999992</v>
      </c>
      <c r="W43" s="240">
        <v>8579.8498823999998</v>
      </c>
      <c r="X43" s="240">
        <v>8590.0972731999991</v>
      </c>
      <c r="Y43" s="240">
        <v>8599.5906654999999</v>
      </c>
      <c r="Z43" s="240">
        <v>8608.5827559999998</v>
      </c>
      <c r="AA43" s="240">
        <v>8617.4084703000008</v>
      </c>
      <c r="AB43" s="240">
        <v>8626.7316508999993</v>
      </c>
      <c r="AC43" s="240">
        <v>8637.2983697</v>
      </c>
      <c r="AD43" s="240">
        <v>8649.5496041999995</v>
      </c>
      <c r="AE43" s="240">
        <v>8662.7059558000001</v>
      </c>
      <c r="AF43" s="240">
        <v>8675.6829318</v>
      </c>
      <c r="AG43" s="240">
        <v>8687.6809924999998</v>
      </c>
      <c r="AH43" s="240">
        <v>8699.0404103000001</v>
      </c>
      <c r="AI43" s="240">
        <v>8710.3864104999993</v>
      </c>
      <c r="AJ43" s="240">
        <v>8722.2024223000008</v>
      </c>
      <c r="AK43" s="240">
        <v>8734.4046897999997</v>
      </c>
      <c r="AL43" s="240">
        <v>8746.7676604000008</v>
      </c>
      <c r="AM43" s="240">
        <v>8759.0827112999996</v>
      </c>
      <c r="AN43" s="240">
        <v>8771.2089364999993</v>
      </c>
      <c r="AO43" s="240">
        <v>8783.0223592999992</v>
      </c>
      <c r="AP43" s="240">
        <v>8794.4485234999993</v>
      </c>
      <c r="AQ43" s="240">
        <v>8805.6110544999992</v>
      </c>
      <c r="AR43" s="240">
        <v>8816.6830984000007</v>
      </c>
      <c r="AS43" s="240">
        <v>8827.8003862999994</v>
      </c>
      <c r="AT43" s="240">
        <v>8838.9489907999996</v>
      </c>
      <c r="AU43" s="240">
        <v>8850.0775696000001</v>
      </c>
      <c r="AV43" s="240">
        <v>8861.2154676999999</v>
      </c>
      <c r="AW43" s="240">
        <v>8872.7147788000002</v>
      </c>
      <c r="AX43" s="240">
        <v>8885.0082836000001</v>
      </c>
      <c r="AY43" s="240">
        <v>8898.3580843</v>
      </c>
      <c r="AZ43" s="240">
        <v>8912.3435687000001</v>
      </c>
      <c r="BA43" s="240">
        <v>8926.3734457999999</v>
      </c>
      <c r="BB43" s="240">
        <v>8939.9816640999998</v>
      </c>
      <c r="BC43" s="240">
        <v>8953.2031287000009</v>
      </c>
      <c r="BD43" s="333">
        <v>8966.1980000000003</v>
      </c>
      <c r="BE43" s="333">
        <v>8979.107</v>
      </c>
      <c r="BF43" s="333">
        <v>8991.991</v>
      </c>
      <c r="BG43" s="333">
        <v>9004.893</v>
      </c>
      <c r="BH43" s="333">
        <v>9017.8410000000003</v>
      </c>
      <c r="BI43" s="333">
        <v>9030.8050000000003</v>
      </c>
      <c r="BJ43" s="333">
        <v>9043.74</v>
      </c>
      <c r="BK43" s="333">
        <v>9056.625</v>
      </c>
      <c r="BL43" s="333">
        <v>9069.5290000000005</v>
      </c>
      <c r="BM43" s="333">
        <v>9082.5429999999997</v>
      </c>
      <c r="BN43" s="333">
        <v>9095.7369999999992</v>
      </c>
      <c r="BO43" s="333">
        <v>9109.0990000000002</v>
      </c>
      <c r="BP43" s="333">
        <v>9122.5969999999998</v>
      </c>
      <c r="BQ43" s="333">
        <v>9136.2090000000007</v>
      </c>
      <c r="BR43" s="333">
        <v>9149.9490000000005</v>
      </c>
      <c r="BS43" s="333">
        <v>9163.8439999999991</v>
      </c>
      <c r="BT43" s="333">
        <v>9177.9060000000009</v>
      </c>
      <c r="BU43" s="333">
        <v>9192.0869999999995</v>
      </c>
      <c r="BV43" s="333">
        <v>9206.3279999999995</v>
      </c>
    </row>
    <row r="44" spans="1:74" s="163" customFormat="1" ht="11.1" customHeight="1" x14ac:dyDescent="0.2">
      <c r="A44" s="148" t="s">
        <v>947</v>
      </c>
      <c r="B44" s="210" t="s">
        <v>596</v>
      </c>
      <c r="C44" s="240">
        <v>17751.921074999998</v>
      </c>
      <c r="D44" s="240">
        <v>17761.163379000001</v>
      </c>
      <c r="E44" s="240">
        <v>17769.085416999998</v>
      </c>
      <c r="F44" s="240">
        <v>17775.577453999998</v>
      </c>
      <c r="G44" s="240">
        <v>17783.170115000001</v>
      </c>
      <c r="H44" s="240">
        <v>17795.054117</v>
      </c>
      <c r="I44" s="240">
        <v>17813.388803999998</v>
      </c>
      <c r="J44" s="240">
        <v>17836.208018000001</v>
      </c>
      <c r="K44" s="240">
        <v>17860.514227</v>
      </c>
      <c r="L44" s="240">
        <v>17884.009044999999</v>
      </c>
      <c r="M44" s="240">
        <v>17907.190671</v>
      </c>
      <c r="N44" s="240">
        <v>17931.256448</v>
      </c>
      <c r="O44" s="240">
        <v>17956.809553999999</v>
      </c>
      <c r="P44" s="240">
        <v>17982.076487999999</v>
      </c>
      <c r="Q44" s="240">
        <v>18004.689585</v>
      </c>
      <c r="R44" s="240">
        <v>18022.908822000001</v>
      </c>
      <c r="S44" s="240">
        <v>18037.504754000001</v>
      </c>
      <c r="T44" s="240">
        <v>18049.875582000001</v>
      </c>
      <c r="U44" s="240">
        <v>18061.256657000002</v>
      </c>
      <c r="V44" s="240">
        <v>18072.231932999999</v>
      </c>
      <c r="W44" s="240">
        <v>18083.222513000001</v>
      </c>
      <c r="X44" s="240">
        <v>18094.503492</v>
      </c>
      <c r="Y44" s="240">
        <v>18105.765929000001</v>
      </c>
      <c r="Z44" s="240">
        <v>18116.554874000001</v>
      </c>
      <c r="AA44" s="240">
        <v>18126.724312999999</v>
      </c>
      <c r="AB44" s="240">
        <v>18137.363976000001</v>
      </c>
      <c r="AC44" s="240">
        <v>18149.872527</v>
      </c>
      <c r="AD44" s="240">
        <v>18165.311581999998</v>
      </c>
      <c r="AE44" s="240">
        <v>18183.394555999999</v>
      </c>
      <c r="AF44" s="240">
        <v>18203.497813999998</v>
      </c>
      <c r="AG44" s="240">
        <v>18224.997318999998</v>
      </c>
      <c r="AH44" s="240">
        <v>18247.267426999999</v>
      </c>
      <c r="AI44" s="240">
        <v>18269.682090999999</v>
      </c>
      <c r="AJ44" s="240">
        <v>18291.774447</v>
      </c>
      <c r="AK44" s="240">
        <v>18313.714356</v>
      </c>
      <c r="AL44" s="240">
        <v>18335.830861999999</v>
      </c>
      <c r="AM44" s="240">
        <v>18358.293634000001</v>
      </c>
      <c r="AN44" s="240">
        <v>18380.634850999999</v>
      </c>
      <c r="AO44" s="240">
        <v>18402.227319000001</v>
      </c>
      <c r="AP44" s="240">
        <v>18422.562040000001</v>
      </c>
      <c r="AQ44" s="240">
        <v>18441.602803999998</v>
      </c>
      <c r="AR44" s="240">
        <v>18459.431594999998</v>
      </c>
      <c r="AS44" s="240">
        <v>18476.192558999999</v>
      </c>
      <c r="AT44" s="240">
        <v>18492.278467</v>
      </c>
      <c r="AU44" s="240">
        <v>18508.144249000001</v>
      </c>
      <c r="AV44" s="240">
        <v>18524.265243000002</v>
      </c>
      <c r="AW44" s="240">
        <v>18541.198411000001</v>
      </c>
      <c r="AX44" s="240">
        <v>18559.521123999999</v>
      </c>
      <c r="AY44" s="240">
        <v>18579.625585999998</v>
      </c>
      <c r="AZ44" s="240">
        <v>18601.163332</v>
      </c>
      <c r="BA44" s="240">
        <v>18623.600729000002</v>
      </c>
      <c r="BB44" s="240">
        <v>18646.326438</v>
      </c>
      <c r="BC44" s="240">
        <v>18668.418286</v>
      </c>
      <c r="BD44" s="333">
        <v>18688.88</v>
      </c>
      <c r="BE44" s="333">
        <v>18707.099999999999</v>
      </c>
      <c r="BF44" s="333">
        <v>18724.05</v>
      </c>
      <c r="BG44" s="333">
        <v>18741.12</v>
      </c>
      <c r="BH44" s="333">
        <v>18759.310000000001</v>
      </c>
      <c r="BI44" s="333">
        <v>18778.240000000002</v>
      </c>
      <c r="BJ44" s="333">
        <v>18797.169999999998</v>
      </c>
      <c r="BK44" s="333">
        <v>18815.560000000001</v>
      </c>
      <c r="BL44" s="333">
        <v>18833.66</v>
      </c>
      <c r="BM44" s="333">
        <v>18851.900000000001</v>
      </c>
      <c r="BN44" s="333">
        <v>18870.63</v>
      </c>
      <c r="BO44" s="333">
        <v>18889.72</v>
      </c>
      <c r="BP44" s="333">
        <v>18908.96</v>
      </c>
      <c r="BQ44" s="333">
        <v>18928.169999999998</v>
      </c>
      <c r="BR44" s="333">
        <v>18947.38</v>
      </c>
      <c r="BS44" s="333">
        <v>18966.63</v>
      </c>
      <c r="BT44" s="333">
        <v>18985.97</v>
      </c>
      <c r="BU44" s="333">
        <v>19005.39</v>
      </c>
      <c r="BV44" s="333">
        <v>19024.84</v>
      </c>
    </row>
    <row r="45" spans="1:74" s="163" customFormat="1" ht="11.1" customHeight="1" x14ac:dyDescent="0.2">
      <c r="A45" s="148"/>
      <c r="B45" s="168" t="s">
        <v>948</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949</v>
      </c>
      <c r="B46" s="210" t="s">
        <v>589</v>
      </c>
      <c r="C46" s="258">
        <v>6.9157145731999998</v>
      </c>
      <c r="D46" s="258">
        <v>6.9238805415</v>
      </c>
      <c r="E46" s="258">
        <v>6.9272614567000002</v>
      </c>
      <c r="F46" s="258">
        <v>6.9154150331000004</v>
      </c>
      <c r="G46" s="258">
        <v>6.9170575558999996</v>
      </c>
      <c r="H46" s="258">
        <v>6.9217467395999996</v>
      </c>
      <c r="I46" s="258">
        <v>6.9355486793000001</v>
      </c>
      <c r="J46" s="258">
        <v>6.9417816134999999</v>
      </c>
      <c r="K46" s="258">
        <v>6.9465116372000004</v>
      </c>
      <c r="L46" s="258">
        <v>6.9451698587999999</v>
      </c>
      <c r="M46" s="258">
        <v>6.9503207303999996</v>
      </c>
      <c r="N46" s="258">
        <v>6.9573953602999996</v>
      </c>
      <c r="O46" s="258">
        <v>6.9680717445999996</v>
      </c>
      <c r="P46" s="258">
        <v>6.9777353940999998</v>
      </c>
      <c r="Q46" s="258">
        <v>6.9880643048</v>
      </c>
      <c r="R46" s="258">
        <v>7.0031888784999996</v>
      </c>
      <c r="S46" s="258">
        <v>7.0117505104999998</v>
      </c>
      <c r="T46" s="258">
        <v>7.0178796023999999</v>
      </c>
      <c r="U46" s="258">
        <v>7.0175821204000002</v>
      </c>
      <c r="V46" s="258">
        <v>7.0218416577999996</v>
      </c>
      <c r="W46" s="258">
        <v>7.0266641806000001</v>
      </c>
      <c r="X46" s="258">
        <v>7.0321993375999998</v>
      </c>
      <c r="Y46" s="258">
        <v>7.0380355948000002</v>
      </c>
      <c r="Z46" s="258">
        <v>7.0443226010000002</v>
      </c>
      <c r="AA46" s="258">
        <v>7.0500415414999997</v>
      </c>
      <c r="AB46" s="258">
        <v>7.0579941564000004</v>
      </c>
      <c r="AC46" s="258">
        <v>7.0671616312000003</v>
      </c>
      <c r="AD46" s="258">
        <v>7.0797760702000003</v>
      </c>
      <c r="AE46" s="258">
        <v>7.0896991864999999</v>
      </c>
      <c r="AF46" s="258">
        <v>7.0991630842999998</v>
      </c>
      <c r="AG46" s="258">
        <v>7.1067273997999996</v>
      </c>
      <c r="AH46" s="258">
        <v>7.1163531337999997</v>
      </c>
      <c r="AI46" s="258">
        <v>7.1265999223999996</v>
      </c>
      <c r="AJ46" s="258">
        <v>7.1408678244999999</v>
      </c>
      <c r="AK46" s="258">
        <v>7.1498066781</v>
      </c>
      <c r="AL46" s="258">
        <v>7.1568165419999996</v>
      </c>
      <c r="AM46" s="258">
        <v>7.1562034009</v>
      </c>
      <c r="AN46" s="258">
        <v>7.1636257971999999</v>
      </c>
      <c r="AO46" s="258">
        <v>7.1733897153999999</v>
      </c>
      <c r="AP46" s="258">
        <v>7.1916431620000001</v>
      </c>
      <c r="AQ46" s="258">
        <v>7.2014791192000001</v>
      </c>
      <c r="AR46" s="258">
        <v>7.2090455935</v>
      </c>
      <c r="AS46" s="258">
        <v>7.2112965048</v>
      </c>
      <c r="AT46" s="258">
        <v>7.2166085733000003</v>
      </c>
      <c r="AU46" s="258">
        <v>7.2219357191000002</v>
      </c>
      <c r="AV46" s="258">
        <v>7.2240488481999998</v>
      </c>
      <c r="AW46" s="258">
        <v>7.2318279686000002</v>
      </c>
      <c r="AX46" s="258">
        <v>7.2420439863999997</v>
      </c>
      <c r="AY46" s="258">
        <v>7.2589207710999997</v>
      </c>
      <c r="AZ46" s="258">
        <v>7.2708426817999996</v>
      </c>
      <c r="BA46" s="258">
        <v>7.282033588</v>
      </c>
      <c r="BB46" s="258">
        <v>7.2920562652000003</v>
      </c>
      <c r="BC46" s="258">
        <v>7.3021130803999998</v>
      </c>
      <c r="BD46" s="346">
        <v>7.3117669999999997</v>
      </c>
      <c r="BE46" s="346">
        <v>7.3208190000000002</v>
      </c>
      <c r="BF46" s="346">
        <v>7.329815</v>
      </c>
      <c r="BG46" s="346">
        <v>7.3385579999999999</v>
      </c>
      <c r="BH46" s="346">
        <v>7.3474500000000003</v>
      </c>
      <c r="BI46" s="346">
        <v>7.3553829999999998</v>
      </c>
      <c r="BJ46" s="346">
        <v>7.3627599999999997</v>
      </c>
      <c r="BK46" s="346">
        <v>7.3695870000000001</v>
      </c>
      <c r="BL46" s="346">
        <v>7.3758470000000003</v>
      </c>
      <c r="BM46" s="346">
        <v>7.3815480000000004</v>
      </c>
      <c r="BN46" s="346">
        <v>7.3862100000000002</v>
      </c>
      <c r="BO46" s="346">
        <v>7.3911490000000004</v>
      </c>
      <c r="BP46" s="346">
        <v>7.3958870000000001</v>
      </c>
      <c r="BQ46" s="346">
        <v>7.4002020000000002</v>
      </c>
      <c r="BR46" s="346">
        <v>7.4047049999999999</v>
      </c>
      <c r="BS46" s="346">
        <v>7.4091750000000003</v>
      </c>
      <c r="BT46" s="346">
        <v>7.4136100000000003</v>
      </c>
      <c r="BU46" s="346">
        <v>7.4180109999999999</v>
      </c>
      <c r="BV46" s="346">
        <v>7.4223790000000003</v>
      </c>
    </row>
    <row r="47" spans="1:74" s="163" customFormat="1" ht="11.1" customHeight="1" x14ac:dyDescent="0.2">
      <c r="A47" s="148" t="s">
        <v>950</v>
      </c>
      <c r="B47" s="210" t="s">
        <v>623</v>
      </c>
      <c r="C47" s="258">
        <v>18.324542642000001</v>
      </c>
      <c r="D47" s="258">
        <v>18.348001755999999</v>
      </c>
      <c r="E47" s="258">
        <v>18.360035838000002</v>
      </c>
      <c r="F47" s="258">
        <v>18.342797783000002</v>
      </c>
      <c r="G47" s="258">
        <v>18.345367123999999</v>
      </c>
      <c r="H47" s="258">
        <v>18.349896759</v>
      </c>
      <c r="I47" s="258">
        <v>18.358539890999999</v>
      </c>
      <c r="J47" s="258">
        <v>18.365375211</v>
      </c>
      <c r="K47" s="258">
        <v>18.372555921</v>
      </c>
      <c r="L47" s="258">
        <v>18.371796609</v>
      </c>
      <c r="M47" s="258">
        <v>18.385882162000001</v>
      </c>
      <c r="N47" s="258">
        <v>18.406527165</v>
      </c>
      <c r="O47" s="258">
        <v>18.447433444000001</v>
      </c>
      <c r="P47" s="258">
        <v>18.470920981999999</v>
      </c>
      <c r="Q47" s="258">
        <v>18.490691601999998</v>
      </c>
      <c r="R47" s="258">
        <v>18.502424060999999</v>
      </c>
      <c r="S47" s="258">
        <v>18.518001780999999</v>
      </c>
      <c r="T47" s="258">
        <v>18.533103517000001</v>
      </c>
      <c r="U47" s="258">
        <v>18.545216689</v>
      </c>
      <c r="V47" s="258">
        <v>18.561250895000001</v>
      </c>
      <c r="W47" s="258">
        <v>18.578693555000001</v>
      </c>
      <c r="X47" s="258">
        <v>18.603855155000002</v>
      </c>
      <c r="Y47" s="258">
        <v>18.619381855</v>
      </c>
      <c r="Z47" s="258">
        <v>18.631584142000001</v>
      </c>
      <c r="AA47" s="258">
        <v>18.625255912</v>
      </c>
      <c r="AB47" s="258">
        <v>18.642213952999999</v>
      </c>
      <c r="AC47" s="258">
        <v>18.66725216</v>
      </c>
      <c r="AD47" s="258">
        <v>18.715522498999999</v>
      </c>
      <c r="AE47" s="258">
        <v>18.745357064</v>
      </c>
      <c r="AF47" s="258">
        <v>18.771907820999999</v>
      </c>
      <c r="AG47" s="258">
        <v>18.792583005000001</v>
      </c>
      <c r="AH47" s="258">
        <v>18.814509972</v>
      </c>
      <c r="AI47" s="258">
        <v>18.835096956000001</v>
      </c>
      <c r="AJ47" s="258">
        <v>18.853214689000001</v>
      </c>
      <c r="AK47" s="258">
        <v>18.871968658</v>
      </c>
      <c r="AL47" s="258">
        <v>18.890229596000001</v>
      </c>
      <c r="AM47" s="258">
        <v>18.901723230999998</v>
      </c>
      <c r="AN47" s="258">
        <v>18.923703807999999</v>
      </c>
      <c r="AO47" s="258">
        <v>18.949897057000001</v>
      </c>
      <c r="AP47" s="258">
        <v>18.990366170000001</v>
      </c>
      <c r="AQ47" s="258">
        <v>19.017437368</v>
      </c>
      <c r="AR47" s="258">
        <v>19.041173841999999</v>
      </c>
      <c r="AS47" s="258">
        <v>19.056457877</v>
      </c>
      <c r="AT47" s="258">
        <v>19.077363194</v>
      </c>
      <c r="AU47" s="258">
        <v>19.098772075999999</v>
      </c>
      <c r="AV47" s="258">
        <v>19.124517519000001</v>
      </c>
      <c r="AW47" s="258">
        <v>19.144058782999998</v>
      </c>
      <c r="AX47" s="258">
        <v>19.161228864999998</v>
      </c>
      <c r="AY47" s="258">
        <v>19.170189795999999</v>
      </c>
      <c r="AZ47" s="258">
        <v>19.186995988</v>
      </c>
      <c r="BA47" s="258">
        <v>19.205809471999999</v>
      </c>
      <c r="BB47" s="258">
        <v>19.228908362999999</v>
      </c>
      <c r="BC47" s="258">
        <v>19.250027846999998</v>
      </c>
      <c r="BD47" s="346">
        <v>19.271450000000002</v>
      </c>
      <c r="BE47" s="346">
        <v>19.294619999999998</v>
      </c>
      <c r="BF47" s="346">
        <v>19.315539999999999</v>
      </c>
      <c r="BG47" s="346">
        <v>19.33567</v>
      </c>
      <c r="BH47" s="346">
        <v>19.35586</v>
      </c>
      <c r="BI47" s="346">
        <v>19.373760000000001</v>
      </c>
      <c r="BJ47" s="346">
        <v>19.390219999999999</v>
      </c>
      <c r="BK47" s="346">
        <v>19.405719999999999</v>
      </c>
      <c r="BL47" s="346">
        <v>19.418959999999998</v>
      </c>
      <c r="BM47" s="346">
        <v>19.430409999999998</v>
      </c>
      <c r="BN47" s="346">
        <v>19.438379999999999</v>
      </c>
      <c r="BO47" s="346">
        <v>19.44753</v>
      </c>
      <c r="BP47" s="346">
        <v>19.456140000000001</v>
      </c>
      <c r="BQ47" s="346">
        <v>19.46321</v>
      </c>
      <c r="BR47" s="346">
        <v>19.47156</v>
      </c>
      <c r="BS47" s="346">
        <v>19.480160000000001</v>
      </c>
      <c r="BT47" s="346">
        <v>19.48902</v>
      </c>
      <c r="BU47" s="346">
        <v>19.498139999999999</v>
      </c>
      <c r="BV47" s="346">
        <v>19.5075</v>
      </c>
    </row>
    <row r="48" spans="1:74" s="163" customFormat="1" ht="11.1" customHeight="1" x14ac:dyDescent="0.2">
      <c r="A48" s="148" t="s">
        <v>951</v>
      </c>
      <c r="B48" s="210" t="s">
        <v>590</v>
      </c>
      <c r="C48" s="258">
        <v>20.506654702999999</v>
      </c>
      <c r="D48" s="258">
        <v>20.541875893</v>
      </c>
      <c r="E48" s="258">
        <v>20.569411376000001</v>
      </c>
      <c r="F48" s="258">
        <v>20.582188167999998</v>
      </c>
      <c r="G48" s="258">
        <v>20.599656971999998</v>
      </c>
      <c r="H48" s="258">
        <v>20.614744804000001</v>
      </c>
      <c r="I48" s="258">
        <v>20.623410832000001</v>
      </c>
      <c r="J48" s="258">
        <v>20.636767345999999</v>
      </c>
      <c r="K48" s="258">
        <v>20.650773514000001</v>
      </c>
      <c r="L48" s="258">
        <v>20.660430646999998</v>
      </c>
      <c r="M48" s="258">
        <v>20.679485136</v>
      </c>
      <c r="N48" s="258">
        <v>20.702938291999999</v>
      </c>
      <c r="O48" s="258">
        <v>20.741869535999999</v>
      </c>
      <c r="P48" s="258">
        <v>20.765810462000001</v>
      </c>
      <c r="Q48" s="258">
        <v>20.785840490999998</v>
      </c>
      <c r="R48" s="258">
        <v>20.793548950000002</v>
      </c>
      <c r="S48" s="258">
        <v>20.812065188999998</v>
      </c>
      <c r="T48" s="258">
        <v>20.832978533999999</v>
      </c>
      <c r="U48" s="258">
        <v>20.858609825999999</v>
      </c>
      <c r="V48" s="258">
        <v>20.882576753999999</v>
      </c>
      <c r="W48" s="258">
        <v>20.907200158999999</v>
      </c>
      <c r="X48" s="258">
        <v>20.936712112999999</v>
      </c>
      <c r="Y48" s="258">
        <v>20.959474414999999</v>
      </c>
      <c r="Z48" s="258">
        <v>20.97971914</v>
      </c>
      <c r="AA48" s="258">
        <v>20.987770017999999</v>
      </c>
      <c r="AB48" s="258">
        <v>21.010236787</v>
      </c>
      <c r="AC48" s="258">
        <v>21.037443177</v>
      </c>
      <c r="AD48" s="258">
        <v>21.078702564</v>
      </c>
      <c r="AE48" s="258">
        <v>21.108403168999999</v>
      </c>
      <c r="AF48" s="258">
        <v>21.135858367000001</v>
      </c>
      <c r="AG48" s="258">
        <v>21.155570495999999</v>
      </c>
      <c r="AH48" s="258">
        <v>21.182658124</v>
      </c>
      <c r="AI48" s="258">
        <v>21.211623589999999</v>
      </c>
      <c r="AJ48" s="258">
        <v>21.246288338999999</v>
      </c>
      <c r="AK48" s="258">
        <v>21.276143396999998</v>
      </c>
      <c r="AL48" s="258">
        <v>21.305010209999999</v>
      </c>
      <c r="AM48" s="258">
        <v>21.331864202999999</v>
      </c>
      <c r="AN48" s="258">
        <v>21.359522955999999</v>
      </c>
      <c r="AO48" s="258">
        <v>21.386961894999999</v>
      </c>
      <c r="AP48" s="258">
        <v>21.418729163999998</v>
      </c>
      <c r="AQ48" s="258">
        <v>21.442317365000001</v>
      </c>
      <c r="AR48" s="258">
        <v>21.462274642000001</v>
      </c>
      <c r="AS48" s="258">
        <v>21.465408143000001</v>
      </c>
      <c r="AT48" s="258">
        <v>21.487998213000001</v>
      </c>
      <c r="AU48" s="258">
        <v>21.516852</v>
      </c>
      <c r="AV48" s="258">
        <v>21.560418274</v>
      </c>
      <c r="AW48" s="258">
        <v>21.595462915999999</v>
      </c>
      <c r="AX48" s="258">
        <v>21.630434696999998</v>
      </c>
      <c r="AY48" s="258">
        <v>21.671202854000001</v>
      </c>
      <c r="AZ48" s="258">
        <v>21.701626982000001</v>
      </c>
      <c r="BA48" s="258">
        <v>21.727576320000001</v>
      </c>
      <c r="BB48" s="258">
        <v>21.741970375000001</v>
      </c>
      <c r="BC48" s="258">
        <v>21.764280500999998</v>
      </c>
      <c r="BD48" s="346">
        <v>21.787430000000001</v>
      </c>
      <c r="BE48" s="346">
        <v>21.81204</v>
      </c>
      <c r="BF48" s="346">
        <v>21.836379999999998</v>
      </c>
      <c r="BG48" s="346">
        <v>21.861080000000001</v>
      </c>
      <c r="BH48" s="346">
        <v>21.888529999999999</v>
      </c>
      <c r="BI48" s="346">
        <v>21.91216</v>
      </c>
      <c r="BJ48" s="346">
        <v>21.934360000000002</v>
      </c>
      <c r="BK48" s="346">
        <v>21.954219999999999</v>
      </c>
      <c r="BL48" s="346">
        <v>21.974240000000002</v>
      </c>
      <c r="BM48" s="346">
        <v>21.99352</v>
      </c>
      <c r="BN48" s="346">
        <v>22.011890000000001</v>
      </c>
      <c r="BO48" s="346">
        <v>22.029810000000001</v>
      </c>
      <c r="BP48" s="346">
        <v>22.04711</v>
      </c>
      <c r="BQ48" s="346">
        <v>22.065519999999999</v>
      </c>
      <c r="BR48" s="346">
        <v>22.080290000000002</v>
      </c>
      <c r="BS48" s="346">
        <v>22.093139999999998</v>
      </c>
      <c r="BT48" s="346">
        <v>22.10407</v>
      </c>
      <c r="BU48" s="346">
        <v>22.11308</v>
      </c>
      <c r="BV48" s="346">
        <v>22.120180000000001</v>
      </c>
    </row>
    <row r="49" spans="1:74" s="163" customFormat="1" ht="11.1" customHeight="1" x14ac:dyDescent="0.2">
      <c r="A49" s="148" t="s">
        <v>952</v>
      </c>
      <c r="B49" s="210" t="s">
        <v>591</v>
      </c>
      <c r="C49" s="258">
        <v>10.017185829000001</v>
      </c>
      <c r="D49" s="258">
        <v>10.032033330000001</v>
      </c>
      <c r="E49" s="258">
        <v>10.043691129999999</v>
      </c>
      <c r="F49" s="258">
        <v>10.048693582</v>
      </c>
      <c r="G49" s="258">
        <v>10.056571212</v>
      </c>
      <c r="H49" s="258">
        <v>10.063858373</v>
      </c>
      <c r="I49" s="258">
        <v>10.068214583</v>
      </c>
      <c r="J49" s="258">
        <v>10.076076169</v>
      </c>
      <c r="K49" s="258">
        <v>10.085102649</v>
      </c>
      <c r="L49" s="258">
        <v>10.095279016999999</v>
      </c>
      <c r="M49" s="258">
        <v>10.106646539</v>
      </c>
      <c r="N49" s="258">
        <v>10.119190208999999</v>
      </c>
      <c r="O49" s="258">
        <v>10.137263081</v>
      </c>
      <c r="P49" s="258">
        <v>10.148894259</v>
      </c>
      <c r="Q49" s="258">
        <v>10.158436794</v>
      </c>
      <c r="R49" s="258">
        <v>10.160334799999999</v>
      </c>
      <c r="S49" s="258">
        <v>10.169866967999999</v>
      </c>
      <c r="T49" s="258">
        <v>10.181477409999999</v>
      </c>
      <c r="U49" s="258">
        <v>10.198426907</v>
      </c>
      <c r="V49" s="258">
        <v>10.211748311999999</v>
      </c>
      <c r="W49" s="258">
        <v>10.224702407000001</v>
      </c>
      <c r="X49" s="258">
        <v>10.239816649</v>
      </c>
      <c r="Y49" s="258">
        <v>10.250140527999999</v>
      </c>
      <c r="Z49" s="258">
        <v>10.258201502</v>
      </c>
      <c r="AA49" s="258">
        <v>10.257429726</v>
      </c>
      <c r="AB49" s="258">
        <v>10.265892275000001</v>
      </c>
      <c r="AC49" s="258">
        <v>10.277019305</v>
      </c>
      <c r="AD49" s="258">
        <v>10.294352918</v>
      </c>
      <c r="AE49" s="258">
        <v>10.308152329</v>
      </c>
      <c r="AF49" s="258">
        <v>10.321959643</v>
      </c>
      <c r="AG49" s="258">
        <v>10.338020004000001</v>
      </c>
      <c r="AH49" s="258">
        <v>10.350159261</v>
      </c>
      <c r="AI49" s="258">
        <v>10.360622561</v>
      </c>
      <c r="AJ49" s="258">
        <v>10.363663174999999</v>
      </c>
      <c r="AK49" s="258">
        <v>10.375084605</v>
      </c>
      <c r="AL49" s="258">
        <v>10.389140123000001</v>
      </c>
      <c r="AM49" s="258">
        <v>10.413133328000001</v>
      </c>
      <c r="AN49" s="258">
        <v>10.426979320999999</v>
      </c>
      <c r="AO49" s="258">
        <v>10.437981703</v>
      </c>
      <c r="AP49" s="258">
        <v>10.444329972</v>
      </c>
      <c r="AQ49" s="258">
        <v>10.451003006000001</v>
      </c>
      <c r="AR49" s="258">
        <v>10.456190303</v>
      </c>
      <c r="AS49" s="258">
        <v>10.457516639</v>
      </c>
      <c r="AT49" s="258">
        <v>10.461513883</v>
      </c>
      <c r="AU49" s="258">
        <v>10.465806809</v>
      </c>
      <c r="AV49" s="258">
        <v>10.469011632999999</v>
      </c>
      <c r="AW49" s="258">
        <v>10.474933762999999</v>
      </c>
      <c r="AX49" s="258">
        <v>10.482189413</v>
      </c>
      <c r="AY49" s="258">
        <v>10.490848994</v>
      </c>
      <c r="AZ49" s="258">
        <v>10.500718880000001</v>
      </c>
      <c r="BA49" s="258">
        <v>10.511869479</v>
      </c>
      <c r="BB49" s="258">
        <v>10.525435791</v>
      </c>
      <c r="BC49" s="258">
        <v>10.538296569</v>
      </c>
      <c r="BD49" s="346">
        <v>10.551589999999999</v>
      </c>
      <c r="BE49" s="346">
        <v>10.56606</v>
      </c>
      <c r="BF49" s="346">
        <v>10.579650000000001</v>
      </c>
      <c r="BG49" s="346">
        <v>10.59309</v>
      </c>
      <c r="BH49" s="346">
        <v>10.60717</v>
      </c>
      <c r="BI49" s="346">
        <v>10.61975</v>
      </c>
      <c r="BJ49" s="346">
        <v>10.631600000000001</v>
      </c>
      <c r="BK49" s="346">
        <v>10.64265</v>
      </c>
      <c r="BL49" s="346">
        <v>10.6531</v>
      </c>
      <c r="BM49" s="346">
        <v>10.662879999999999</v>
      </c>
      <c r="BN49" s="346">
        <v>10.67165</v>
      </c>
      <c r="BO49" s="346">
        <v>10.680339999999999</v>
      </c>
      <c r="BP49" s="346">
        <v>10.688610000000001</v>
      </c>
      <c r="BQ49" s="346">
        <v>10.69603</v>
      </c>
      <c r="BR49" s="346">
        <v>10.70378</v>
      </c>
      <c r="BS49" s="346">
        <v>10.71144</v>
      </c>
      <c r="BT49" s="346">
        <v>10.71899</v>
      </c>
      <c r="BU49" s="346">
        <v>10.72645</v>
      </c>
      <c r="BV49" s="346">
        <v>10.73381</v>
      </c>
    </row>
    <row r="50" spans="1:74" s="163" customFormat="1" ht="11.1" customHeight="1" x14ac:dyDescent="0.2">
      <c r="A50" s="148" t="s">
        <v>953</v>
      </c>
      <c r="B50" s="210" t="s">
        <v>592</v>
      </c>
      <c r="C50" s="258">
        <v>25.217609259</v>
      </c>
      <c r="D50" s="258">
        <v>25.255588982999999</v>
      </c>
      <c r="E50" s="258">
        <v>25.285619200999999</v>
      </c>
      <c r="F50" s="258">
        <v>25.296712128999999</v>
      </c>
      <c r="G50" s="258">
        <v>25.319084175</v>
      </c>
      <c r="H50" s="258">
        <v>25.341747554000001</v>
      </c>
      <c r="I50" s="258">
        <v>25.356782217999999</v>
      </c>
      <c r="J50" s="258">
        <v>25.385968299999998</v>
      </c>
      <c r="K50" s="258">
        <v>25.421385749999999</v>
      </c>
      <c r="L50" s="258">
        <v>25.471964882999998</v>
      </c>
      <c r="M50" s="258">
        <v>25.513147335999999</v>
      </c>
      <c r="N50" s="258">
        <v>25.553863421999999</v>
      </c>
      <c r="O50" s="258">
        <v>25.598183462000001</v>
      </c>
      <c r="P50" s="258">
        <v>25.634914077000001</v>
      </c>
      <c r="Q50" s="258">
        <v>25.668125585999999</v>
      </c>
      <c r="R50" s="258">
        <v>25.689345974999998</v>
      </c>
      <c r="S50" s="258">
        <v>25.721873286000001</v>
      </c>
      <c r="T50" s="258">
        <v>25.757235505000001</v>
      </c>
      <c r="U50" s="258">
        <v>25.797923851</v>
      </c>
      <c r="V50" s="258">
        <v>25.837087468</v>
      </c>
      <c r="W50" s="258">
        <v>25.877217576</v>
      </c>
      <c r="X50" s="258">
        <v>25.92437455</v>
      </c>
      <c r="Y50" s="258">
        <v>25.96189236</v>
      </c>
      <c r="Z50" s="258">
        <v>25.995831381999999</v>
      </c>
      <c r="AA50" s="258">
        <v>26.007822731000001</v>
      </c>
      <c r="AB50" s="258">
        <v>26.048380835</v>
      </c>
      <c r="AC50" s="258">
        <v>26.099136813000001</v>
      </c>
      <c r="AD50" s="258">
        <v>26.178435356000001</v>
      </c>
      <c r="AE50" s="258">
        <v>26.235828559000002</v>
      </c>
      <c r="AF50" s="258">
        <v>26.289661114000001</v>
      </c>
      <c r="AG50" s="258">
        <v>26.331117380999999</v>
      </c>
      <c r="AH50" s="258">
        <v>26.384440373</v>
      </c>
      <c r="AI50" s="258">
        <v>26.440814448000001</v>
      </c>
      <c r="AJ50" s="258">
        <v>26.504831411000001</v>
      </c>
      <c r="AK50" s="258">
        <v>26.563863799</v>
      </c>
      <c r="AL50" s="258">
        <v>26.622503417000001</v>
      </c>
      <c r="AM50" s="258">
        <v>26.682125833000001</v>
      </c>
      <c r="AN50" s="258">
        <v>26.738948235999999</v>
      </c>
      <c r="AO50" s="258">
        <v>26.794346194999999</v>
      </c>
      <c r="AP50" s="258">
        <v>26.845241819999998</v>
      </c>
      <c r="AQ50" s="258">
        <v>26.900099304000001</v>
      </c>
      <c r="AR50" s="258">
        <v>26.955840758000001</v>
      </c>
      <c r="AS50" s="258">
        <v>27.009012105</v>
      </c>
      <c r="AT50" s="258">
        <v>27.069112058999998</v>
      </c>
      <c r="AU50" s="258">
        <v>27.132686542999998</v>
      </c>
      <c r="AV50" s="258">
        <v>27.211304642999998</v>
      </c>
      <c r="AW50" s="258">
        <v>27.273151369000001</v>
      </c>
      <c r="AX50" s="258">
        <v>27.32979581</v>
      </c>
      <c r="AY50" s="258">
        <v>27.372200618000001</v>
      </c>
      <c r="AZ50" s="258">
        <v>27.425218495999999</v>
      </c>
      <c r="BA50" s="258">
        <v>27.479812097</v>
      </c>
      <c r="BB50" s="258">
        <v>27.539363114</v>
      </c>
      <c r="BC50" s="258">
        <v>27.594571892000001</v>
      </c>
      <c r="BD50" s="346">
        <v>27.648820000000001</v>
      </c>
      <c r="BE50" s="346">
        <v>27.70167</v>
      </c>
      <c r="BF50" s="346">
        <v>27.75433</v>
      </c>
      <c r="BG50" s="346">
        <v>27.806339999999999</v>
      </c>
      <c r="BH50" s="346">
        <v>27.858840000000001</v>
      </c>
      <c r="BI50" s="346">
        <v>27.908750000000001</v>
      </c>
      <c r="BJ50" s="346">
        <v>27.957190000000001</v>
      </c>
      <c r="BK50" s="346">
        <v>28.005960000000002</v>
      </c>
      <c r="BL50" s="346">
        <v>28.050090000000001</v>
      </c>
      <c r="BM50" s="346">
        <v>28.09141</v>
      </c>
      <c r="BN50" s="346">
        <v>28.127939999999999</v>
      </c>
      <c r="BO50" s="346">
        <v>28.16508</v>
      </c>
      <c r="BP50" s="346">
        <v>28.200859999999999</v>
      </c>
      <c r="BQ50" s="346">
        <v>28.234760000000001</v>
      </c>
      <c r="BR50" s="346">
        <v>28.268229999999999</v>
      </c>
      <c r="BS50" s="346">
        <v>28.300719999999998</v>
      </c>
      <c r="BT50" s="346">
        <v>28.332260000000002</v>
      </c>
      <c r="BU50" s="346">
        <v>28.362819999999999</v>
      </c>
      <c r="BV50" s="346">
        <v>28.392430000000001</v>
      </c>
    </row>
    <row r="51" spans="1:74" s="163" customFormat="1" ht="11.1" customHeight="1" x14ac:dyDescent="0.2">
      <c r="A51" s="148" t="s">
        <v>954</v>
      </c>
      <c r="B51" s="210" t="s">
        <v>593</v>
      </c>
      <c r="C51" s="258">
        <v>7.460712172</v>
      </c>
      <c r="D51" s="258">
        <v>7.4717048088000002</v>
      </c>
      <c r="E51" s="258">
        <v>7.4802311826999999</v>
      </c>
      <c r="F51" s="258">
        <v>7.4839146172</v>
      </c>
      <c r="G51" s="258">
        <v>7.4892909721000001</v>
      </c>
      <c r="H51" s="258">
        <v>7.4939835712000002</v>
      </c>
      <c r="I51" s="258">
        <v>7.4969741921999997</v>
      </c>
      <c r="J51" s="258">
        <v>7.5010629463000003</v>
      </c>
      <c r="K51" s="258">
        <v>7.5052316113000002</v>
      </c>
      <c r="L51" s="258">
        <v>7.5076603995999998</v>
      </c>
      <c r="M51" s="258">
        <v>7.5133537270000001</v>
      </c>
      <c r="N51" s="258">
        <v>7.5204918060999999</v>
      </c>
      <c r="O51" s="258">
        <v>7.5307552383000003</v>
      </c>
      <c r="P51" s="258">
        <v>7.5395223694000002</v>
      </c>
      <c r="Q51" s="258">
        <v>7.5484738011000001</v>
      </c>
      <c r="R51" s="258">
        <v>7.5589084103999999</v>
      </c>
      <c r="S51" s="258">
        <v>7.5672542850999998</v>
      </c>
      <c r="T51" s="258">
        <v>7.5748103024000004</v>
      </c>
      <c r="U51" s="258">
        <v>7.5790687965999997</v>
      </c>
      <c r="V51" s="258">
        <v>7.5869258482999999</v>
      </c>
      <c r="W51" s="258">
        <v>7.5958737917999999</v>
      </c>
      <c r="X51" s="258">
        <v>7.6091000614000004</v>
      </c>
      <c r="Y51" s="258">
        <v>7.6178392128999999</v>
      </c>
      <c r="Z51" s="258">
        <v>7.6252786805000001</v>
      </c>
      <c r="AA51" s="258">
        <v>7.6277531541999997</v>
      </c>
      <c r="AB51" s="258">
        <v>7.6353422368999997</v>
      </c>
      <c r="AC51" s="258">
        <v>7.6443806182999996</v>
      </c>
      <c r="AD51" s="258">
        <v>7.6551240468000001</v>
      </c>
      <c r="AE51" s="258">
        <v>7.6668692147000002</v>
      </c>
      <c r="AF51" s="258">
        <v>7.6798718702000004</v>
      </c>
      <c r="AG51" s="258">
        <v>7.6972210536999999</v>
      </c>
      <c r="AH51" s="258">
        <v>7.7104219043000004</v>
      </c>
      <c r="AI51" s="258">
        <v>7.7225634623000001</v>
      </c>
      <c r="AJ51" s="258">
        <v>7.7335001664999998</v>
      </c>
      <c r="AK51" s="258">
        <v>7.7436323102999998</v>
      </c>
      <c r="AL51" s="258">
        <v>7.7528143322999998</v>
      </c>
      <c r="AM51" s="258">
        <v>7.7580223211000003</v>
      </c>
      <c r="AN51" s="258">
        <v>7.7675720334999996</v>
      </c>
      <c r="AO51" s="258">
        <v>7.7784395579999996</v>
      </c>
      <c r="AP51" s="258">
        <v>7.7916887383000004</v>
      </c>
      <c r="AQ51" s="258">
        <v>7.8043940038999997</v>
      </c>
      <c r="AR51" s="258">
        <v>7.8176191987000001</v>
      </c>
      <c r="AS51" s="258">
        <v>7.8302400142000002</v>
      </c>
      <c r="AT51" s="258">
        <v>7.8453482985000003</v>
      </c>
      <c r="AU51" s="258">
        <v>7.8618197430999999</v>
      </c>
      <c r="AV51" s="258">
        <v>7.8844519192</v>
      </c>
      <c r="AW51" s="258">
        <v>7.9000515062999996</v>
      </c>
      <c r="AX51" s="258">
        <v>7.9134160753999998</v>
      </c>
      <c r="AY51" s="258">
        <v>7.9214897868999996</v>
      </c>
      <c r="AZ51" s="258">
        <v>7.9326762000000004</v>
      </c>
      <c r="BA51" s="258">
        <v>7.9439194750000004</v>
      </c>
      <c r="BB51" s="258">
        <v>7.9553831954999996</v>
      </c>
      <c r="BC51" s="258">
        <v>7.9666175064000004</v>
      </c>
      <c r="BD51" s="346">
        <v>7.977786</v>
      </c>
      <c r="BE51" s="346">
        <v>7.98874</v>
      </c>
      <c r="BF51" s="346">
        <v>7.9998880000000003</v>
      </c>
      <c r="BG51" s="346">
        <v>8.011082</v>
      </c>
      <c r="BH51" s="346">
        <v>8.0227160000000008</v>
      </c>
      <c r="BI51" s="346">
        <v>8.0337040000000002</v>
      </c>
      <c r="BJ51" s="346">
        <v>8.0444420000000001</v>
      </c>
      <c r="BK51" s="346">
        <v>8.0552519999999994</v>
      </c>
      <c r="BL51" s="346">
        <v>8.0652450000000009</v>
      </c>
      <c r="BM51" s="346">
        <v>8.0747440000000008</v>
      </c>
      <c r="BN51" s="346">
        <v>8.0835980000000003</v>
      </c>
      <c r="BO51" s="346">
        <v>8.0922219999999996</v>
      </c>
      <c r="BP51" s="346">
        <v>8.1004660000000008</v>
      </c>
      <c r="BQ51" s="346">
        <v>8.1085469999999997</v>
      </c>
      <c r="BR51" s="346">
        <v>8.1158649999999994</v>
      </c>
      <c r="BS51" s="346">
        <v>8.1226389999999995</v>
      </c>
      <c r="BT51" s="346">
        <v>8.1288689999999999</v>
      </c>
      <c r="BU51" s="346">
        <v>8.1345539999999996</v>
      </c>
      <c r="BV51" s="346">
        <v>8.1396949999999997</v>
      </c>
    </row>
    <row r="52" spans="1:74" s="163" customFormat="1" ht="11.1" customHeight="1" x14ac:dyDescent="0.2">
      <c r="A52" s="148" t="s">
        <v>955</v>
      </c>
      <c r="B52" s="210" t="s">
        <v>594</v>
      </c>
      <c r="C52" s="258">
        <v>15.377919304000001</v>
      </c>
      <c r="D52" s="258">
        <v>15.413693557</v>
      </c>
      <c r="E52" s="258">
        <v>15.448739384</v>
      </c>
      <c r="F52" s="258">
        <v>15.485500035999999</v>
      </c>
      <c r="G52" s="258">
        <v>15.517256578</v>
      </c>
      <c r="H52" s="258">
        <v>15.546452259</v>
      </c>
      <c r="I52" s="258">
        <v>15.567664730000001</v>
      </c>
      <c r="J52" s="258">
        <v>15.595805451</v>
      </c>
      <c r="K52" s="258">
        <v>15.625452074</v>
      </c>
      <c r="L52" s="258">
        <v>15.659217051000001</v>
      </c>
      <c r="M52" s="258">
        <v>15.689916137999999</v>
      </c>
      <c r="N52" s="258">
        <v>15.720161788</v>
      </c>
      <c r="O52" s="258">
        <v>15.747971247000001</v>
      </c>
      <c r="P52" s="258">
        <v>15.778797087999999</v>
      </c>
      <c r="Q52" s="258">
        <v>15.810656557</v>
      </c>
      <c r="R52" s="258">
        <v>15.846361904</v>
      </c>
      <c r="S52" s="258">
        <v>15.878179443000001</v>
      </c>
      <c r="T52" s="258">
        <v>15.908921421000001</v>
      </c>
      <c r="U52" s="258">
        <v>15.939645698</v>
      </c>
      <c r="V52" s="258">
        <v>15.967443165000001</v>
      </c>
      <c r="W52" s="258">
        <v>15.993371679999999</v>
      </c>
      <c r="X52" s="258">
        <v>16.011906633999999</v>
      </c>
      <c r="Y52" s="258">
        <v>16.038240699999999</v>
      </c>
      <c r="Z52" s="258">
        <v>16.066849269999999</v>
      </c>
      <c r="AA52" s="258">
        <v>16.096276928000002</v>
      </c>
      <c r="AB52" s="258">
        <v>16.130526065000002</v>
      </c>
      <c r="AC52" s="258">
        <v>16.168141266999999</v>
      </c>
      <c r="AD52" s="258">
        <v>16.213776201000002</v>
      </c>
      <c r="AE52" s="258">
        <v>16.254633282</v>
      </c>
      <c r="AF52" s="258">
        <v>16.295366176000002</v>
      </c>
      <c r="AG52" s="258">
        <v>16.334427598000001</v>
      </c>
      <c r="AH52" s="258">
        <v>16.376072584999999</v>
      </c>
      <c r="AI52" s="258">
        <v>16.418753851000002</v>
      </c>
      <c r="AJ52" s="258">
        <v>16.472004851000001</v>
      </c>
      <c r="AK52" s="258">
        <v>16.509608583999999</v>
      </c>
      <c r="AL52" s="258">
        <v>16.541098505000001</v>
      </c>
      <c r="AM52" s="258">
        <v>16.566258368</v>
      </c>
      <c r="AN52" s="258">
        <v>16.585682849000001</v>
      </c>
      <c r="AO52" s="258">
        <v>16.599155703000001</v>
      </c>
      <c r="AP52" s="258">
        <v>16.593061340999999</v>
      </c>
      <c r="AQ52" s="258">
        <v>16.604842632</v>
      </c>
      <c r="AR52" s="258">
        <v>16.620883988999999</v>
      </c>
      <c r="AS52" s="258">
        <v>16.647993691</v>
      </c>
      <c r="AT52" s="258">
        <v>16.667448965999998</v>
      </c>
      <c r="AU52" s="258">
        <v>16.686058096</v>
      </c>
      <c r="AV52" s="258">
        <v>16.701754489999999</v>
      </c>
      <c r="AW52" s="258">
        <v>16.720221271</v>
      </c>
      <c r="AX52" s="258">
        <v>16.739391850000001</v>
      </c>
      <c r="AY52" s="258">
        <v>16.760393105999999</v>
      </c>
      <c r="AZ52" s="258">
        <v>16.780126119999998</v>
      </c>
      <c r="BA52" s="258">
        <v>16.799717772000001</v>
      </c>
      <c r="BB52" s="258">
        <v>16.817760639999999</v>
      </c>
      <c r="BC52" s="258">
        <v>16.838125132999998</v>
      </c>
      <c r="BD52" s="346">
        <v>16.859400000000001</v>
      </c>
      <c r="BE52" s="346">
        <v>16.881589999999999</v>
      </c>
      <c r="BF52" s="346">
        <v>16.904699999999998</v>
      </c>
      <c r="BG52" s="346">
        <v>16.928740000000001</v>
      </c>
      <c r="BH52" s="346">
        <v>16.953520000000001</v>
      </c>
      <c r="BI52" s="346">
        <v>16.979520000000001</v>
      </c>
      <c r="BJ52" s="346">
        <v>17.00657</v>
      </c>
      <c r="BK52" s="346">
        <v>17.036370000000002</v>
      </c>
      <c r="BL52" s="346">
        <v>17.064260000000001</v>
      </c>
      <c r="BM52" s="346">
        <v>17.091930000000001</v>
      </c>
      <c r="BN52" s="346">
        <v>17.119260000000001</v>
      </c>
      <c r="BO52" s="346">
        <v>17.146570000000001</v>
      </c>
      <c r="BP52" s="346">
        <v>17.173749999999998</v>
      </c>
      <c r="BQ52" s="346">
        <v>17.200559999999999</v>
      </c>
      <c r="BR52" s="346">
        <v>17.227650000000001</v>
      </c>
      <c r="BS52" s="346">
        <v>17.254799999999999</v>
      </c>
      <c r="BT52" s="346">
        <v>17.28199</v>
      </c>
      <c r="BU52" s="346">
        <v>17.309239999999999</v>
      </c>
      <c r="BV52" s="346">
        <v>17.33653</v>
      </c>
    </row>
    <row r="53" spans="1:74" s="163" customFormat="1" ht="11.1" customHeight="1" x14ac:dyDescent="0.2">
      <c r="A53" s="148" t="s">
        <v>956</v>
      </c>
      <c r="B53" s="210" t="s">
        <v>595</v>
      </c>
      <c r="C53" s="258">
        <v>9.2123347776000006</v>
      </c>
      <c r="D53" s="258">
        <v>9.2281123748000002</v>
      </c>
      <c r="E53" s="258">
        <v>9.2442040249000001</v>
      </c>
      <c r="F53" s="258">
        <v>9.2612865943999996</v>
      </c>
      <c r="G53" s="258">
        <v>9.2774987000000007</v>
      </c>
      <c r="H53" s="258">
        <v>9.2935172084000008</v>
      </c>
      <c r="I53" s="258">
        <v>9.3078320845999993</v>
      </c>
      <c r="J53" s="258">
        <v>9.3245959248000005</v>
      </c>
      <c r="K53" s="258">
        <v>9.3422986942000001</v>
      </c>
      <c r="L53" s="258">
        <v>9.3621763888</v>
      </c>
      <c r="M53" s="258">
        <v>9.3808300190999994</v>
      </c>
      <c r="N53" s="258">
        <v>9.3994955813000001</v>
      </c>
      <c r="O53" s="258">
        <v>9.4169900404</v>
      </c>
      <c r="P53" s="258">
        <v>9.4365667427000002</v>
      </c>
      <c r="Q53" s="258">
        <v>9.4570426530000002</v>
      </c>
      <c r="R53" s="258">
        <v>9.4824589662999994</v>
      </c>
      <c r="S53" s="258">
        <v>9.5017023966000007</v>
      </c>
      <c r="T53" s="258">
        <v>9.5188141388999998</v>
      </c>
      <c r="U53" s="258">
        <v>9.5290251029000004</v>
      </c>
      <c r="V53" s="258">
        <v>9.5454502865999995</v>
      </c>
      <c r="W53" s="258">
        <v>9.5633205999000008</v>
      </c>
      <c r="X53" s="258">
        <v>9.5850440116000009</v>
      </c>
      <c r="Y53" s="258">
        <v>9.6039986072999994</v>
      </c>
      <c r="Z53" s="258">
        <v>9.6225923559000002</v>
      </c>
      <c r="AA53" s="258">
        <v>9.6391079180000006</v>
      </c>
      <c r="AB53" s="258">
        <v>9.6582679768999995</v>
      </c>
      <c r="AC53" s="258">
        <v>9.6783551931999998</v>
      </c>
      <c r="AD53" s="258">
        <v>9.7002496585000006</v>
      </c>
      <c r="AE53" s="258">
        <v>9.7215311212</v>
      </c>
      <c r="AF53" s="258">
        <v>9.7430796727000004</v>
      </c>
      <c r="AG53" s="258">
        <v>9.7642747124000007</v>
      </c>
      <c r="AH53" s="258">
        <v>9.7868228921</v>
      </c>
      <c r="AI53" s="258">
        <v>9.8101036111000006</v>
      </c>
      <c r="AJ53" s="258">
        <v>9.8333206125999997</v>
      </c>
      <c r="AK53" s="258">
        <v>9.8586636028000001</v>
      </c>
      <c r="AL53" s="258">
        <v>9.8853363251000008</v>
      </c>
      <c r="AM53" s="258">
        <v>9.9207466460999996</v>
      </c>
      <c r="AN53" s="258">
        <v>9.9445229320999999</v>
      </c>
      <c r="AO53" s="258">
        <v>9.9640730499999997</v>
      </c>
      <c r="AP53" s="258">
        <v>9.9717516781000004</v>
      </c>
      <c r="AQ53" s="258">
        <v>9.9885834509000002</v>
      </c>
      <c r="AR53" s="258">
        <v>10.006923047000001</v>
      </c>
      <c r="AS53" s="258">
        <v>10.025747588</v>
      </c>
      <c r="AT53" s="258">
        <v>10.047869989000001</v>
      </c>
      <c r="AU53" s="258">
        <v>10.072267371000001</v>
      </c>
      <c r="AV53" s="258">
        <v>10.104204111</v>
      </c>
      <c r="AW53" s="258">
        <v>10.129203176000001</v>
      </c>
      <c r="AX53" s="258">
        <v>10.152528942</v>
      </c>
      <c r="AY53" s="258">
        <v>10.171346518</v>
      </c>
      <c r="AZ53" s="258">
        <v>10.193451852000001</v>
      </c>
      <c r="BA53" s="258">
        <v>10.216010055</v>
      </c>
      <c r="BB53" s="258">
        <v>10.240024654999999</v>
      </c>
      <c r="BC53" s="258">
        <v>10.262735945999999</v>
      </c>
      <c r="BD53" s="346">
        <v>10.28515</v>
      </c>
      <c r="BE53" s="346">
        <v>10.30721</v>
      </c>
      <c r="BF53" s="346">
        <v>10.32906</v>
      </c>
      <c r="BG53" s="346">
        <v>10.35064</v>
      </c>
      <c r="BH53" s="346">
        <v>10.371370000000001</v>
      </c>
      <c r="BI53" s="346">
        <v>10.39287</v>
      </c>
      <c r="BJ53" s="346">
        <v>10.414540000000001</v>
      </c>
      <c r="BK53" s="346">
        <v>10.43815</v>
      </c>
      <c r="BL53" s="346">
        <v>10.45884</v>
      </c>
      <c r="BM53" s="346">
        <v>10.47838</v>
      </c>
      <c r="BN53" s="346">
        <v>10.49616</v>
      </c>
      <c r="BO53" s="346">
        <v>10.513859999999999</v>
      </c>
      <c r="BP53" s="346">
        <v>10.53087</v>
      </c>
      <c r="BQ53" s="346">
        <v>10.5466</v>
      </c>
      <c r="BR53" s="346">
        <v>10.562670000000001</v>
      </c>
      <c r="BS53" s="346">
        <v>10.578480000000001</v>
      </c>
      <c r="BT53" s="346">
        <v>10.594049999999999</v>
      </c>
      <c r="BU53" s="346">
        <v>10.609360000000001</v>
      </c>
      <c r="BV53" s="346">
        <v>10.624420000000001</v>
      </c>
    </row>
    <row r="54" spans="1:74" s="163" customFormat="1" ht="11.1" customHeight="1" x14ac:dyDescent="0.2">
      <c r="A54" s="149" t="s">
        <v>957</v>
      </c>
      <c r="B54" s="211" t="s">
        <v>596</v>
      </c>
      <c r="C54" s="69">
        <v>20.006007509</v>
      </c>
      <c r="D54" s="69">
        <v>20.04301027</v>
      </c>
      <c r="E54" s="69">
        <v>20.079118724000001</v>
      </c>
      <c r="F54" s="69">
        <v>20.111560073</v>
      </c>
      <c r="G54" s="69">
        <v>20.147959508</v>
      </c>
      <c r="H54" s="69">
        <v>20.185544232000002</v>
      </c>
      <c r="I54" s="69">
        <v>20.228096164</v>
      </c>
      <c r="J54" s="69">
        <v>20.26521503</v>
      </c>
      <c r="K54" s="69">
        <v>20.300682747</v>
      </c>
      <c r="L54" s="69">
        <v>20.328447049000001</v>
      </c>
      <c r="M54" s="69">
        <v>20.365151667999999</v>
      </c>
      <c r="N54" s="69">
        <v>20.404744338</v>
      </c>
      <c r="O54" s="69">
        <v>20.448128231999998</v>
      </c>
      <c r="P54" s="69">
        <v>20.492819622999999</v>
      </c>
      <c r="Q54" s="69">
        <v>20.539721684</v>
      </c>
      <c r="R54" s="69">
        <v>20.596559813999999</v>
      </c>
      <c r="S54" s="69">
        <v>20.642089167000002</v>
      </c>
      <c r="T54" s="69">
        <v>20.684035139999999</v>
      </c>
      <c r="U54" s="69">
        <v>20.713941269999999</v>
      </c>
      <c r="V54" s="69">
        <v>20.755062833</v>
      </c>
      <c r="W54" s="69">
        <v>20.798943365</v>
      </c>
      <c r="X54" s="69">
        <v>20.849049813000001</v>
      </c>
      <c r="Y54" s="69">
        <v>20.895848073</v>
      </c>
      <c r="Z54" s="69">
        <v>20.942805092</v>
      </c>
      <c r="AA54" s="69">
        <v>20.993043156999999</v>
      </c>
      <c r="AB54" s="69">
        <v>21.037975979999999</v>
      </c>
      <c r="AC54" s="69">
        <v>21.080725848</v>
      </c>
      <c r="AD54" s="69">
        <v>21.113983771000001</v>
      </c>
      <c r="AE54" s="69">
        <v>21.157849469999999</v>
      </c>
      <c r="AF54" s="69">
        <v>21.205013954999998</v>
      </c>
      <c r="AG54" s="69">
        <v>21.259222826999999</v>
      </c>
      <c r="AH54" s="69">
        <v>21.310175684000001</v>
      </c>
      <c r="AI54" s="69">
        <v>21.361618127</v>
      </c>
      <c r="AJ54" s="69">
        <v>21.412489672</v>
      </c>
      <c r="AK54" s="69">
        <v>21.465706651000001</v>
      </c>
      <c r="AL54" s="69">
        <v>21.520208578999998</v>
      </c>
      <c r="AM54" s="69">
        <v>21.580084038999999</v>
      </c>
      <c r="AN54" s="69">
        <v>21.634089427999999</v>
      </c>
      <c r="AO54" s="69">
        <v>21.686313328000001</v>
      </c>
      <c r="AP54" s="69">
        <v>21.727233476999999</v>
      </c>
      <c r="AQ54" s="69">
        <v>21.783036097</v>
      </c>
      <c r="AR54" s="69">
        <v>21.844198926000001</v>
      </c>
      <c r="AS54" s="69">
        <v>21.928022882</v>
      </c>
      <c r="AT54" s="69">
        <v>21.986930439000002</v>
      </c>
      <c r="AU54" s="69">
        <v>22.038222518000001</v>
      </c>
      <c r="AV54" s="69">
        <v>22.070386891999998</v>
      </c>
      <c r="AW54" s="69">
        <v>22.115082179000002</v>
      </c>
      <c r="AX54" s="69">
        <v>22.160796153</v>
      </c>
      <c r="AY54" s="69">
        <v>22.211717546999999</v>
      </c>
      <c r="AZ54" s="69">
        <v>22.256327348999999</v>
      </c>
      <c r="BA54" s="69">
        <v>22.298814288999999</v>
      </c>
      <c r="BB54" s="69">
        <v>22.337127143</v>
      </c>
      <c r="BC54" s="69">
        <v>22.376906781999999</v>
      </c>
      <c r="BD54" s="350">
        <v>22.4161</v>
      </c>
      <c r="BE54" s="350">
        <v>22.454740000000001</v>
      </c>
      <c r="BF54" s="350">
        <v>22.492750000000001</v>
      </c>
      <c r="BG54" s="350">
        <v>22.530139999999999</v>
      </c>
      <c r="BH54" s="350">
        <v>22.56785</v>
      </c>
      <c r="BI54" s="350">
        <v>22.603349999999999</v>
      </c>
      <c r="BJ54" s="350">
        <v>22.637540000000001</v>
      </c>
      <c r="BK54" s="350">
        <v>22.672029999999999</v>
      </c>
      <c r="BL54" s="350">
        <v>22.70243</v>
      </c>
      <c r="BM54" s="350">
        <v>22.730350000000001</v>
      </c>
      <c r="BN54" s="350">
        <v>22.753599999999999</v>
      </c>
      <c r="BO54" s="350">
        <v>22.778169999999999</v>
      </c>
      <c r="BP54" s="350">
        <v>22.801870000000001</v>
      </c>
      <c r="BQ54" s="350">
        <v>22.82292</v>
      </c>
      <c r="BR54" s="350">
        <v>22.846260000000001</v>
      </c>
      <c r="BS54" s="350">
        <v>22.870090000000001</v>
      </c>
      <c r="BT54" s="350">
        <v>22.894410000000001</v>
      </c>
      <c r="BU54" s="350">
        <v>22.919219999999999</v>
      </c>
      <c r="BV54" s="350">
        <v>22.944520000000001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58" t="s">
        <v>1044</v>
      </c>
      <c r="C56" s="759"/>
      <c r="D56" s="759"/>
      <c r="E56" s="759"/>
      <c r="F56" s="759"/>
      <c r="G56" s="759"/>
      <c r="H56" s="759"/>
      <c r="I56" s="759"/>
      <c r="J56" s="759"/>
      <c r="K56" s="759"/>
      <c r="L56" s="759"/>
      <c r="M56" s="759"/>
      <c r="N56" s="759"/>
      <c r="O56" s="759"/>
      <c r="P56" s="759"/>
      <c r="Q56" s="759"/>
      <c r="AY56" s="510"/>
      <c r="AZ56" s="510"/>
      <c r="BA56" s="510"/>
      <c r="BB56" s="510"/>
      <c r="BC56" s="510"/>
      <c r="BD56" s="510"/>
      <c r="BE56" s="510"/>
      <c r="BF56" s="730"/>
      <c r="BG56" s="510"/>
      <c r="BH56" s="510"/>
      <c r="BI56" s="510"/>
      <c r="BJ56" s="510"/>
    </row>
    <row r="57" spans="1:74" s="470" customFormat="1" ht="12" customHeight="1" x14ac:dyDescent="0.2">
      <c r="A57" s="469"/>
      <c r="B57" s="780" t="s">
        <v>1071</v>
      </c>
      <c r="C57" s="781"/>
      <c r="D57" s="781"/>
      <c r="E57" s="781"/>
      <c r="F57" s="781"/>
      <c r="G57" s="781"/>
      <c r="H57" s="781"/>
      <c r="I57" s="781"/>
      <c r="J57" s="781"/>
      <c r="K57" s="781"/>
      <c r="L57" s="781"/>
      <c r="M57" s="781"/>
      <c r="N57" s="781"/>
      <c r="O57" s="781"/>
      <c r="P57" s="781"/>
      <c r="Q57" s="777"/>
      <c r="AY57" s="511"/>
      <c r="AZ57" s="511"/>
      <c r="BA57" s="511"/>
      <c r="BB57" s="511"/>
      <c r="BC57" s="511"/>
      <c r="BD57" s="511"/>
      <c r="BE57" s="511"/>
      <c r="BF57" s="731"/>
      <c r="BG57" s="511"/>
      <c r="BH57" s="511"/>
      <c r="BI57" s="511"/>
      <c r="BJ57" s="511"/>
    </row>
    <row r="58" spans="1:74" s="470" customFormat="1" ht="12" customHeight="1" x14ac:dyDescent="0.2">
      <c r="A58" s="469"/>
      <c r="B58" s="775" t="s">
        <v>1110</v>
      </c>
      <c r="C58" s="781"/>
      <c r="D58" s="781"/>
      <c r="E58" s="781"/>
      <c r="F58" s="781"/>
      <c r="G58" s="781"/>
      <c r="H58" s="781"/>
      <c r="I58" s="781"/>
      <c r="J58" s="781"/>
      <c r="K58" s="781"/>
      <c r="L58" s="781"/>
      <c r="M58" s="781"/>
      <c r="N58" s="781"/>
      <c r="O58" s="781"/>
      <c r="P58" s="781"/>
      <c r="Q58" s="777"/>
      <c r="AY58" s="511"/>
      <c r="AZ58" s="511"/>
      <c r="BA58" s="511"/>
      <c r="BB58" s="511"/>
      <c r="BC58" s="511"/>
      <c r="BD58" s="511"/>
      <c r="BE58" s="511"/>
      <c r="BF58" s="731"/>
      <c r="BG58" s="511"/>
      <c r="BH58" s="511"/>
      <c r="BI58" s="511"/>
      <c r="BJ58" s="511"/>
    </row>
    <row r="59" spans="1:74" s="471" customFormat="1" ht="12" customHeight="1" x14ac:dyDescent="0.2">
      <c r="A59" s="469"/>
      <c r="B59" s="806" t="s">
        <v>1111</v>
      </c>
      <c r="C59" s="777"/>
      <c r="D59" s="777"/>
      <c r="E59" s="777"/>
      <c r="F59" s="777"/>
      <c r="G59" s="777"/>
      <c r="H59" s="777"/>
      <c r="I59" s="777"/>
      <c r="J59" s="777"/>
      <c r="K59" s="777"/>
      <c r="L59" s="777"/>
      <c r="M59" s="777"/>
      <c r="N59" s="777"/>
      <c r="O59" s="777"/>
      <c r="P59" s="777"/>
      <c r="Q59" s="777"/>
      <c r="AY59" s="512"/>
      <c r="AZ59" s="512"/>
      <c r="BA59" s="512"/>
      <c r="BB59" s="512"/>
      <c r="BC59" s="512"/>
      <c r="BD59" s="512"/>
      <c r="BE59" s="512"/>
      <c r="BF59" s="732"/>
      <c r="BG59" s="512"/>
      <c r="BH59" s="512"/>
      <c r="BI59" s="512"/>
      <c r="BJ59" s="512"/>
    </row>
    <row r="60" spans="1:74" s="470" customFormat="1" ht="12" customHeight="1" x14ac:dyDescent="0.2">
      <c r="A60" s="469"/>
      <c r="B60" s="780" t="s">
        <v>4</v>
      </c>
      <c r="C60" s="781"/>
      <c r="D60" s="781"/>
      <c r="E60" s="781"/>
      <c r="F60" s="781"/>
      <c r="G60" s="781"/>
      <c r="H60" s="781"/>
      <c r="I60" s="781"/>
      <c r="J60" s="781"/>
      <c r="K60" s="781"/>
      <c r="L60" s="781"/>
      <c r="M60" s="781"/>
      <c r="N60" s="781"/>
      <c r="O60" s="781"/>
      <c r="P60" s="781"/>
      <c r="Q60" s="777"/>
      <c r="AY60" s="511"/>
      <c r="AZ60" s="511"/>
      <c r="BA60" s="511"/>
      <c r="BB60" s="511"/>
      <c r="BC60" s="511"/>
      <c r="BD60" s="511"/>
      <c r="BE60" s="511"/>
      <c r="BF60" s="731"/>
      <c r="BG60" s="511"/>
      <c r="BH60" s="511"/>
      <c r="BI60" s="511"/>
      <c r="BJ60" s="511"/>
    </row>
    <row r="61" spans="1:74" s="470" customFormat="1" ht="12" customHeight="1" x14ac:dyDescent="0.2">
      <c r="A61" s="469"/>
      <c r="B61" s="775" t="s">
        <v>1075</v>
      </c>
      <c r="C61" s="776"/>
      <c r="D61" s="776"/>
      <c r="E61" s="776"/>
      <c r="F61" s="776"/>
      <c r="G61" s="776"/>
      <c r="H61" s="776"/>
      <c r="I61" s="776"/>
      <c r="J61" s="776"/>
      <c r="K61" s="776"/>
      <c r="L61" s="776"/>
      <c r="M61" s="776"/>
      <c r="N61" s="776"/>
      <c r="O61" s="776"/>
      <c r="P61" s="776"/>
      <c r="Q61" s="777"/>
      <c r="AY61" s="511"/>
      <c r="AZ61" s="511"/>
      <c r="BA61" s="511"/>
      <c r="BB61" s="511"/>
      <c r="BC61" s="511"/>
      <c r="BD61" s="511"/>
      <c r="BE61" s="511"/>
      <c r="BF61" s="731"/>
      <c r="BG61" s="511"/>
      <c r="BH61" s="511"/>
      <c r="BI61" s="511"/>
      <c r="BJ61" s="511"/>
    </row>
    <row r="62" spans="1:74" s="470" customFormat="1" ht="12" customHeight="1" x14ac:dyDescent="0.2">
      <c r="A62" s="436"/>
      <c r="B62" s="789" t="s">
        <v>5</v>
      </c>
      <c r="C62" s="777"/>
      <c r="D62" s="777"/>
      <c r="E62" s="777"/>
      <c r="F62" s="777"/>
      <c r="G62" s="777"/>
      <c r="H62" s="777"/>
      <c r="I62" s="777"/>
      <c r="J62" s="777"/>
      <c r="K62" s="777"/>
      <c r="L62" s="777"/>
      <c r="M62" s="777"/>
      <c r="N62" s="777"/>
      <c r="O62" s="777"/>
      <c r="P62" s="777"/>
      <c r="Q62" s="777"/>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Y28" activePane="bottomRight" state="frozen"/>
      <selection activeCell="BC15" sqref="BC15"/>
      <selection pane="topRight" activeCell="BC15" sqref="BC15"/>
      <selection pane="bottomLeft" activeCell="BC15" sqref="BC15"/>
      <selection pane="bottomRight" activeCell="AZ49" sqref="AZ4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8" t="s">
        <v>1023</v>
      </c>
      <c r="B1" s="832" t="s">
        <v>256</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97"/>
    </row>
    <row r="2" spans="1:74" s="192" customFormat="1" ht="13.35" customHeight="1"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ht="11.25"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589</v>
      </c>
      <c r="C6" s="275">
        <v>1080.4013259000001</v>
      </c>
      <c r="D6" s="275">
        <v>889.86684998999999</v>
      </c>
      <c r="E6" s="275">
        <v>659.69904248</v>
      </c>
      <c r="F6" s="275">
        <v>489.36491468999998</v>
      </c>
      <c r="G6" s="275">
        <v>177.73827788</v>
      </c>
      <c r="H6" s="275">
        <v>58.332826928000003</v>
      </c>
      <c r="I6" s="275">
        <v>2.9114891452</v>
      </c>
      <c r="J6" s="275">
        <v>6.5763894869000001</v>
      </c>
      <c r="K6" s="275">
        <v>119.49388132</v>
      </c>
      <c r="L6" s="275">
        <v>353.95593625999999</v>
      </c>
      <c r="M6" s="275">
        <v>780.25117635000004</v>
      </c>
      <c r="N6" s="275">
        <v>942.22596753000005</v>
      </c>
      <c r="O6" s="275">
        <v>1169.6459167</v>
      </c>
      <c r="P6" s="275">
        <v>1026.0542581</v>
      </c>
      <c r="Q6" s="275">
        <v>920.21114721000004</v>
      </c>
      <c r="R6" s="275">
        <v>565.83082678000005</v>
      </c>
      <c r="S6" s="275">
        <v>244.80615209999999</v>
      </c>
      <c r="T6" s="275">
        <v>35.612119522</v>
      </c>
      <c r="U6" s="275">
        <v>1.431050825</v>
      </c>
      <c r="V6" s="275">
        <v>26.945164890000001</v>
      </c>
      <c r="W6" s="275">
        <v>139.21399618999999</v>
      </c>
      <c r="X6" s="275">
        <v>397.51172645000003</v>
      </c>
      <c r="Y6" s="275">
        <v>785.16297356999996</v>
      </c>
      <c r="Z6" s="275">
        <v>1113.2365616</v>
      </c>
      <c r="AA6" s="275">
        <v>1303.6871583</v>
      </c>
      <c r="AB6" s="275">
        <v>1141.2715827</v>
      </c>
      <c r="AC6" s="275">
        <v>1116.4469193</v>
      </c>
      <c r="AD6" s="275">
        <v>582.36770221999996</v>
      </c>
      <c r="AE6" s="275">
        <v>254.23491575</v>
      </c>
      <c r="AF6" s="275">
        <v>46.005316252999997</v>
      </c>
      <c r="AG6" s="275">
        <v>4.2591236243999999</v>
      </c>
      <c r="AH6" s="275">
        <v>32.267404894999999</v>
      </c>
      <c r="AI6" s="275">
        <v>110.14312825</v>
      </c>
      <c r="AJ6" s="275">
        <v>358.23351233</v>
      </c>
      <c r="AK6" s="275">
        <v>784.51334843999996</v>
      </c>
      <c r="AL6" s="275">
        <v>940.88127204</v>
      </c>
      <c r="AM6" s="275">
        <v>1334.8893425000001</v>
      </c>
      <c r="AN6" s="275">
        <v>1415.1021804</v>
      </c>
      <c r="AO6" s="275">
        <v>1102.5229867</v>
      </c>
      <c r="AP6" s="275">
        <v>589.04804102000003</v>
      </c>
      <c r="AQ6" s="275">
        <v>147.06849041000001</v>
      </c>
      <c r="AR6" s="275">
        <v>84.426310314000006</v>
      </c>
      <c r="AS6" s="275">
        <v>7.0402778709999998</v>
      </c>
      <c r="AT6" s="275">
        <v>7.8086855848000001</v>
      </c>
      <c r="AU6" s="275">
        <v>43.289607308999997</v>
      </c>
      <c r="AV6" s="275">
        <v>457.81916804999997</v>
      </c>
      <c r="AW6" s="275">
        <v>609.39816524000003</v>
      </c>
      <c r="AX6" s="275">
        <v>723.52980076999995</v>
      </c>
      <c r="AY6" s="275">
        <v>1127.8983757000001</v>
      </c>
      <c r="AZ6" s="275">
        <v>955.86945872000001</v>
      </c>
      <c r="BA6" s="275">
        <v>755.07124235000003</v>
      </c>
      <c r="BB6" s="275">
        <v>607.56675240000004</v>
      </c>
      <c r="BC6" s="275">
        <v>271.65510377999999</v>
      </c>
      <c r="BD6" s="338">
        <v>35.207189630999999</v>
      </c>
      <c r="BE6" s="338">
        <v>4.9005955397000003</v>
      </c>
      <c r="BF6" s="338">
        <v>11.692407859999999</v>
      </c>
      <c r="BG6" s="338">
        <v>105.06279163000001</v>
      </c>
      <c r="BH6" s="338">
        <v>427.22799103</v>
      </c>
      <c r="BI6" s="338">
        <v>706.50085100000001</v>
      </c>
      <c r="BJ6" s="338">
        <v>1063.0503446</v>
      </c>
      <c r="BK6" s="338">
        <v>1242.4496107</v>
      </c>
      <c r="BL6" s="338">
        <v>1038.9933080999999</v>
      </c>
      <c r="BM6" s="338">
        <v>915.56493578000004</v>
      </c>
      <c r="BN6" s="338">
        <v>558.96588604999999</v>
      </c>
      <c r="BO6" s="338">
        <v>271.48737469999998</v>
      </c>
      <c r="BP6" s="338">
        <v>53.443078057999998</v>
      </c>
      <c r="BQ6" s="338">
        <v>9.1143878573000006</v>
      </c>
      <c r="BR6" s="338">
        <v>11.685345379999999</v>
      </c>
      <c r="BS6" s="338">
        <v>105.05386627999999</v>
      </c>
      <c r="BT6" s="338">
        <v>427.21735393</v>
      </c>
      <c r="BU6" s="338">
        <v>706.47773809</v>
      </c>
      <c r="BV6" s="338">
        <v>1063.0099336999999</v>
      </c>
    </row>
    <row r="7" spans="1:74" ht="11.1" customHeight="1" x14ac:dyDescent="0.2">
      <c r="A7" s="9" t="s">
        <v>72</v>
      </c>
      <c r="B7" s="212" t="s">
        <v>623</v>
      </c>
      <c r="C7" s="275">
        <v>1007.8212412</v>
      </c>
      <c r="D7" s="275">
        <v>815.12132939000003</v>
      </c>
      <c r="E7" s="275">
        <v>537.14634353999998</v>
      </c>
      <c r="F7" s="275">
        <v>458.67120671999999</v>
      </c>
      <c r="G7" s="275">
        <v>108.47859455</v>
      </c>
      <c r="H7" s="275">
        <v>24.647987960999998</v>
      </c>
      <c r="I7" s="275">
        <v>0.47536213887000001</v>
      </c>
      <c r="J7" s="275">
        <v>6.5881905212999996</v>
      </c>
      <c r="K7" s="275">
        <v>78.936291358999995</v>
      </c>
      <c r="L7" s="275">
        <v>324.97322387000003</v>
      </c>
      <c r="M7" s="275">
        <v>756.50184107999996</v>
      </c>
      <c r="N7" s="275">
        <v>851.10104820000004</v>
      </c>
      <c r="O7" s="275">
        <v>1063.7119037</v>
      </c>
      <c r="P7" s="275">
        <v>989.86606973999994</v>
      </c>
      <c r="Q7" s="275">
        <v>896.84850917000006</v>
      </c>
      <c r="R7" s="275">
        <v>480.48655108000003</v>
      </c>
      <c r="S7" s="275">
        <v>191.73005180000001</v>
      </c>
      <c r="T7" s="275">
        <v>22.172602711</v>
      </c>
      <c r="U7" s="275">
        <v>0.78471154264999998</v>
      </c>
      <c r="V7" s="275">
        <v>16.603262649000001</v>
      </c>
      <c r="W7" s="275">
        <v>111.08111498</v>
      </c>
      <c r="X7" s="275">
        <v>314.84134786999999</v>
      </c>
      <c r="Y7" s="275">
        <v>747.75814667999998</v>
      </c>
      <c r="Z7" s="275">
        <v>1002.492603</v>
      </c>
      <c r="AA7" s="275">
        <v>1304.8735237999999</v>
      </c>
      <c r="AB7" s="275">
        <v>1104.2596756999999</v>
      </c>
      <c r="AC7" s="275">
        <v>1026.2869304999999</v>
      </c>
      <c r="AD7" s="275">
        <v>504.55469453000001</v>
      </c>
      <c r="AE7" s="275">
        <v>179.114879</v>
      </c>
      <c r="AF7" s="275">
        <v>19.839630159999999</v>
      </c>
      <c r="AG7" s="275">
        <v>6.5843453659</v>
      </c>
      <c r="AH7" s="275">
        <v>19.476870224999999</v>
      </c>
      <c r="AI7" s="275">
        <v>73.948391091000005</v>
      </c>
      <c r="AJ7" s="275">
        <v>310.94088568000001</v>
      </c>
      <c r="AK7" s="275">
        <v>757.12255154000002</v>
      </c>
      <c r="AL7" s="275">
        <v>896.04360331999999</v>
      </c>
      <c r="AM7" s="275">
        <v>1259.6155881</v>
      </c>
      <c r="AN7" s="275">
        <v>1320.6420677999999</v>
      </c>
      <c r="AO7" s="275">
        <v>1001.1573427</v>
      </c>
      <c r="AP7" s="275">
        <v>481.35885902000001</v>
      </c>
      <c r="AQ7" s="275">
        <v>100.30440989</v>
      </c>
      <c r="AR7" s="275">
        <v>30.154275014</v>
      </c>
      <c r="AS7" s="275">
        <v>4.3984719736000004</v>
      </c>
      <c r="AT7" s="275">
        <v>8.7680028869999997</v>
      </c>
      <c r="AU7" s="275">
        <v>26.827241473000001</v>
      </c>
      <c r="AV7" s="275">
        <v>391.48928701</v>
      </c>
      <c r="AW7" s="275">
        <v>527.54931139999997</v>
      </c>
      <c r="AX7" s="275">
        <v>625.03474122</v>
      </c>
      <c r="AY7" s="275">
        <v>1117.1009314</v>
      </c>
      <c r="AZ7" s="275">
        <v>899.87359987000002</v>
      </c>
      <c r="BA7" s="275">
        <v>647.56064968999999</v>
      </c>
      <c r="BB7" s="275">
        <v>516.88198389000001</v>
      </c>
      <c r="BC7" s="275">
        <v>231.43941881999999</v>
      </c>
      <c r="BD7" s="338">
        <v>14.363308714</v>
      </c>
      <c r="BE7" s="338">
        <v>0.47648094704999999</v>
      </c>
      <c r="BF7" s="338">
        <v>3.3524555593000001</v>
      </c>
      <c r="BG7" s="338">
        <v>68.015034338999996</v>
      </c>
      <c r="BH7" s="338">
        <v>358.43119099</v>
      </c>
      <c r="BI7" s="338">
        <v>641.74719081000001</v>
      </c>
      <c r="BJ7" s="338">
        <v>988.44294003000005</v>
      </c>
      <c r="BK7" s="338">
        <v>1143.7578094999999</v>
      </c>
      <c r="BL7" s="338">
        <v>960.83624525000005</v>
      </c>
      <c r="BM7" s="338">
        <v>826.18734030999997</v>
      </c>
      <c r="BN7" s="338">
        <v>467.22058793999997</v>
      </c>
      <c r="BO7" s="338">
        <v>203.70526065999999</v>
      </c>
      <c r="BP7" s="338">
        <v>27.584254067</v>
      </c>
      <c r="BQ7" s="338">
        <v>5.3959271125999999</v>
      </c>
      <c r="BR7" s="338">
        <v>3.3515562007000002</v>
      </c>
      <c r="BS7" s="338">
        <v>68.004270480000002</v>
      </c>
      <c r="BT7" s="338">
        <v>358.41320488000002</v>
      </c>
      <c r="BU7" s="338">
        <v>641.72571895999999</v>
      </c>
      <c r="BV7" s="338">
        <v>988.41718926999999</v>
      </c>
    </row>
    <row r="8" spans="1:74" ht="11.1" customHeight="1" x14ac:dyDescent="0.2">
      <c r="A8" s="9" t="s">
        <v>73</v>
      </c>
      <c r="B8" s="212" t="s">
        <v>590</v>
      </c>
      <c r="C8" s="275">
        <v>1103.2609375</v>
      </c>
      <c r="D8" s="275">
        <v>900.72337597000001</v>
      </c>
      <c r="E8" s="275">
        <v>443.41464180999998</v>
      </c>
      <c r="F8" s="275">
        <v>467.11272396999999</v>
      </c>
      <c r="G8" s="275">
        <v>122.45619154000001</v>
      </c>
      <c r="H8" s="275">
        <v>22.314102802000001</v>
      </c>
      <c r="I8" s="275">
        <v>0.33519671603000001</v>
      </c>
      <c r="J8" s="275">
        <v>18.019476221000001</v>
      </c>
      <c r="K8" s="275">
        <v>119.96808489</v>
      </c>
      <c r="L8" s="275">
        <v>444.60229576</v>
      </c>
      <c r="M8" s="275">
        <v>782.39668126000004</v>
      </c>
      <c r="N8" s="275">
        <v>931.52912269000001</v>
      </c>
      <c r="O8" s="275">
        <v>1177.9117047</v>
      </c>
      <c r="P8" s="275">
        <v>1089.5110631</v>
      </c>
      <c r="Q8" s="275">
        <v>1020.9657809</v>
      </c>
      <c r="R8" s="275">
        <v>542.93632661000004</v>
      </c>
      <c r="S8" s="275">
        <v>174.14594453000001</v>
      </c>
      <c r="T8" s="275">
        <v>40.374801822000002</v>
      </c>
      <c r="U8" s="275">
        <v>8.2726205217000004</v>
      </c>
      <c r="V8" s="275">
        <v>21.420822795999999</v>
      </c>
      <c r="W8" s="275">
        <v>88.738470473999996</v>
      </c>
      <c r="X8" s="275">
        <v>391.93724214999997</v>
      </c>
      <c r="Y8" s="275">
        <v>836.73237858000005</v>
      </c>
      <c r="Z8" s="275">
        <v>1227.6062299</v>
      </c>
      <c r="AA8" s="275">
        <v>1517.8417847000001</v>
      </c>
      <c r="AB8" s="275">
        <v>1322.3946854999999</v>
      </c>
      <c r="AC8" s="275">
        <v>1094.3200394999999</v>
      </c>
      <c r="AD8" s="275">
        <v>495.83985443</v>
      </c>
      <c r="AE8" s="275">
        <v>204.76160859000001</v>
      </c>
      <c r="AF8" s="275">
        <v>26.784235046999999</v>
      </c>
      <c r="AG8" s="275">
        <v>29.389439663000001</v>
      </c>
      <c r="AH8" s="275">
        <v>19.251811012000001</v>
      </c>
      <c r="AI8" s="275">
        <v>119.55416416</v>
      </c>
      <c r="AJ8" s="275">
        <v>418.09628314000003</v>
      </c>
      <c r="AK8" s="275">
        <v>936.67150745000004</v>
      </c>
      <c r="AL8" s="275">
        <v>1008.8502369</v>
      </c>
      <c r="AM8" s="275">
        <v>1334.187582</v>
      </c>
      <c r="AN8" s="275">
        <v>1404.3726285</v>
      </c>
      <c r="AO8" s="275">
        <v>951.28428512999994</v>
      </c>
      <c r="AP8" s="275">
        <v>454.67246619000002</v>
      </c>
      <c r="AQ8" s="275">
        <v>158.97075316999999</v>
      </c>
      <c r="AR8" s="275">
        <v>44.812586469999999</v>
      </c>
      <c r="AS8" s="275">
        <v>11.614919157999999</v>
      </c>
      <c r="AT8" s="275">
        <v>24.839382039</v>
      </c>
      <c r="AU8" s="275">
        <v>38.756911148</v>
      </c>
      <c r="AV8" s="275">
        <v>363.98246646000001</v>
      </c>
      <c r="AW8" s="275">
        <v>602.77973077000001</v>
      </c>
      <c r="AX8" s="275">
        <v>773.00626241999998</v>
      </c>
      <c r="AY8" s="275">
        <v>1239.6602250000001</v>
      </c>
      <c r="AZ8" s="275">
        <v>955.84367261</v>
      </c>
      <c r="BA8" s="275">
        <v>669.89458247000005</v>
      </c>
      <c r="BB8" s="275">
        <v>507.12617032999998</v>
      </c>
      <c r="BC8" s="275">
        <v>231.11774094</v>
      </c>
      <c r="BD8" s="338">
        <v>30.943305933000001</v>
      </c>
      <c r="BE8" s="338">
        <v>4.3767055469000002</v>
      </c>
      <c r="BF8" s="338">
        <v>13.398047504000001</v>
      </c>
      <c r="BG8" s="338">
        <v>89.261073637999999</v>
      </c>
      <c r="BH8" s="338">
        <v>388.47180102999999</v>
      </c>
      <c r="BI8" s="338">
        <v>720.97614126999997</v>
      </c>
      <c r="BJ8" s="338">
        <v>1123.2363072000001</v>
      </c>
      <c r="BK8" s="338">
        <v>1256.5762577999999</v>
      </c>
      <c r="BL8" s="338">
        <v>1037.6969349999999</v>
      </c>
      <c r="BM8" s="338">
        <v>854.90460655000004</v>
      </c>
      <c r="BN8" s="338">
        <v>474.14995246000001</v>
      </c>
      <c r="BO8" s="338">
        <v>223.34230608999999</v>
      </c>
      <c r="BP8" s="338">
        <v>39.415502863999997</v>
      </c>
      <c r="BQ8" s="338">
        <v>8.2792411326999993</v>
      </c>
      <c r="BR8" s="338">
        <v>13.402128338000001</v>
      </c>
      <c r="BS8" s="338">
        <v>89.272757811999995</v>
      </c>
      <c r="BT8" s="338">
        <v>388.48911414000003</v>
      </c>
      <c r="BU8" s="338">
        <v>721.00082407000002</v>
      </c>
      <c r="BV8" s="338">
        <v>1123.2713332000001</v>
      </c>
    </row>
    <row r="9" spans="1:74" ht="11.1" customHeight="1" x14ac:dyDescent="0.2">
      <c r="A9" s="9" t="s">
        <v>74</v>
      </c>
      <c r="B9" s="212" t="s">
        <v>591</v>
      </c>
      <c r="C9" s="275">
        <v>1121.8561939000001</v>
      </c>
      <c r="D9" s="275">
        <v>927.41676704999998</v>
      </c>
      <c r="E9" s="275">
        <v>452.90409806999997</v>
      </c>
      <c r="F9" s="275">
        <v>358.51174687000002</v>
      </c>
      <c r="G9" s="275">
        <v>124.26315334</v>
      </c>
      <c r="H9" s="275">
        <v>24.844478786</v>
      </c>
      <c r="I9" s="275">
        <v>0.71956001560000005</v>
      </c>
      <c r="J9" s="275">
        <v>22.255503912000002</v>
      </c>
      <c r="K9" s="275">
        <v>128.62007326</v>
      </c>
      <c r="L9" s="275">
        <v>479.53785255999998</v>
      </c>
      <c r="M9" s="275">
        <v>756.78730711000003</v>
      </c>
      <c r="N9" s="275">
        <v>1117.2771299999999</v>
      </c>
      <c r="O9" s="275">
        <v>1262.9771426</v>
      </c>
      <c r="P9" s="275">
        <v>1096.6836833</v>
      </c>
      <c r="Q9" s="275">
        <v>1048.4842381999999</v>
      </c>
      <c r="R9" s="275">
        <v>629.52855347000002</v>
      </c>
      <c r="S9" s="275">
        <v>226.94308530000001</v>
      </c>
      <c r="T9" s="275">
        <v>47.783879286000001</v>
      </c>
      <c r="U9" s="275">
        <v>15.015550675</v>
      </c>
      <c r="V9" s="275">
        <v>18.434450088999998</v>
      </c>
      <c r="W9" s="275">
        <v>67.334130547000001</v>
      </c>
      <c r="X9" s="275">
        <v>438.60368373</v>
      </c>
      <c r="Y9" s="275">
        <v>878.94640253</v>
      </c>
      <c r="Z9" s="275">
        <v>1404.2231224</v>
      </c>
      <c r="AA9" s="275">
        <v>1483.3357443</v>
      </c>
      <c r="AB9" s="275">
        <v>1347.4718688999999</v>
      </c>
      <c r="AC9" s="275">
        <v>1031.3578401</v>
      </c>
      <c r="AD9" s="275">
        <v>512.28287135000005</v>
      </c>
      <c r="AE9" s="275">
        <v>199.93962281</v>
      </c>
      <c r="AF9" s="275">
        <v>40.517904747000003</v>
      </c>
      <c r="AG9" s="275">
        <v>29.672740295000001</v>
      </c>
      <c r="AH9" s="275">
        <v>20.946494320999999</v>
      </c>
      <c r="AI9" s="275">
        <v>126.01082682000001</v>
      </c>
      <c r="AJ9" s="275">
        <v>388.80598586999997</v>
      </c>
      <c r="AK9" s="275">
        <v>1021.015924</v>
      </c>
      <c r="AL9" s="275">
        <v>1102.2719059999999</v>
      </c>
      <c r="AM9" s="275">
        <v>1266.2647594</v>
      </c>
      <c r="AN9" s="275">
        <v>1305.9426146000001</v>
      </c>
      <c r="AO9" s="275">
        <v>801.64399717000003</v>
      </c>
      <c r="AP9" s="275">
        <v>398.0485572</v>
      </c>
      <c r="AQ9" s="275">
        <v>214.38958786000001</v>
      </c>
      <c r="AR9" s="275">
        <v>39.546782516999997</v>
      </c>
      <c r="AS9" s="275">
        <v>12.253307237</v>
      </c>
      <c r="AT9" s="275">
        <v>33.014740179</v>
      </c>
      <c r="AU9" s="275">
        <v>49.644451807999999</v>
      </c>
      <c r="AV9" s="275">
        <v>354.59966453999999</v>
      </c>
      <c r="AW9" s="275">
        <v>649.54679039999996</v>
      </c>
      <c r="AX9" s="275">
        <v>959.26281746999996</v>
      </c>
      <c r="AY9" s="275">
        <v>1302.6043643</v>
      </c>
      <c r="AZ9" s="275">
        <v>935.14679948000003</v>
      </c>
      <c r="BA9" s="275">
        <v>652.16568615999995</v>
      </c>
      <c r="BB9" s="275">
        <v>422.87994332</v>
      </c>
      <c r="BC9" s="275">
        <v>212.12218009</v>
      </c>
      <c r="BD9" s="338">
        <v>38.662845109999999</v>
      </c>
      <c r="BE9" s="338">
        <v>10.702276051</v>
      </c>
      <c r="BF9" s="338">
        <v>18.147066725999998</v>
      </c>
      <c r="BG9" s="338">
        <v>105.5108129</v>
      </c>
      <c r="BH9" s="338">
        <v>394.67238721000001</v>
      </c>
      <c r="BI9" s="338">
        <v>785.53965111000002</v>
      </c>
      <c r="BJ9" s="338">
        <v>1221.773453</v>
      </c>
      <c r="BK9" s="338">
        <v>1325.3332191</v>
      </c>
      <c r="BL9" s="338">
        <v>1066.7890827000001</v>
      </c>
      <c r="BM9" s="338">
        <v>843.03934520999996</v>
      </c>
      <c r="BN9" s="338">
        <v>448.79034954999997</v>
      </c>
      <c r="BO9" s="338">
        <v>195.76926950000001</v>
      </c>
      <c r="BP9" s="338">
        <v>43.042207746000003</v>
      </c>
      <c r="BQ9" s="338">
        <v>12.774146013999999</v>
      </c>
      <c r="BR9" s="338">
        <v>18.156138665</v>
      </c>
      <c r="BS9" s="338">
        <v>105.54993820999999</v>
      </c>
      <c r="BT9" s="338">
        <v>394.76091608000002</v>
      </c>
      <c r="BU9" s="338">
        <v>785.66638435000004</v>
      </c>
      <c r="BV9" s="338">
        <v>1221.9123363000001</v>
      </c>
    </row>
    <row r="10" spans="1:74" ht="11.1" customHeight="1" x14ac:dyDescent="0.2">
      <c r="A10" s="9" t="s">
        <v>360</v>
      </c>
      <c r="B10" s="212" t="s">
        <v>624</v>
      </c>
      <c r="C10" s="275">
        <v>538.23234158000002</v>
      </c>
      <c r="D10" s="275">
        <v>406.40118935999999</v>
      </c>
      <c r="E10" s="275">
        <v>185.31552316</v>
      </c>
      <c r="F10" s="275">
        <v>141.45508330000001</v>
      </c>
      <c r="G10" s="275">
        <v>19.829401592</v>
      </c>
      <c r="H10" s="275">
        <v>3.1498193861999999</v>
      </c>
      <c r="I10" s="275">
        <v>0</v>
      </c>
      <c r="J10" s="275">
        <v>0.31515817748000002</v>
      </c>
      <c r="K10" s="275">
        <v>15.387234866</v>
      </c>
      <c r="L10" s="275">
        <v>141.23467556</v>
      </c>
      <c r="M10" s="275">
        <v>417.50244980999997</v>
      </c>
      <c r="N10" s="275">
        <v>437.57838070999998</v>
      </c>
      <c r="O10" s="275">
        <v>506.18855596999998</v>
      </c>
      <c r="P10" s="275">
        <v>505.61385866000001</v>
      </c>
      <c r="Q10" s="275">
        <v>505.23692392999999</v>
      </c>
      <c r="R10" s="275">
        <v>150.76538066000001</v>
      </c>
      <c r="S10" s="275">
        <v>60.441453524000003</v>
      </c>
      <c r="T10" s="275">
        <v>1.2311672895000001</v>
      </c>
      <c r="U10" s="275">
        <v>5.9802548876999997E-2</v>
      </c>
      <c r="V10" s="275">
        <v>1.0844953421000001</v>
      </c>
      <c r="W10" s="275">
        <v>19.373437365000001</v>
      </c>
      <c r="X10" s="275">
        <v>124.64395273</v>
      </c>
      <c r="Y10" s="275">
        <v>384.69962624999999</v>
      </c>
      <c r="Z10" s="275">
        <v>476.80228073000001</v>
      </c>
      <c r="AA10" s="275">
        <v>759.66135500999997</v>
      </c>
      <c r="AB10" s="275">
        <v>493.58550501000002</v>
      </c>
      <c r="AC10" s="275">
        <v>461.09413739000001</v>
      </c>
      <c r="AD10" s="275">
        <v>157.94093942000001</v>
      </c>
      <c r="AE10" s="275">
        <v>37.123519860999998</v>
      </c>
      <c r="AF10" s="275">
        <v>0.80924741843000003</v>
      </c>
      <c r="AG10" s="275">
        <v>0.58701773071999996</v>
      </c>
      <c r="AH10" s="275">
        <v>1.4979608572000001</v>
      </c>
      <c r="AI10" s="275">
        <v>11.491138348</v>
      </c>
      <c r="AJ10" s="275">
        <v>118.83723247</v>
      </c>
      <c r="AK10" s="275">
        <v>441.73595855999997</v>
      </c>
      <c r="AL10" s="275">
        <v>478.4275063</v>
      </c>
      <c r="AM10" s="275">
        <v>645.00727348999999</v>
      </c>
      <c r="AN10" s="275">
        <v>667.18862142</v>
      </c>
      <c r="AO10" s="275">
        <v>359.12009856999998</v>
      </c>
      <c r="AP10" s="275">
        <v>132.23878851000001</v>
      </c>
      <c r="AQ10" s="275">
        <v>22.192143746999999</v>
      </c>
      <c r="AR10" s="275">
        <v>0.68770705553</v>
      </c>
      <c r="AS10" s="275">
        <v>5.8150441524999999E-2</v>
      </c>
      <c r="AT10" s="275">
        <v>0.39368863179000002</v>
      </c>
      <c r="AU10" s="275">
        <v>7.9971958071999998</v>
      </c>
      <c r="AV10" s="275">
        <v>143.85398076999999</v>
      </c>
      <c r="AW10" s="275">
        <v>238.03242752</v>
      </c>
      <c r="AX10" s="275">
        <v>280.01351965999999</v>
      </c>
      <c r="AY10" s="275">
        <v>660.31168865999996</v>
      </c>
      <c r="AZ10" s="275">
        <v>483.10970417999999</v>
      </c>
      <c r="BA10" s="275">
        <v>241.23066295999999</v>
      </c>
      <c r="BB10" s="275">
        <v>152.82570666000001</v>
      </c>
      <c r="BC10" s="275">
        <v>69.206867645000003</v>
      </c>
      <c r="BD10" s="338">
        <v>1.1373824523</v>
      </c>
      <c r="BE10" s="338">
        <v>2.8690120703000001E-2</v>
      </c>
      <c r="BF10" s="338">
        <v>0.32263712715999998</v>
      </c>
      <c r="BG10" s="338">
        <v>11.667289242000001</v>
      </c>
      <c r="BH10" s="338">
        <v>129.63057452000001</v>
      </c>
      <c r="BI10" s="338">
        <v>305.07790232999997</v>
      </c>
      <c r="BJ10" s="338">
        <v>535.43882094000003</v>
      </c>
      <c r="BK10" s="338">
        <v>616.88079526000001</v>
      </c>
      <c r="BL10" s="338">
        <v>478.76810415</v>
      </c>
      <c r="BM10" s="338">
        <v>358.67838338000001</v>
      </c>
      <c r="BN10" s="338">
        <v>158.98112331999999</v>
      </c>
      <c r="BO10" s="338">
        <v>49.377465370000003</v>
      </c>
      <c r="BP10" s="338">
        <v>2.0395423070000001</v>
      </c>
      <c r="BQ10" s="338">
        <v>0.21632739148999999</v>
      </c>
      <c r="BR10" s="338">
        <v>0.32065472101999998</v>
      </c>
      <c r="BS10" s="338">
        <v>11.617883119</v>
      </c>
      <c r="BT10" s="338">
        <v>129.27145121000001</v>
      </c>
      <c r="BU10" s="338">
        <v>304.41918217</v>
      </c>
      <c r="BV10" s="338">
        <v>534.50962227000002</v>
      </c>
    </row>
    <row r="11" spans="1:74" ht="11.1" customHeight="1" x14ac:dyDescent="0.2">
      <c r="A11" s="9" t="s">
        <v>75</v>
      </c>
      <c r="B11" s="212" t="s">
        <v>593</v>
      </c>
      <c r="C11" s="275">
        <v>641.58724631999996</v>
      </c>
      <c r="D11" s="275">
        <v>517.47650821000002</v>
      </c>
      <c r="E11" s="275">
        <v>199.88430719999999</v>
      </c>
      <c r="F11" s="275">
        <v>150.88024225999999</v>
      </c>
      <c r="G11" s="275">
        <v>21.662287365000001</v>
      </c>
      <c r="H11" s="275">
        <v>2.3385403673999998</v>
      </c>
      <c r="I11" s="275">
        <v>0</v>
      </c>
      <c r="J11" s="275">
        <v>0</v>
      </c>
      <c r="K11" s="275">
        <v>26.079968638</v>
      </c>
      <c r="L11" s="275">
        <v>229.89912312999999</v>
      </c>
      <c r="M11" s="275">
        <v>527.24640791000002</v>
      </c>
      <c r="N11" s="275">
        <v>558.75587139000004</v>
      </c>
      <c r="O11" s="275">
        <v>681.00742505999995</v>
      </c>
      <c r="P11" s="275">
        <v>623.46873206999999</v>
      </c>
      <c r="Q11" s="275">
        <v>627.77550041999996</v>
      </c>
      <c r="R11" s="275">
        <v>215.94069055</v>
      </c>
      <c r="S11" s="275">
        <v>69.766157962999998</v>
      </c>
      <c r="T11" s="275">
        <v>1.4099578572</v>
      </c>
      <c r="U11" s="275">
        <v>0</v>
      </c>
      <c r="V11" s="275">
        <v>0</v>
      </c>
      <c r="W11" s="275">
        <v>15.545867153</v>
      </c>
      <c r="X11" s="275">
        <v>169.26795781000001</v>
      </c>
      <c r="Y11" s="275">
        <v>543.73407564000001</v>
      </c>
      <c r="Z11" s="275">
        <v>700.41017404000002</v>
      </c>
      <c r="AA11" s="275">
        <v>1014.3852789</v>
      </c>
      <c r="AB11" s="275">
        <v>689.94863139999995</v>
      </c>
      <c r="AC11" s="275">
        <v>564.28905052000005</v>
      </c>
      <c r="AD11" s="275">
        <v>181.56613709000001</v>
      </c>
      <c r="AE11" s="275">
        <v>48.665162993000003</v>
      </c>
      <c r="AF11" s="275">
        <v>0.70405802625000002</v>
      </c>
      <c r="AG11" s="275">
        <v>0.70398631539000001</v>
      </c>
      <c r="AH11" s="275">
        <v>0</v>
      </c>
      <c r="AI11" s="275">
        <v>16.827217352000002</v>
      </c>
      <c r="AJ11" s="275">
        <v>161.77087122</v>
      </c>
      <c r="AK11" s="275">
        <v>625.62432553999997</v>
      </c>
      <c r="AL11" s="275">
        <v>627.05562832999999</v>
      </c>
      <c r="AM11" s="275">
        <v>835.36670898</v>
      </c>
      <c r="AN11" s="275">
        <v>864.82200935000003</v>
      </c>
      <c r="AO11" s="275">
        <v>445.14862446000001</v>
      </c>
      <c r="AP11" s="275">
        <v>145.70427136999999</v>
      </c>
      <c r="AQ11" s="275">
        <v>36.899182969999998</v>
      </c>
      <c r="AR11" s="275">
        <v>0.70319683996000004</v>
      </c>
      <c r="AS11" s="275">
        <v>0</v>
      </c>
      <c r="AT11" s="275">
        <v>0.93744013233000001</v>
      </c>
      <c r="AU11" s="275">
        <v>12.944362173</v>
      </c>
      <c r="AV11" s="275">
        <v>164.15216013</v>
      </c>
      <c r="AW11" s="275">
        <v>313.69685829999997</v>
      </c>
      <c r="AX11" s="275">
        <v>402.79191997999999</v>
      </c>
      <c r="AY11" s="275">
        <v>858.70644436999999</v>
      </c>
      <c r="AZ11" s="275">
        <v>574.27409397999998</v>
      </c>
      <c r="BA11" s="275">
        <v>322.71688202000001</v>
      </c>
      <c r="BB11" s="275">
        <v>162.38647485999999</v>
      </c>
      <c r="BC11" s="275">
        <v>84.081934963999998</v>
      </c>
      <c r="BD11" s="338">
        <v>2.1299502821999998</v>
      </c>
      <c r="BE11" s="338">
        <v>0</v>
      </c>
      <c r="BF11" s="338">
        <v>0.23416796724</v>
      </c>
      <c r="BG11" s="338">
        <v>17.271201617999999</v>
      </c>
      <c r="BH11" s="338">
        <v>173.97687661000001</v>
      </c>
      <c r="BI11" s="338">
        <v>412.89652378</v>
      </c>
      <c r="BJ11" s="338">
        <v>706.03892684000004</v>
      </c>
      <c r="BK11" s="338">
        <v>796.27443878999998</v>
      </c>
      <c r="BL11" s="338">
        <v>611.18109999000001</v>
      </c>
      <c r="BM11" s="338">
        <v>447.76554641000001</v>
      </c>
      <c r="BN11" s="338">
        <v>199.6937116</v>
      </c>
      <c r="BO11" s="338">
        <v>62.100434323999998</v>
      </c>
      <c r="BP11" s="338">
        <v>2.9508826651</v>
      </c>
      <c r="BQ11" s="338">
        <v>0</v>
      </c>
      <c r="BR11" s="338">
        <v>0.23396997854000001</v>
      </c>
      <c r="BS11" s="338">
        <v>17.284091725</v>
      </c>
      <c r="BT11" s="338">
        <v>174.05705515</v>
      </c>
      <c r="BU11" s="338">
        <v>413.02533168999997</v>
      </c>
      <c r="BV11" s="338">
        <v>706.20374996999999</v>
      </c>
    </row>
    <row r="12" spans="1:74" ht="11.1" customHeight="1" x14ac:dyDescent="0.2">
      <c r="A12" s="9" t="s">
        <v>76</v>
      </c>
      <c r="B12" s="212" t="s">
        <v>594</v>
      </c>
      <c r="C12" s="275">
        <v>430.8657738</v>
      </c>
      <c r="D12" s="275">
        <v>343.78599458999997</v>
      </c>
      <c r="E12" s="275">
        <v>123.33216163</v>
      </c>
      <c r="F12" s="275">
        <v>32.400156349</v>
      </c>
      <c r="G12" s="275">
        <v>2.3222752983000001</v>
      </c>
      <c r="H12" s="275">
        <v>0</v>
      </c>
      <c r="I12" s="275">
        <v>0</v>
      </c>
      <c r="J12" s="275">
        <v>0</v>
      </c>
      <c r="K12" s="275">
        <v>2.8604175238999998</v>
      </c>
      <c r="L12" s="275">
        <v>84.029309065000007</v>
      </c>
      <c r="M12" s="275">
        <v>230.19510432999999</v>
      </c>
      <c r="N12" s="275">
        <v>399.96249755999997</v>
      </c>
      <c r="O12" s="275">
        <v>496.80364773999997</v>
      </c>
      <c r="P12" s="275">
        <v>367.93734344000001</v>
      </c>
      <c r="Q12" s="275">
        <v>311.00252927999998</v>
      </c>
      <c r="R12" s="275">
        <v>123.4714489</v>
      </c>
      <c r="S12" s="275">
        <v>14.532954343</v>
      </c>
      <c r="T12" s="275">
        <v>7.7896864258999998E-2</v>
      </c>
      <c r="U12" s="275">
        <v>0</v>
      </c>
      <c r="V12" s="275">
        <v>0.15549892306999999</v>
      </c>
      <c r="W12" s="275">
        <v>1.2766357711</v>
      </c>
      <c r="X12" s="275">
        <v>66.603556660999999</v>
      </c>
      <c r="Y12" s="275">
        <v>347.21245632</v>
      </c>
      <c r="Z12" s="275">
        <v>596.53122958999995</v>
      </c>
      <c r="AA12" s="275">
        <v>649.52997814000003</v>
      </c>
      <c r="AB12" s="275">
        <v>478.16834208</v>
      </c>
      <c r="AC12" s="275">
        <v>350.98043295000002</v>
      </c>
      <c r="AD12" s="275">
        <v>80.836574471999995</v>
      </c>
      <c r="AE12" s="275">
        <v>10.688995214</v>
      </c>
      <c r="AF12" s="275">
        <v>7.7042807867999996E-2</v>
      </c>
      <c r="AG12" s="275">
        <v>7.6975925823000002E-2</v>
      </c>
      <c r="AH12" s="275">
        <v>7.6908284137000002E-2</v>
      </c>
      <c r="AI12" s="275">
        <v>3.6184154495</v>
      </c>
      <c r="AJ12" s="275">
        <v>37.165778668999998</v>
      </c>
      <c r="AK12" s="275">
        <v>389.51737933999999</v>
      </c>
      <c r="AL12" s="275">
        <v>420.93952905999998</v>
      </c>
      <c r="AM12" s="275">
        <v>623.62464926999996</v>
      </c>
      <c r="AN12" s="275">
        <v>500.05284798999998</v>
      </c>
      <c r="AO12" s="275">
        <v>276.73897538</v>
      </c>
      <c r="AP12" s="275">
        <v>55.130676287</v>
      </c>
      <c r="AQ12" s="275">
        <v>14.089754450999999</v>
      </c>
      <c r="AR12" s="275">
        <v>0</v>
      </c>
      <c r="AS12" s="275">
        <v>0</v>
      </c>
      <c r="AT12" s="275">
        <v>0.35235284941</v>
      </c>
      <c r="AU12" s="275">
        <v>1.2324402544999999</v>
      </c>
      <c r="AV12" s="275">
        <v>41.485561081999997</v>
      </c>
      <c r="AW12" s="275">
        <v>217.02285373000001</v>
      </c>
      <c r="AX12" s="275">
        <v>357.90940105999999</v>
      </c>
      <c r="AY12" s="275">
        <v>565.47243539999999</v>
      </c>
      <c r="AZ12" s="275">
        <v>309.57114281999998</v>
      </c>
      <c r="BA12" s="275">
        <v>179.80595872000001</v>
      </c>
      <c r="BB12" s="275">
        <v>62.499109122999997</v>
      </c>
      <c r="BC12" s="275">
        <v>30.31202261</v>
      </c>
      <c r="BD12" s="338">
        <v>0.25059041042000002</v>
      </c>
      <c r="BE12" s="338">
        <v>0</v>
      </c>
      <c r="BF12" s="338">
        <v>0.17486423695</v>
      </c>
      <c r="BG12" s="338">
        <v>3.602580551</v>
      </c>
      <c r="BH12" s="338">
        <v>56.204420394000003</v>
      </c>
      <c r="BI12" s="338">
        <v>231.15243372</v>
      </c>
      <c r="BJ12" s="338">
        <v>479.80852761</v>
      </c>
      <c r="BK12" s="338">
        <v>529.71388807999995</v>
      </c>
      <c r="BL12" s="338">
        <v>380.49752089999998</v>
      </c>
      <c r="BM12" s="338">
        <v>240.98312171000001</v>
      </c>
      <c r="BN12" s="338">
        <v>74.861249344000001</v>
      </c>
      <c r="BO12" s="338">
        <v>9.1647845670999999</v>
      </c>
      <c r="BP12" s="338">
        <v>0.24866576423</v>
      </c>
      <c r="BQ12" s="338">
        <v>0</v>
      </c>
      <c r="BR12" s="338">
        <v>0.17361137192000001</v>
      </c>
      <c r="BS12" s="338">
        <v>3.5843255606</v>
      </c>
      <c r="BT12" s="338">
        <v>56.072957500000001</v>
      </c>
      <c r="BU12" s="338">
        <v>230.9072682</v>
      </c>
      <c r="BV12" s="338">
        <v>479.47594953999999</v>
      </c>
    </row>
    <row r="13" spans="1:74" ht="11.1" customHeight="1" x14ac:dyDescent="0.2">
      <c r="A13" s="9" t="s">
        <v>77</v>
      </c>
      <c r="B13" s="212" t="s">
        <v>595</v>
      </c>
      <c r="C13" s="275">
        <v>815.85343167999997</v>
      </c>
      <c r="D13" s="275">
        <v>750.01541471999997</v>
      </c>
      <c r="E13" s="275">
        <v>533.61629507999999</v>
      </c>
      <c r="F13" s="275">
        <v>329.55657430999997</v>
      </c>
      <c r="G13" s="275">
        <v>198.54533124</v>
      </c>
      <c r="H13" s="275">
        <v>53.253432154999999</v>
      </c>
      <c r="I13" s="275">
        <v>7.7167795614000001</v>
      </c>
      <c r="J13" s="275">
        <v>13.840646918999999</v>
      </c>
      <c r="K13" s="275">
        <v>95.237448576000006</v>
      </c>
      <c r="L13" s="275">
        <v>344.33195902</v>
      </c>
      <c r="M13" s="275">
        <v>534.79278025999997</v>
      </c>
      <c r="N13" s="275">
        <v>897.48947277000002</v>
      </c>
      <c r="O13" s="275">
        <v>1017.9131262</v>
      </c>
      <c r="P13" s="275">
        <v>807.87741014999995</v>
      </c>
      <c r="Q13" s="275">
        <v>591.81323476</v>
      </c>
      <c r="R13" s="275">
        <v>458.50223762000002</v>
      </c>
      <c r="S13" s="275">
        <v>217.31234875999999</v>
      </c>
      <c r="T13" s="275">
        <v>56.635838352</v>
      </c>
      <c r="U13" s="275">
        <v>10.546508891</v>
      </c>
      <c r="V13" s="275">
        <v>16.464614521000001</v>
      </c>
      <c r="W13" s="275">
        <v>98.833838596999996</v>
      </c>
      <c r="X13" s="275">
        <v>413.80502870999999</v>
      </c>
      <c r="Y13" s="275">
        <v>613.32043780000004</v>
      </c>
      <c r="Z13" s="275">
        <v>969.62899474000005</v>
      </c>
      <c r="AA13" s="275">
        <v>834.29005090999999</v>
      </c>
      <c r="AB13" s="275">
        <v>704.71762563000004</v>
      </c>
      <c r="AC13" s="275">
        <v>582.59199420000004</v>
      </c>
      <c r="AD13" s="275">
        <v>404.95065151</v>
      </c>
      <c r="AE13" s="275">
        <v>218.11993909</v>
      </c>
      <c r="AF13" s="275">
        <v>86.336237245999996</v>
      </c>
      <c r="AG13" s="275">
        <v>11.198911344000001</v>
      </c>
      <c r="AH13" s="275">
        <v>37.359650881999997</v>
      </c>
      <c r="AI13" s="275">
        <v>100.08339705</v>
      </c>
      <c r="AJ13" s="275">
        <v>273.04998477999999</v>
      </c>
      <c r="AK13" s="275">
        <v>653.50234267999997</v>
      </c>
      <c r="AL13" s="275">
        <v>836.88669589000006</v>
      </c>
      <c r="AM13" s="275">
        <v>817.08095957</v>
      </c>
      <c r="AN13" s="275">
        <v>600.35230350999996</v>
      </c>
      <c r="AO13" s="275">
        <v>480.74863775</v>
      </c>
      <c r="AP13" s="275">
        <v>394.79661629999998</v>
      </c>
      <c r="AQ13" s="275">
        <v>266.52426183</v>
      </c>
      <c r="AR13" s="275">
        <v>41.879700321999998</v>
      </c>
      <c r="AS13" s="275">
        <v>23.970863495</v>
      </c>
      <c r="AT13" s="275">
        <v>20.731245942000001</v>
      </c>
      <c r="AU13" s="275">
        <v>77.991756639000002</v>
      </c>
      <c r="AV13" s="275">
        <v>246.86425417000001</v>
      </c>
      <c r="AW13" s="275">
        <v>683.11154293000004</v>
      </c>
      <c r="AX13" s="275">
        <v>935.10023791000003</v>
      </c>
      <c r="AY13" s="275">
        <v>912.77481666000006</v>
      </c>
      <c r="AZ13" s="275">
        <v>617.16766994</v>
      </c>
      <c r="BA13" s="275">
        <v>541.69966667000006</v>
      </c>
      <c r="BB13" s="275">
        <v>378.43739166</v>
      </c>
      <c r="BC13" s="275">
        <v>202.25539531000001</v>
      </c>
      <c r="BD13" s="338">
        <v>66.510567347999995</v>
      </c>
      <c r="BE13" s="338">
        <v>11.560795281000001</v>
      </c>
      <c r="BF13" s="338">
        <v>16.149366483000001</v>
      </c>
      <c r="BG13" s="338">
        <v>96.778015742999997</v>
      </c>
      <c r="BH13" s="338">
        <v>306.23015135000003</v>
      </c>
      <c r="BI13" s="338">
        <v>593.71744258000001</v>
      </c>
      <c r="BJ13" s="338">
        <v>882.56103223000002</v>
      </c>
      <c r="BK13" s="338">
        <v>881.39040222000006</v>
      </c>
      <c r="BL13" s="338">
        <v>713.82820850999997</v>
      </c>
      <c r="BM13" s="338">
        <v>589.76460494000003</v>
      </c>
      <c r="BN13" s="338">
        <v>387.34747231</v>
      </c>
      <c r="BO13" s="338">
        <v>202.87698850000001</v>
      </c>
      <c r="BP13" s="338">
        <v>72.500815441</v>
      </c>
      <c r="BQ13" s="338">
        <v>14.013710322</v>
      </c>
      <c r="BR13" s="338">
        <v>16.144032517999999</v>
      </c>
      <c r="BS13" s="338">
        <v>96.766276485999995</v>
      </c>
      <c r="BT13" s="338">
        <v>306.17762002000001</v>
      </c>
      <c r="BU13" s="338">
        <v>593.61813193</v>
      </c>
      <c r="BV13" s="338">
        <v>882.44665135000002</v>
      </c>
    </row>
    <row r="14" spans="1:74" ht="11.1" customHeight="1" x14ac:dyDescent="0.2">
      <c r="A14" s="9" t="s">
        <v>78</v>
      </c>
      <c r="B14" s="212" t="s">
        <v>596</v>
      </c>
      <c r="C14" s="275">
        <v>543.94441678999999</v>
      </c>
      <c r="D14" s="275">
        <v>495.38621470999999</v>
      </c>
      <c r="E14" s="275">
        <v>511.15538631999999</v>
      </c>
      <c r="F14" s="275">
        <v>320.33514413</v>
      </c>
      <c r="G14" s="275">
        <v>185.985646</v>
      </c>
      <c r="H14" s="275">
        <v>98.942935219999995</v>
      </c>
      <c r="I14" s="275">
        <v>25.329445975999999</v>
      </c>
      <c r="J14" s="275">
        <v>14.479662813999999</v>
      </c>
      <c r="K14" s="275">
        <v>42.827731225999997</v>
      </c>
      <c r="L14" s="275">
        <v>180.25957696</v>
      </c>
      <c r="M14" s="275">
        <v>372.11170449000002</v>
      </c>
      <c r="N14" s="275">
        <v>620.78222275999997</v>
      </c>
      <c r="O14" s="275">
        <v>645.08656070999996</v>
      </c>
      <c r="P14" s="275">
        <v>519.94181507999997</v>
      </c>
      <c r="Q14" s="275">
        <v>392.42448859000001</v>
      </c>
      <c r="R14" s="275">
        <v>288.95904858</v>
      </c>
      <c r="S14" s="275">
        <v>157.53942945</v>
      </c>
      <c r="T14" s="275">
        <v>51.15258043</v>
      </c>
      <c r="U14" s="275">
        <v>12.262619862999999</v>
      </c>
      <c r="V14" s="275">
        <v>14.413488814999999</v>
      </c>
      <c r="W14" s="275">
        <v>55.467623647000003</v>
      </c>
      <c r="X14" s="275">
        <v>238.69696708000001</v>
      </c>
      <c r="Y14" s="275">
        <v>389.72620117999998</v>
      </c>
      <c r="Z14" s="275">
        <v>596.22772724000004</v>
      </c>
      <c r="AA14" s="275">
        <v>437.41892275999999</v>
      </c>
      <c r="AB14" s="275">
        <v>448.78370296000003</v>
      </c>
      <c r="AC14" s="275">
        <v>374.54595327999999</v>
      </c>
      <c r="AD14" s="275">
        <v>276.01831129999999</v>
      </c>
      <c r="AE14" s="275">
        <v>131.45591309</v>
      </c>
      <c r="AF14" s="275">
        <v>61.426924073000002</v>
      </c>
      <c r="AG14" s="275">
        <v>9.3215375510000005</v>
      </c>
      <c r="AH14" s="275">
        <v>10.622936407999999</v>
      </c>
      <c r="AI14" s="275">
        <v>36.850732614999998</v>
      </c>
      <c r="AJ14" s="275">
        <v>122.12442378</v>
      </c>
      <c r="AK14" s="275">
        <v>353.15406741999999</v>
      </c>
      <c r="AL14" s="275">
        <v>510.87543074000001</v>
      </c>
      <c r="AM14" s="275">
        <v>468.72915813999998</v>
      </c>
      <c r="AN14" s="275">
        <v>331.34822781000003</v>
      </c>
      <c r="AO14" s="275">
        <v>282.51241771999997</v>
      </c>
      <c r="AP14" s="275">
        <v>292.44119713999999</v>
      </c>
      <c r="AQ14" s="275">
        <v>206.15223277999999</v>
      </c>
      <c r="AR14" s="275">
        <v>25.244685951000001</v>
      </c>
      <c r="AS14" s="275">
        <v>7.8454337497999997</v>
      </c>
      <c r="AT14" s="275">
        <v>12.800877213</v>
      </c>
      <c r="AU14" s="275">
        <v>57.226396457</v>
      </c>
      <c r="AV14" s="275">
        <v>111.02965749000001</v>
      </c>
      <c r="AW14" s="275">
        <v>467.75847577000002</v>
      </c>
      <c r="AX14" s="275">
        <v>618.04331184</v>
      </c>
      <c r="AY14" s="275">
        <v>566.40052254</v>
      </c>
      <c r="AZ14" s="275">
        <v>341.61451971999998</v>
      </c>
      <c r="BA14" s="275">
        <v>389.99197164999998</v>
      </c>
      <c r="BB14" s="275">
        <v>236.85955451000001</v>
      </c>
      <c r="BC14" s="275">
        <v>135.98359607</v>
      </c>
      <c r="BD14" s="338">
        <v>49.250610111</v>
      </c>
      <c r="BE14" s="338">
        <v>16.407946734999999</v>
      </c>
      <c r="BF14" s="338">
        <v>15.234589379999999</v>
      </c>
      <c r="BG14" s="338">
        <v>41.80498214</v>
      </c>
      <c r="BH14" s="338">
        <v>168.39614675000001</v>
      </c>
      <c r="BI14" s="338">
        <v>375.11316262999998</v>
      </c>
      <c r="BJ14" s="338">
        <v>556.96005335999996</v>
      </c>
      <c r="BK14" s="338">
        <v>541.13122876</v>
      </c>
      <c r="BL14" s="338">
        <v>440.87527692999998</v>
      </c>
      <c r="BM14" s="338">
        <v>401.83150945</v>
      </c>
      <c r="BN14" s="338">
        <v>289.97937880000001</v>
      </c>
      <c r="BO14" s="338">
        <v>168.17989449999999</v>
      </c>
      <c r="BP14" s="338">
        <v>70.813426108000002</v>
      </c>
      <c r="BQ14" s="338">
        <v>20.960780888999999</v>
      </c>
      <c r="BR14" s="338">
        <v>15.157818186</v>
      </c>
      <c r="BS14" s="338">
        <v>41.876481233</v>
      </c>
      <c r="BT14" s="338">
        <v>168.57710642000001</v>
      </c>
      <c r="BU14" s="338">
        <v>374.81590334999999</v>
      </c>
      <c r="BV14" s="338">
        <v>557.17788800999995</v>
      </c>
    </row>
    <row r="15" spans="1:74" ht="11.1" customHeight="1" x14ac:dyDescent="0.2">
      <c r="A15" s="9" t="s">
        <v>726</v>
      </c>
      <c r="B15" s="212" t="s">
        <v>625</v>
      </c>
      <c r="C15" s="275">
        <v>762.00555333</v>
      </c>
      <c r="D15" s="275">
        <v>628.76616222999996</v>
      </c>
      <c r="E15" s="275">
        <v>381.00693125999999</v>
      </c>
      <c r="F15" s="275">
        <v>292.0785932</v>
      </c>
      <c r="G15" s="275">
        <v>98.780562618000005</v>
      </c>
      <c r="H15" s="275">
        <v>31.542180030000001</v>
      </c>
      <c r="I15" s="275">
        <v>4.9630529503999998</v>
      </c>
      <c r="J15" s="275">
        <v>8.7190895603000005</v>
      </c>
      <c r="K15" s="275">
        <v>60.864199446000001</v>
      </c>
      <c r="L15" s="275">
        <v>261.83106921000001</v>
      </c>
      <c r="M15" s="275">
        <v>540.31544689999998</v>
      </c>
      <c r="N15" s="275">
        <v>698.70606237000004</v>
      </c>
      <c r="O15" s="275">
        <v>827.93944457999999</v>
      </c>
      <c r="P15" s="275">
        <v>733.04686447999995</v>
      </c>
      <c r="Q15" s="275">
        <v>659.60962101999996</v>
      </c>
      <c r="R15" s="275">
        <v>347.90778166000001</v>
      </c>
      <c r="S15" s="275">
        <v>136.09240531</v>
      </c>
      <c r="T15" s="275">
        <v>26.405505268999999</v>
      </c>
      <c r="U15" s="275">
        <v>5.1491248154000004</v>
      </c>
      <c r="V15" s="275">
        <v>11.553790609</v>
      </c>
      <c r="W15" s="275">
        <v>59.489202134999999</v>
      </c>
      <c r="X15" s="275">
        <v>257.28940877999997</v>
      </c>
      <c r="Y15" s="275">
        <v>571.89013295999996</v>
      </c>
      <c r="Z15" s="275">
        <v>829.02809306999995</v>
      </c>
      <c r="AA15" s="275">
        <v>969.59310797000001</v>
      </c>
      <c r="AB15" s="275">
        <v>798.73183801000005</v>
      </c>
      <c r="AC15" s="275">
        <v>682.93731546000004</v>
      </c>
      <c r="AD15" s="275">
        <v>324.81452238999998</v>
      </c>
      <c r="AE15" s="275">
        <v>126.92880615999999</v>
      </c>
      <c r="AF15" s="275">
        <v>27.797893273</v>
      </c>
      <c r="AG15" s="275">
        <v>9.8104406700000002</v>
      </c>
      <c r="AH15" s="275">
        <v>12.967967253999999</v>
      </c>
      <c r="AI15" s="275">
        <v>57.434629059000002</v>
      </c>
      <c r="AJ15" s="275">
        <v>220.70353388999999</v>
      </c>
      <c r="AK15" s="275">
        <v>614.29353188000005</v>
      </c>
      <c r="AL15" s="275">
        <v>705.51721462</v>
      </c>
      <c r="AM15" s="275">
        <v>890.10504206999997</v>
      </c>
      <c r="AN15" s="275">
        <v>867.24419464000005</v>
      </c>
      <c r="AO15" s="275">
        <v>583.14163791999999</v>
      </c>
      <c r="AP15" s="275">
        <v>299.58501132999999</v>
      </c>
      <c r="AQ15" s="275">
        <v>118.37529922</v>
      </c>
      <c r="AR15" s="275">
        <v>24.250478936</v>
      </c>
      <c r="AS15" s="275">
        <v>6.4345134677000004</v>
      </c>
      <c r="AT15" s="275">
        <v>11.0549871</v>
      </c>
      <c r="AU15" s="275">
        <v>31.894360791</v>
      </c>
      <c r="AV15" s="275">
        <v>226.85276589</v>
      </c>
      <c r="AW15" s="275">
        <v>444.38661121000001</v>
      </c>
      <c r="AX15" s="275">
        <v>580.90352069000005</v>
      </c>
      <c r="AY15" s="275">
        <v>869.83550174000004</v>
      </c>
      <c r="AZ15" s="275">
        <v>627.32590777999997</v>
      </c>
      <c r="BA15" s="275">
        <v>449.68820620000002</v>
      </c>
      <c r="BB15" s="275">
        <v>309.24523399999998</v>
      </c>
      <c r="BC15" s="275">
        <v>148.92375776</v>
      </c>
      <c r="BD15" s="338">
        <v>23.804344330999999</v>
      </c>
      <c r="BE15" s="338">
        <v>5.1636834072999998</v>
      </c>
      <c r="BF15" s="338">
        <v>7.8721997079000001</v>
      </c>
      <c r="BG15" s="338">
        <v>51.052816735</v>
      </c>
      <c r="BH15" s="338">
        <v>240.19442887</v>
      </c>
      <c r="BI15" s="338">
        <v>487.94652096999999</v>
      </c>
      <c r="BJ15" s="338">
        <v>779.41394715000001</v>
      </c>
      <c r="BK15" s="338">
        <v>858.19224244999998</v>
      </c>
      <c r="BL15" s="338">
        <v>691.69412795000005</v>
      </c>
      <c r="BM15" s="338">
        <v>561.78393415000005</v>
      </c>
      <c r="BN15" s="338">
        <v>311.27251634999999</v>
      </c>
      <c r="BO15" s="338">
        <v>140.42279644999999</v>
      </c>
      <c r="BP15" s="338">
        <v>32.027624078999999</v>
      </c>
      <c r="BQ15" s="338">
        <v>7.6484267216999999</v>
      </c>
      <c r="BR15" s="338">
        <v>7.8526161489000001</v>
      </c>
      <c r="BS15" s="338">
        <v>50.954199226</v>
      </c>
      <c r="BT15" s="338">
        <v>239.68191057999999</v>
      </c>
      <c r="BU15" s="338">
        <v>487.06566957000001</v>
      </c>
      <c r="BV15" s="338">
        <v>778.27833252999994</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54"/>
      <c r="AZ16" s="754"/>
      <c r="BA16" s="754"/>
      <c r="BB16" s="754"/>
      <c r="BC16" s="754"/>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589</v>
      </c>
      <c r="C17" s="275">
        <v>1240.7129479</v>
      </c>
      <c r="D17" s="275">
        <v>1058.7286082999999</v>
      </c>
      <c r="E17" s="275">
        <v>915.95567698000002</v>
      </c>
      <c r="F17" s="275">
        <v>540.36823657000002</v>
      </c>
      <c r="G17" s="275">
        <v>282.66490737999999</v>
      </c>
      <c r="H17" s="275">
        <v>55.317701587000002</v>
      </c>
      <c r="I17" s="275">
        <v>7.5880647824</v>
      </c>
      <c r="J17" s="275">
        <v>16.182951472999999</v>
      </c>
      <c r="K17" s="275">
        <v>100.79375198</v>
      </c>
      <c r="L17" s="275">
        <v>441.66276770000002</v>
      </c>
      <c r="M17" s="275">
        <v>689.64513520000003</v>
      </c>
      <c r="N17" s="275">
        <v>1061.3517408</v>
      </c>
      <c r="O17" s="275">
        <v>1246.5745790000001</v>
      </c>
      <c r="P17" s="275">
        <v>1055.0991561999999</v>
      </c>
      <c r="Q17" s="275">
        <v>894.83349405000001</v>
      </c>
      <c r="R17" s="275">
        <v>539.15745561000006</v>
      </c>
      <c r="S17" s="275">
        <v>267.09775696999998</v>
      </c>
      <c r="T17" s="275">
        <v>53.580169832000003</v>
      </c>
      <c r="U17" s="275">
        <v>7.3245772515000001</v>
      </c>
      <c r="V17" s="275">
        <v>16.158809465000001</v>
      </c>
      <c r="W17" s="275">
        <v>105.49592106999999</v>
      </c>
      <c r="X17" s="275">
        <v>426.04409178999998</v>
      </c>
      <c r="Y17" s="275">
        <v>689.28689391</v>
      </c>
      <c r="Z17" s="275">
        <v>1043.0298266</v>
      </c>
      <c r="AA17" s="275">
        <v>1221.9485460999999</v>
      </c>
      <c r="AB17" s="275">
        <v>1038.5177925999999</v>
      </c>
      <c r="AC17" s="275">
        <v>891.40573936999999</v>
      </c>
      <c r="AD17" s="275">
        <v>528.80713913</v>
      </c>
      <c r="AE17" s="275">
        <v>257.11021489000001</v>
      </c>
      <c r="AF17" s="275">
        <v>50.072643466000002</v>
      </c>
      <c r="AG17" s="275">
        <v>6.9482044238</v>
      </c>
      <c r="AH17" s="275">
        <v>18.032316691999998</v>
      </c>
      <c r="AI17" s="275">
        <v>109.15311964999999</v>
      </c>
      <c r="AJ17" s="275">
        <v>415.91232077000001</v>
      </c>
      <c r="AK17" s="275">
        <v>700.74082526999996</v>
      </c>
      <c r="AL17" s="275">
        <v>1050.0889582</v>
      </c>
      <c r="AM17" s="275">
        <v>1203.8174865000001</v>
      </c>
      <c r="AN17" s="275">
        <v>1047.2927049</v>
      </c>
      <c r="AO17" s="275">
        <v>914.55548422000004</v>
      </c>
      <c r="AP17" s="275">
        <v>531.62003296</v>
      </c>
      <c r="AQ17" s="275">
        <v>259.92369151000003</v>
      </c>
      <c r="AR17" s="275">
        <v>46.495660074</v>
      </c>
      <c r="AS17" s="275">
        <v>5.8570276034999997</v>
      </c>
      <c r="AT17" s="275">
        <v>19.283386441000001</v>
      </c>
      <c r="AU17" s="275">
        <v>109.20313271000001</v>
      </c>
      <c r="AV17" s="275">
        <v>405.84550051999997</v>
      </c>
      <c r="AW17" s="275">
        <v>705.95675131999997</v>
      </c>
      <c r="AX17" s="275">
        <v>1035.4383407</v>
      </c>
      <c r="AY17" s="275">
        <v>1206.5481067000001</v>
      </c>
      <c r="AZ17" s="275">
        <v>1085.0986992000001</v>
      </c>
      <c r="BA17" s="275">
        <v>920.53074802000003</v>
      </c>
      <c r="BB17" s="275">
        <v>538.61904380999999</v>
      </c>
      <c r="BC17" s="275">
        <v>232.59643460999999</v>
      </c>
      <c r="BD17" s="338">
        <v>52.661580000000001</v>
      </c>
      <c r="BE17" s="338">
        <v>6.1857600000000001</v>
      </c>
      <c r="BF17" s="338">
        <v>19.403289999999998</v>
      </c>
      <c r="BG17" s="338">
        <v>106.93559999999999</v>
      </c>
      <c r="BH17" s="338">
        <v>411.76560000000001</v>
      </c>
      <c r="BI17" s="338">
        <v>698.6857</v>
      </c>
      <c r="BJ17" s="338">
        <v>994.0566</v>
      </c>
      <c r="BK17" s="338">
        <v>1219.066</v>
      </c>
      <c r="BL17" s="338">
        <v>1077.3710000000001</v>
      </c>
      <c r="BM17" s="338">
        <v>904.15729999999996</v>
      </c>
      <c r="BN17" s="338">
        <v>547.40499999999997</v>
      </c>
      <c r="BO17" s="338">
        <v>232.10390000000001</v>
      </c>
      <c r="BP17" s="338">
        <v>52.378790000000002</v>
      </c>
      <c r="BQ17" s="338">
        <v>6.5257350000000001</v>
      </c>
      <c r="BR17" s="338">
        <v>17.782550000000001</v>
      </c>
      <c r="BS17" s="338">
        <v>102.41030000000001</v>
      </c>
      <c r="BT17" s="338">
        <v>408.3329</v>
      </c>
      <c r="BU17" s="338">
        <v>711.0643</v>
      </c>
      <c r="BV17" s="338">
        <v>1013.186</v>
      </c>
    </row>
    <row r="18" spans="1:74" ht="11.1" customHeight="1" x14ac:dyDescent="0.2">
      <c r="A18" s="9" t="s">
        <v>150</v>
      </c>
      <c r="B18" s="212" t="s">
        <v>623</v>
      </c>
      <c r="C18" s="275">
        <v>1146.9867683</v>
      </c>
      <c r="D18" s="275">
        <v>990.81980476000001</v>
      </c>
      <c r="E18" s="275">
        <v>819.65011010000001</v>
      </c>
      <c r="F18" s="275">
        <v>448.91325696000001</v>
      </c>
      <c r="G18" s="275">
        <v>215.73673869000001</v>
      </c>
      <c r="H18" s="275">
        <v>26.070881096000001</v>
      </c>
      <c r="I18" s="275">
        <v>4.5307273300000004</v>
      </c>
      <c r="J18" s="275">
        <v>8.4569216897999997</v>
      </c>
      <c r="K18" s="275">
        <v>67.947052487999997</v>
      </c>
      <c r="L18" s="275">
        <v>382.66594764000001</v>
      </c>
      <c r="M18" s="275">
        <v>625.70815759000004</v>
      </c>
      <c r="N18" s="275">
        <v>998.25609596000004</v>
      </c>
      <c r="O18" s="275">
        <v>1153.3029681</v>
      </c>
      <c r="P18" s="275">
        <v>989.12727099000006</v>
      </c>
      <c r="Q18" s="275">
        <v>795.02623329000005</v>
      </c>
      <c r="R18" s="275">
        <v>453.27604265000002</v>
      </c>
      <c r="S18" s="275">
        <v>198.91362649999999</v>
      </c>
      <c r="T18" s="275">
        <v>26.184398151</v>
      </c>
      <c r="U18" s="275">
        <v>4.4518336418000004</v>
      </c>
      <c r="V18" s="275">
        <v>8.7534697047000005</v>
      </c>
      <c r="W18" s="275">
        <v>70.846423138000006</v>
      </c>
      <c r="X18" s="275">
        <v>372.52621803</v>
      </c>
      <c r="Y18" s="275">
        <v>629.27933400999996</v>
      </c>
      <c r="Z18" s="275">
        <v>976.10105226999997</v>
      </c>
      <c r="AA18" s="275">
        <v>1127.8792739</v>
      </c>
      <c r="AB18" s="275">
        <v>976.17843468000001</v>
      </c>
      <c r="AC18" s="275">
        <v>801.28259986</v>
      </c>
      <c r="AD18" s="275">
        <v>446.50929745000002</v>
      </c>
      <c r="AE18" s="275">
        <v>189.91158865</v>
      </c>
      <c r="AF18" s="275">
        <v>23.172631995</v>
      </c>
      <c r="AG18" s="275">
        <v>4.0280591657000002</v>
      </c>
      <c r="AH18" s="275">
        <v>10.020966426999999</v>
      </c>
      <c r="AI18" s="275">
        <v>73.956000320000001</v>
      </c>
      <c r="AJ18" s="275">
        <v>359.3112984</v>
      </c>
      <c r="AK18" s="275">
        <v>646.50124869000001</v>
      </c>
      <c r="AL18" s="275">
        <v>977.05233908000002</v>
      </c>
      <c r="AM18" s="275">
        <v>1121.8204628999999</v>
      </c>
      <c r="AN18" s="275">
        <v>986.55578127000001</v>
      </c>
      <c r="AO18" s="275">
        <v>826.7427629</v>
      </c>
      <c r="AP18" s="275">
        <v>450.01480760999999</v>
      </c>
      <c r="AQ18" s="275">
        <v>195.46036050000001</v>
      </c>
      <c r="AR18" s="275">
        <v>20.826163785999999</v>
      </c>
      <c r="AS18" s="275">
        <v>3.9321236788</v>
      </c>
      <c r="AT18" s="275">
        <v>10.374069927000001</v>
      </c>
      <c r="AU18" s="275">
        <v>75.345046925999995</v>
      </c>
      <c r="AV18" s="275">
        <v>350.30562541</v>
      </c>
      <c r="AW18" s="275">
        <v>659.25222599999995</v>
      </c>
      <c r="AX18" s="275">
        <v>966.29277615000001</v>
      </c>
      <c r="AY18" s="275">
        <v>1128.7423441999999</v>
      </c>
      <c r="AZ18" s="275">
        <v>1023.4333313</v>
      </c>
      <c r="BA18" s="275">
        <v>830.51846465000006</v>
      </c>
      <c r="BB18" s="275">
        <v>454.50187470999998</v>
      </c>
      <c r="BC18" s="275">
        <v>173.20811990000001</v>
      </c>
      <c r="BD18" s="338">
        <v>23.26118</v>
      </c>
      <c r="BE18" s="338">
        <v>4.2934749999999999</v>
      </c>
      <c r="BF18" s="338">
        <v>11.01538</v>
      </c>
      <c r="BG18" s="338">
        <v>74.370819999999995</v>
      </c>
      <c r="BH18" s="338">
        <v>355.44369999999998</v>
      </c>
      <c r="BI18" s="338">
        <v>651.90599999999995</v>
      </c>
      <c r="BJ18" s="338">
        <v>918.98620000000005</v>
      </c>
      <c r="BK18" s="338">
        <v>1150.5129999999999</v>
      </c>
      <c r="BL18" s="338">
        <v>1018.547</v>
      </c>
      <c r="BM18" s="338">
        <v>813.23310000000004</v>
      </c>
      <c r="BN18" s="338">
        <v>464.00209999999998</v>
      </c>
      <c r="BO18" s="338">
        <v>175.9145</v>
      </c>
      <c r="BP18" s="338">
        <v>22.029979999999998</v>
      </c>
      <c r="BQ18" s="338">
        <v>4.262626</v>
      </c>
      <c r="BR18" s="338">
        <v>10.469189999999999</v>
      </c>
      <c r="BS18" s="338">
        <v>69.330309999999997</v>
      </c>
      <c r="BT18" s="338">
        <v>349.16520000000003</v>
      </c>
      <c r="BU18" s="338">
        <v>661.73590000000002</v>
      </c>
      <c r="BV18" s="338">
        <v>938.10149999999999</v>
      </c>
    </row>
    <row r="19" spans="1:74" ht="11.1" customHeight="1" x14ac:dyDescent="0.2">
      <c r="A19" s="9" t="s">
        <v>151</v>
      </c>
      <c r="B19" s="212" t="s">
        <v>590</v>
      </c>
      <c r="C19" s="275">
        <v>1249.8300581000001</v>
      </c>
      <c r="D19" s="275">
        <v>1080.5299726000001</v>
      </c>
      <c r="E19" s="275">
        <v>843.61691174999999</v>
      </c>
      <c r="F19" s="275">
        <v>445.12354680999999</v>
      </c>
      <c r="G19" s="275">
        <v>233.47935999000001</v>
      </c>
      <c r="H19" s="275">
        <v>36.057774524000003</v>
      </c>
      <c r="I19" s="275">
        <v>8.7398741559000008</v>
      </c>
      <c r="J19" s="275">
        <v>17.745916974</v>
      </c>
      <c r="K19" s="275">
        <v>88.154413091999999</v>
      </c>
      <c r="L19" s="275">
        <v>408.86936558999997</v>
      </c>
      <c r="M19" s="275">
        <v>700.46143051000001</v>
      </c>
      <c r="N19" s="275">
        <v>1126.0696598</v>
      </c>
      <c r="O19" s="275">
        <v>1257.0019319</v>
      </c>
      <c r="P19" s="275">
        <v>1079.7852370999999</v>
      </c>
      <c r="Q19" s="275">
        <v>794.75367621999999</v>
      </c>
      <c r="R19" s="275">
        <v>446.56279661000002</v>
      </c>
      <c r="S19" s="275">
        <v>213.36835171999999</v>
      </c>
      <c r="T19" s="275">
        <v>36.004271733000003</v>
      </c>
      <c r="U19" s="275">
        <v>8.7155297158000007</v>
      </c>
      <c r="V19" s="275">
        <v>18.383822553000002</v>
      </c>
      <c r="W19" s="275">
        <v>95.076551343000006</v>
      </c>
      <c r="X19" s="275">
        <v>405.7511892</v>
      </c>
      <c r="Y19" s="275">
        <v>697.45002340999997</v>
      </c>
      <c r="Z19" s="275">
        <v>1108.6377113999999</v>
      </c>
      <c r="AA19" s="275">
        <v>1234.9838219000001</v>
      </c>
      <c r="AB19" s="275">
        <v>1070.5561204000001</v>
      </c>
      <c r="AC19" s="275">
        <v>811.26300994999997</v>
      </c>
      <c r="AD19" s="275">
        <v>453.04870614999999</v>
      </c>
      <c r="AE19" s="275">
        <v>204.41988484000001</v>
      </c>
      <c r="AF19" s="275">
        <v>32.837430341999998</v>
      </c>
      <c r="AG19" s="275">
        <v>8.5072727485000001</v>
      </c>
      <c r="AH19" s="275">
        <v>19.512911852999999</v>
      </c>
      <c r="AI19" s="275">
        <v>91.754347586999998</v>
      </c>
      <c r="AJ19" s="275">
        <v>400.66089481</v>
      </c>
      <c r="AK19" s="275">
        <v>714.82502334000003</v>
      </c>
      <c r="AL19" s="275">
        <v>1127.6253839000001</v>
      </c>
      <c r="AM19" s="275">
        <v>1248.4109582000001</v>
      </c>
      <c r="AN19" s="275">
        <v>1097.3104863000001</v>
      </c>
      <c r="AO19" s="275">
        <v>846.37029302999997</v>
      </c>
      <c r="AP19" s="275">
        <v>458.15819091999998</v>
      </c>
      <c r="AQ19" s="275">
        <v>206.41411216</v>
      </c>
      <c r="AR19" s="275">
        <v>29.798537074999999</v>
      </c>
      <c r="AS19" s="275">
        <v>9.9328740055000004</v>
      </c>
      <c r="AT19" s="275">
        <v>16.027596442</v>
      </c>
      <c r="AU19" s="275">
        <v>97.27439502</v>
      </c>
      <c r="AV19" s="275">
        <v>403.87204449000001</v>
      </c>
      <c r="AW19" s="275">
        <v>742.49762995000003</v>
      </c>
      <c r="AX19" s="275">
        <v>1115.5239735</v>
      </c>
      <c r="AY19" s="275">
        <v>1258.1424543999999</v>
      </c>
      <c r="AZ19" s="275">
        <v>1143.1213805</v>
      </c>
      <c r="BA19" s="275">
        <v>845.02315870999996</v>
      </c>
      <c r="BB19" s="275">
        <v>462.71767670999998</v>
      </c>
      <c r="BC19" s="275">
        <v>193.21101526999999</v>
      </c>
      <c r="BD19" s="338">
        <v>33.233539999999998</v>
      </c>
      <c r="BE19" s="338">
        <v>10.86201</v>
      </c>
      <c r="BF19" s="338">
        <v>17.608509999999999</v>
      </c>
      <c r="BG19" s="338">
        <v>96.781040000000004</v>
      </c>
      <c r="BH19" s="338">
        <v>404.2706</v>
      </c>
      <c r="BI19" s="338">
        <v>733.88639999999998</v>
      </c>
      <c r="BJ19" s="338">
        <v>1066.8779999999999</v>
      </c>
      <c r="BK19" s="338">
        <v>1290.982</v>
      </c>
      <c r="BL19" s="338">
        <v>1136.01</v>
      </c>
      <c r="BM19" s="338">
        <v>826.96429999999998</v>
      </c>
      <c r="BN19" s="338">
        <v>476.52100000000002</v>
      </c>
      <c r="BO19" s="338">
        <v>193.9333</v>
      </c>
      <c r="BP19" s="338">
        <v>31.767790000000002</v>
      </c>
      <c r="BQ19" s="338">
        <v>11.195589999999999</v>
      </c>
      <c r="BR19" s="338">
        <v>17.671189999999999</v>
      </c>
      <c r="BS19" s="338">
        <v>90.99051</v>
      </c>
      <c r="BT19" s="338">
        <v>392.81639999999999</v>
      </c>
      <c r="BU19" s="338">
        <v>738.45590000000004</v>
      </c>
      <c r="BV19" s="338">
        <v>1085.5260000000001</v>
      </c>
    </row>
    <row r="20" spans="1:74" ht="11.1" customHeight="1" x14ac:dyDescent="0.2">
      <c r="A20" s="9" t="s">
        <v>152</v>
      </c>
      <c r="B20" s="212" t="s">
        <v>591</v>
      </c>
      <c r="C20" s="275">
        <v>1321.715835</v>
      </c>
      <c r="D20" s="275">
        <v>1106.8583306</v>
      </c>
      <c r="E20" s="275">
        <v>841.09326750000002</v>
      </c>
      <c r="F20" s="275">
        <v>431.63701040000001</v>
      </c>
      <c r="G20" s="275">
        <v>216.49642847999999</v>
      </c>
      <c r="H20" s="275">
        <v>43.743190478999999</v>
      </c>
      <c r="I20" s="275">
        <v>12.390597079999999</v>
      </c>
      <c r="J20" s="275">
        <v>24.757401431000002</v>
      </c>
      <c r="K20" s="275">
        <v>114.25769999000001</v>
      </c>
      <c r="L20" s="275">
        <v>420.51644599999997</v>
      </c>
      <c r="M20" s="275">
        <v>755.94130371000006</v>
      </c>
      <c r="N20" s="275">
        <v>1201.9928906</v>
      </c>
      <c r="O20" s="275">
        <v>1321.2116008999999</v>
      </c>
      <c r="P20" s="275">
        <v>1105.8490922000001</v>
      </c>
      <c r="Q20" s="275">
        <v>783.12894566</v>
      </c>
      <c r="R20" s="275">
        <v>422.13745789000001</v>
      </c>
      <c r="S20" s="275">
        <v>200.64012592</v>
      </c>
      <c r="T20" s="275">
        <v>43.773970630999997</v>
      </c>
      <c r="U20" s="275">
        <v>12.107851976999999</v>
      </c>
      <c r="V20" s="275">
        <v>24.647252952999999</v>
      </c>
      <c r="W20" s="275">
        <v>118.87342475</v>
      </c>
      <c r="X20" s="275">
        <v>410.57862763999998</v>
      </c>
      <c r="Y20" s="275">
        <v>745.96049025000002</v>
      </c>
      <c r="Z20" s="275">
        <v>1205.4677767999999</v>
      </c>
      <c r="AA20" s="275">
        <v>1311.9031107999999</v>
      </c>
      <c r="AB20" s="275">
        <v>1096.9810504</v>
      </c>
      <c r="AC20" s="275">
        <v>800.61008056000003</v>
      </c>
      <c r="AD20" s="275">
        <v>442.89167945999998</v>
      </c>
      <c r="AE20" s="275">
        <v>200.48333443999999</v>
      </c>
      <c r="AF20" s="275">
        <v>42.290976268999998</v>
      </c>
      <c r="AG20" s="275">
        <v>12.499724924000001</v>
      </c>
      <c r="AH20" s="275">
        <v>25.710680021000002</v>
      </c>
      <c r="AI20" s="275">
        <v>110.76417062</v>
      </c>
      <c r="AJ20" s="275">
        <v>417.14822177000002</v>
      </c>
      <c r="AK20" s="275">
        <v>750.57329059999995</v>
      </c>
      <c r="AL20" s="275">
        <v>1236.7019312</v>
      </c>
      <c r="AM20" s="275">
        <v>1320.4077857</v>
      </c>
      <c r="AN20" s="275">
        <v>1121.4855559</v>
      </c>
      <c r="AO20" s="275">
        <v>830.65781328000003</v>
      </c>
      <c r="AP20" s="275">
        <v>452.36952210999999</v>
      </c>
      <c r="AQ20" s="275">
        <v>199.76100323</v>
      </c>
      <c r="AR20" s="275">
        <v>38.819055999</v>
      </c>
      <c r="AS20" s="275">
        <v>13.014951647</v>
      </c>
      <c r="AT20" s="275">
        <v>20.899824525</v>
      </c>
      <c r="AU20" s="275">
        <v>115.93122264</v>
      </c>
      <c r="AV20" s="275">
        <v>418.35456151</v>
      </c>
      <c r="AW20" s="275">
        <v>781.94964813000001</v>
      </c>
      <c r="AX20" s="275">
        <v>1232.4055223</v>
      </c>
      <c r="AY20" s="275">
        <v>1312.9029237</v>
      </c>
      <c r="AZ20" s="275">
        <v>1160.5361433</v>
      </c>
      <c r="BA20" s="275">
        <v>824.26162621000003</v>
      </c>
      <c r="BB20" s="275">
        <v>455.16399086000001</v>
      </c>
      <c r="BC20" s="275">
        <v>197.32555586999999</v>
      </c>
      <c r="BD20" s="338">
        <v>40.455039999999997</v>
      </c>
      <c r="BE20" s="338">
        <v>13.5518</v>
      </c>
      <c r="BF20" s="338">
        <v>22.061599999999999</v>
      </c>
      <c r="BG20" s="338">
        <v>114.6086</v>
      </c>
      <c r="BH20" s="338">
        <v>416.49</v>
      </c>
      <c r="BI20" s="338">
        <v>774.78579999999999</v>
      </c>
      <c r="BJ20" s="338">
        <v>1201.05</v>
      </c>
      <c r="BK20" s="338">
        <v>1348.318</v>
      </c>
      <c r="BL20" s="338">
        <v>1145.625</v>
      </c>
      <c r="BM20" s="338">
        <v>807.73900000000003</v>
      </c>
      <c r="BN20" s="338">
        <v>466.42680000000001</v>
      </c>
      <c r="BO20" s="338">
        <v>200.91159999999999</v>
      </c>
      <c r="BP20" s="338">
        <v>40.961100000000002</v>
      </c>
      <c r="BQ20" s="338">
        <v>14.33953</v>
      </c>
      <c r="BR20" s="338">
        <v>22.342279999999999</v>
      </c>
      <c r="BS20" s="338">
        <v>108.16</v>
      </c>
      <c r="BT20" s="338">
        <v>406.26870000000002</v>
      </c>
      <c r="BU20" s="338">
        <v>778.9357</v>
      </c>
      <c r="BV20" s="338">
        <v>1221.049</v>
      </c>
    </row>
    <row r="21" spans="1:74" ht="11.1" customHeight="1" x14ac:dyDescent="0.2">
      <c r="A21" s="9" t="s">
        <v>153</v>
      </c>
      <c r="B21" s="212" t="s">
        <v>624</v>
      </c>
      <c r="C21" s="275">
        <v>626.20639043000006</v>
      </c>
      <c r="D21" s="275">
        <v>516.53739288999998</v>
      </c>
      <c r="E21" s="275">
        <v>353.69522947000002</v>
      </c>
      <c r="F21" s="275">
        <v>145.01653504000001</v>
      </c>
      <c r="G21" s="275">
        <v>51.120191151999997</v>
      </c>
      <c r="H21" s="275">
        <v>2.0922077051999999</v>
      </c>
      <c r="I21" s="275">
        <v>0.26082293850999999</v>
      </c>
      <c r="J21" s="275">
        <v>0.23500663842</v>
      </c>
      <c r="K21" s="275">
        <v>12.479211683999999</v>
      </c>
      <c r="L21" s="275">
        <v>140.46101325000001</v>
      </c>
      <c r="M21" s="275">
        <v>320.08991721000001</v>
      </c>
      <c r="N21" s="275">
        <v>561.23086623999995</v>
      </c>
      <c r="O21" s="275">
        <v>625.18132945000002</v>
      </c>
      <c r="P21" s="275">
        <v>510.53813911999998</v>
      </c>
      <c r="Q21" s="275">
        <v>337.80703390999997</v>
      </c>
      <c r="R21" s="275">
        <v>148.64537451999999</v>
      </c>
      <c r="S21" s="275">
        <v>46.794899473000001</v>
      </c>
      <c r="T21" s="275">
        <v>2.3050855322000001</v>
      </c>
      <c r="U21" s="275">
        <v>0.25745646539</v>
      </c>
      <c r="V21" s="275">
        <v>0.25979487494999998</v>
      </c>
      <c r="W21" s="275">
        <v>13.286039295</v>
      </c>
      <c r="X21" s="275">
        <v>142.28938582000001</v>
      </c>
      <c r="Y21" s="275">
        <v>322.74208996999999</v>
      </c>
      <c r="Z21" s="275">
        <v>543.54044251000005</v>
      </c>
      <c r="AA21" s="275">
        <v>600.69574870999998</v>
      </c>
      <c r="AB21" s="275">
        <v>507.38645898999999</v>
      </c>
      <c r="AC21" s="275">
        <v>356.80382854999999</v>
      </c>
      <c r="AD21" s="275">
        <v>146.17199565000001</v>
      </c>
      <c r="AE21" s="275">
        <v>46.191728900000001</v>
      </c>
      <c r="AF21" s="275">
        <v>1.6937746436000001</v>
      </c>
      <c r="AG21" s="275">
        <v>0.25344154019999998</v>
      </c>
      <c r="AH21" s="275">
        <v>0.36158910862999999</v>
      </c>
      <c r="AI21" s="275">
        <v>13.403565193</v>
      </c>
      <c r="AJ21" s="275">
        <v>138.53301904</v>
      </c>
      <c r="AK21" s="275">
        <v>337.56565748999998</v>
      </c>
      <c r="AL21" s="275">
        <v>529.76863257000002</v>
      </c>
      <c r="AM21" s="275">
        <v>607.57081297000002</v>
      </c>
      <c r="AN21" s="275">
        <v>502.66038351999998</v>
      </c>
      <c r="AO21" s="275">
        <v>371.06991062999998</v>
      </c>
      <c r="AP21" s="275">
        <v>145.80893380000001</v>
      </c>
      <c r="AQ21" s="275">
        <v>48.471245943</v>
      </c>
      <c r="AR21" s="275">
        <v>1.4921912601</v>
      </c>
      <c r="AS21" s="275">
        <v>0.30229376230999999</v>
      </c>
      <c r="AT21" s="275">
        <v>0.40530106226000001</v>
      </c>
      <c r="AU21" s="275">
        <v>13.229413382000001</v>
      </c>
      <c r="AV21" s="275">
        <v>137.99605345000001</v>
      </c>
      <c r="AW21" s="275">
        <v>353.78430804999999</v>
      </c>
      <c r="AX21" s="275">
        <v>520.84859789999996</v>
      </c>
      <c r="AY21" s="275">
        <v>615.90543815000001</v>
      </c>
      <c r="AZ21" s="275">
        <v>522.48711653999999</v>
      </c>
      <c r="BA21" s="275">
        <v>363.22358948999999</v>
      </c>
      <c r="BB21" s="275">
        <v>141.76168365000001</v>
      </c>
      <c r="BC21" s="275">
        <v>41.913046311999999</v>
      </c>
      <c r="BD21" s="338">
        <v>1.403292</v>
      </c>
      <c r="BE21" s="338">
        <v>0.30487370000000003</v>
      </c>
      <c r="BF21" s="338">
        <v>0.44143870000000002</v>
      </c>
      <c r="BG21" s="338">
        <v>13.57498</v>
      </c>
      <c r="BH21" s="338">
        <v>140.6497</v>
      </c>
      <c r="BI21" s="338">
        <v>348.23050000000001</v>
      </c>
      <c r="BJ21" s="338">
        <v>485.93239999999997</v>
      </c>
      <c r="BK21" s="338">
        <v>634.83230000000003</v>
      </c>
      <c r="BL21" s="338">
        <v>518.93119999999999</v>
      </c>
      <c r="BM21" s="338">
        <v>351.36759999999998</v>
      </c>
      <c r="BN21" s="338">
        <v>146.4896</v>
      </c>
      <c r="BO21" s="338">
        <v>42.382080000000002</v>
      </c>
      <c r="BP21" s="338">
        <v>1.240807</v>
      </c>
      <c r="BQ21" s="338">
        <v>0.30135800000000001</v>
      </c>
      <c r="BR21" s="338">
        <v>0.47051290000000001</v>
      </c>
      <c r="BS21" s="338">
        <v>11.981389999999999</v>
      </c>
      <c r="BT21" s="338">
        <v>135.8622</v>
      </c>
      <c r="BU21" s="338">
        <v>346.83789999999999</v>
      </c>
      <c r="BV21" s="338">
        <v>496.62430000000001</v>
      </c>
    </row>
    <row r="22" spans="1:74" ht="11.1" customHeight="1" x14ac:dyDescent="0.2">
      <c r="A22" s="9" t="s">
        <v>154</v>
      </c>
      <c r="B22" s="212" t="s">
        <v>593</v>
      </c>
      <c r="C22" s="275">
        <v>789.41515552999999</v>
      </c>
      <c r="D22" s="275">
        <v>650.44872860999999</v>
      </c>
      <c r="E22" s="275">
        <v>423.82047722999999</v>
      </c>
      <c r="F22" s="275">
        <v>173.29603134000001</v>
      </c>
      <c r="G22" s="275">
        <v>59.261792966000002</v>
      </c>
      <c r="H22" s="275">
        <v>2.0120396356999999</v>
      </c>
      <c r="I22" s="275">
        <v>0.16477672763000001</v>
      </c>
      <c r="J22" s="275">
        <v>0.40952754204000003</v>
      </c>
      <c r="K22" s="275">
        <v>18.372719739000001</v>
      </c>
      <c r="L22" s="275">
        <v>184.0958263</v>
      </c>
      <c r="M22" s="275">
        <v>421.87375401999998</v>
      </c>
      <c r="N22" s="275">
        <v>726.67629762000001</v>
      </c>
      <c r="O22" s="275">
        <v>783.26204653000002</v>
      </c>
      <c r="P22" s="275">
        <v>638.46738823999999</v>
      </c>
      <c r="Q22" s="275">
        <v>396.93904348000001</v>
      </c>
      <c r="R22" s="275">
        <v>175.33785119999999</v>
      </c>
      <c r="S22" s="275">
        <v>53.293206351000002</v>
      </c>
      <c r="T22" s="275">
        <v>2.2221487294000002</v>
      </c>
      <c r="U22" s="275">
        <v>0.16477672763000001</v>
      </c>
      <c r="V22" s="275">
        <v>0.40952754204000003</v>
      </c>
      <c r="W22" s="275">
        <v>20.365050595</v>
      </c>
      <c r="X22" s="275">
        <v>192.23880743999999</v>
      </c>
      <c r="Y22" s="275">
        <v>421.47658202000002</v>
      </c>
      <c r="Z22" s="275">
        <v>708.94180385000004</v>
      </c>
      <c r="AA22" s="275">
        <v>756.52851552000004</v>
      </c>
      <c r="AB22" s="275">
        <v>633.10309258999996</v>
      </c>
      <c r="AC22" s="275">
        <v>420.28384691999997</v>
      </c>
      <c r="AD22" s="275">
        <v>180.58028317</v>
      </c>
      <c r="AE22" s="275">
        <v>54.589278428999997</v>
      </c>
      <c r="AF22" s="275">
        <v>1.3248814168</v>
      </c>
      <c r="AG22" s="275">
        <v>0.16477672763000001</v>
      </c>
      <c r="AH22" s="275">
        <v>0.40952754204000003</v>
      </c>
      <c r="AI22" s="275">
        <v>18.682330725</v>
      </c>
      <c r="AJ22" s="275">
        <v>189.94422029</v>
      </c>
      <c r="AK22" s="275">
        <v>442.98937288000002</v>
      </c>
      <c r="AL22" s="275">
        <v>703.42590228999995</v>
      </c>
      <c r="AM22" s="275">
        <v>776.77793041999996</v>
      </c>
      <c r="AN22" s="275">
        <v>635.39055576999999</v>
      </c>
      <c r="AO22" s="275">
        <v>440.89431565000001</v>
      </c>
      <c r="AP22" s="275">
        <v>177.64430866000001</v>
      </c>
      <c r="AQ22" s="275">
        <v>57.091450211999998</v>
      </c>
      <c r="AR22" s="275">
        <v>1.1378538639</v>
      </c>
      <c r="AS22" s="275">
        <v>0.23517535916999999</v>
      </c>
      <c r="AT22" s="275">
        <v>4.7079229945000002E-2</v>
      </c>
      <c r="AU22" s="275">
        <v>18.427454184999998</v>
      </c>
      <c r="AV22" s="275">
        <v>194.76195457</v>
      </c>
      <c r="AW22" s="275">
        <v>472.58123548999998</v>
      </c>
      <c r="AX22" s="275">
        <v>691.10646770000005</v>
      </c>
      <c r="AY22" s="275">
        <v>795.82741675</v>
      </c>
      <c r="AZ22" s="275">
        <v>668.8928621</v>
      </c>
      <c r="BA22" s="275">
        <v>433.64366408000001</v>
      </c>
      <c r="BB22" s="275">
        <v>172.51788250000001</v>
      </c>
      <c r="BC22" s="275">
        <v>51.300607819</v>
      </c>
      <c r="BD22" s="338">
        <v>1.1844779999999999</v>
      </c>
      <c r="BE22" s="338">
        <v>0.23517540000000001</v>
      </c>
      <c r="BF22" s="338">
        <v>0.14082320000000001</v>
      </c>
      <c r="BG22" s="338">
        <v>18.929649999999999</v>
      </c>
      <c r="BH22" s="338">
        <v>193.56180000000001</v>
      </c>
      <c r="BI22" s="338">
        <v>464.83519999999999</v>
      </c>
      <c r="BJ22" s="338">
        <v>649.3596</v>
      </c>
      <c r="BK22" s="338">
        <v>824.19839999999999</v>
      </c>
      <c r="BL22" s="338">
        <v>659.01239999999996</v>
      </c>
      <c r="BM22" s="338">
        <v>422.28930000000003</v>
      </c>
      <c r="BN22" s="338">
        <v>178.84880000000001</v>
      </c>
      <c r="BO22" s="338">
        <v>52.413800000000002</v>
      </c>
      <c r="BP22" s="338">
        <v>1.011331</v>
      </c>
      <c r="BQ22" s="338">
        <v>0.23517540000000001</v>
      </c>
      <c r="BR22" s="338">
        <v>0.16424</v>
      </c>
      <c r="BS22" s="338">
        <v>16.514309999999998</v>
      </c>
      <c r="BT22" s="338">
        <v>186.7834</v>
      </c>
      <c r="BU22" s="338">
        <v>460.90159999999997</v>
      </c>
      <c r="BV22" s="338">
        <v>658.4479</v>
      </c>
    </row>
    <row r="23" spans="1:74" ht="11.1" customHeight="1" x14ac:dyDescent="0.2">
      <c r="A23" s="9" t="s">
        <v>155</v>
      </c>
      <c r="B23" s="212" t="s">
        <v>594</v>
      </c>
      <c r="C23" s="275">
        <v>545.43971852000004</v>
      </c>
      <c r="D23" s="275">
        <v>433.13347449999998</v>
      </c>
      <c r="E23" s="275">
        <v>238.31705529999999</v>
      </c>
      <c r="F23" s="275">
        <v>71.551914836999998</v>
      </c>
      <c r="G23" s="275">
        <v>9.6145193663999997</v>
      </c>
      <c r="H23" s="275">
        <v>0.22821448285000001</v>
      </c>
      <c r="I23" s="275">
        <v>8.2734364763999996E-3</v>
      </c>
      <c r="J23" s="275">
        <v>0.19067413006</v>
      </c>
      <c r="K23" s="275">
        <v>5.5917424241999996</v>
      </c>
      <c r="L23" s="275">
        <v>68.779788879999998</v>
      </c>
      <c r="M23" s="275">
        <v>243.18696729000001</v>
      </c>
      <c r="N23" s="275">
        <v>510.96139054999998</v>
      </c>
      <c r="O23" s="275">
        <v>538.55945306000001</v>
      </c>
      <c r="P23" s="275">
        <v>419.07151922999998</v>
      </c>
      <c r="Q23" s="275">
        <v>219.01221767000001</v>
      </c>
      <c r="R23" s="275">
        <v>70.340586110000004</v>
      </c>
      <c r="S23" s="275">
        <v>8.3847744377000009</v>
      </c>
      <c r="T23" s="275">
        <v>0.21986286443</v>
      </c>
      <c r="U23" s="275">
        <v>8.2734364763999996E-3</v>
      </c>
      <c r="V23" s="275">
        <v>0.18232914412000001</v>
      </c>
      <c r="W23" s="275">
        <v>5.6317196926999999</v>
      </c>
      <c r="X23" s="275">
        <v>67.762009251999999</v>
      </c>
      <c r="Y23" s="275">
        <v>232.34687932</v>
      </c>
      <c r="Z23" s="275">
        <v>501.28102882000002</v>
      </c>
      <c r="AA23" s="275">
        <v>526.38345661999995</v>
      </c>
      <c r="AB23" s="275">
        <v>408.74716633999998</v>
      </c>
      <c r="AC23" s="275">
        <v>222.21612653</v>
      </c>
      <c r="AD23" s="275">
        <v>76.193168349999993</v>
      </c>
      <c r="AE23" s="275">
        <v>9.1330561055999997</v>
      </c>
      <c r="AF23" s="275">
        <v>0.10538232988</v>
      </c>
      <c r="AG23" s="275">
        <v>8.2734364763999996E-3</v>
      </c>
      <c r="AH23" s="275">
        <v>0.19787903641999999</v>
      </c>
      <c r="AI23" s="275">
        <v>4.7068439490999996</v>
      </c>
      <c r="AJ23" s="275">
        <v>68.878398052999998</v>
      </c>
      <c r="AK23" s="275">
        <v>245.91910963000001</v>
      </c>
      <c r="AL23" s="275">
        <v>512.42000869000003</v>
      </c>
      <c r="AM23" s="275">
        <v>540.72530160999997</v>
      </c>
      <c r="AN23" s="275">
        <v>407.66389020000003</v>
      </c>
      <c r="AO23" s="275">
        <v>239.94418021000001</v>
      </c>
      <c r="AP23" s="275">
        <v>76.205989754000001</v>
      </c>
      <c r="AQ23" s="275">
        <v>9.7720641566000008</v>
      </c>
      <c r="AR23" s="275">
        <v>7.5327524290000003E-2</v>
      </c>
      <c r="AS23" s="275">
        <v>7.6975925823000004E-3</v>
      </c>
      <c r="AT23" s="275">
        <v>9.2387271672999996E-2</v>
      </c>
      <c r="AU23" s="275">
        <v>4.7183705589000002</v>
      </c>
      <c r="AV23" s="275">
        <v>69.236375859000006</v>
      </c>
      <c r="AW23" s="275">
        <v>261.03669023999998</v>
      </c>
      <c r="AX23" s="275">
        <v>503.51916426999998</v>
      </c>
      <c r="AY23" s="275">
        <v>558.06055903000004</v>
      </c>
      <c r="AZ23" s="275">
        <v>423.09698988000002</v>
      </c>
      <c r="BA23" s="275">
        <v>239.65535629999999</v>
      </c>
      <c r="BB23" s="275">
        <v>73.137499593000001</v>
      </c>
      <c r="BC23" s="275">
        <v>9.7817662829999996</v>
      </c>
      <c r="BD23" s="338">
        <v>6.70708E-2</v>
      </c>
      <c r="BE23" s="338">
        <v>7.6975899999999998E-3</v>
      </c>
      <c r="BF23" s="338">
        <v>0.1276226</v>
      </c>
      <c r="BG23" s="338">
        <v>4.7618419999999997</v>
      </c>
      <c r="BH23" s="338">
        <v>66.908569999999997</v>
      </c>
      <c r="BI23" s="338">
        <v>262.4787</v>
      </c>
      <c r="BJ23" s="338">
        <v>485.14449999999999</v>
      </c>
      <c r="BK23" s="338">
        <v>577.48519999999996</v>
      </c>
      <c r="BL23" s="338">
        <v>411.39510000000001</v>
      </c>
      <c r="BM23" s="338">
        <v>238.52199999999999</v>
      </c>
      <c r="BN23" s="338">
        <v>77.001760000000004</v>
      </c>
      <c r="BO23" s="338">
        <v>12.39953</v>
      </c>
      <c r="BP23" s="338">
        <v>7.5575100000000006E-2</v>
      </c>
      <c r="BQ23" s="338">
        <v>7.6975899999999998E-3</v>
      </c>
      <c r="BR23" s="338">
        <v>0.14510899999999999</v>
      </c>
      <c r="BS23" s="338">
        <v>4.1235410000000003</v>
      </c>
      <c r="BT23" s="338">
        <v>65.629580000000004</v>
      </c>
      <c r="BU23" s="338">
        <v>261.62459999999999</v>
      </c>
      <c r="BV23" s="338">
        <v>486.48070000000001</v>
      </c>
    </row>
    <row r="24" spans="1:74" ht="11.1" customHeight="1" x14ac:dyDescent="0.2">
      <c r="A24" s="9" t="s">
        <v>156</v>
      </c>
      <c r="B24" s="212" t="s">
        <v>595</v>
      </c>
      <c r="C24" s="275">
        <v>895.75020185000005</v>
      </c>
      <c r="D24" s="275">
        <v>758.80556733000003</v>
      </c>
      <c r="E24" s="275">
        <v>616.13119169000004</v>
      </c>
      <c r="F24" s="275">
        <v>416.95447007000001</v>
      </c>
      <c r="G24" s="275">
        <v>232.76655435999999</v>
      </c>
      <c r="H24" s="275">
        <v>84.507117170000001</v>
      </c>
      <c r="I24" s="275">
        <v>12.243149939</v>
      </c>
      <c r="J24" s="275">
        <v>27.001041738000001</v>
      </c>
      <c r="K24" s="275">
        <v>123.2450521</v>
      </c>
      <c r="L24" s="275">
        <v>349.44164510000002</v>
      </c>
      <c r="M24" s="275">
        <v>624.57902200000001</v>
      </c>
      <c r="N24" s="275">
        <v>913.47430248000001</v>
      </c>
      <c r="O24" s="275">
        <v>883.65391090000003</v>
      </c>
      <c r="P24" s="275">
        <v>757.21288630000004</v>
      </c>
      <c r="Q24" s="275">
        <v>596.56198677999998</v>
      </c>
      <c r="R24" s="275">
        <v>413.90835977</v>
      </c>
      <c r="S24" s="275">
        <v>229.27202346999999</v>
      </c>
      <c r="T24" s="275">
        <v>84.472064437</v>
      </c>
      <c r="U24" s="275">
        <v>12.403937746</v>
      </c>
      <c r="V24" s="275">
        <v>25.206811385999998</v>
      </c>
      <c r="W24" s="275">
        <v>120.60407832999999</v>
      </c>
      <c r="X24" s="275">
        <v>340.85220236999999</v>
      </c>
      <c r="Y24" s="275">
        <v>613.38486394999995</v>
      </c>
      <c r="Z24" s="275">
        <v>915.07743477999998</v>
      </c>
      <c r="AA24" s="275">
        <v>913.02274806000003</v>
      </c>
      <c r="AB24" s="275">
        <v>760.38654924000002</v>
      </c>
      <c r="AC24" s="275">
        <v>593.56366943</v>
      </c>
      <c r="AD24" s="275">
        <v>417.67097453000002</v>
      </c>
      <c r="AE24" s="275">
        <v>229.95141411</v>
      </c>
      <c r="AF24" s="275">
        <v>80.649226265999999</v>
      </c>
      <c r="AG24" s="275">
        <v>13.075811035999999</v>
      </c>
      <c r="AH24" s="275">
        <v>25.658081487</v>
      </c>
      <c r="AI24" s="275">
        <v>117.0446036</v>
      </c>
      <c r="AJ24" s="275">
        <v>357.31716716</v>
      </c>
      <c r="AK24" s="275">
        <v>603.36706781999999</v>
      </c>
      <c r="AL24" s="275">
        <v>926.50084527000001</v>
      </c>
      <c r="AM24" s="275">
        <v>904.24399950999998</v>
      </c>
      <c r="AN24" s="275">
        <v>749.17266154000004</v>
      </c>
      <c r="AO24" s="275">
        <v>604.9431988</v>
      </c>
      <c r="AP24" s="275">
        <v>419.10357869000001</v>
      </c>
      <c r="AQ24" s="275">
        <v>230.85050712</v>
      </c>
      <c r="AR24" s="275">
        <v>80.021412361000003</v>
      </c>
      <c r="AS24" s="275">
        <v>11.964348558999999</v>
      </c>
      <c r="AT24" s="275">
        <v>24.813621897000001</v>
      </c>
      <c r="AU24" s="275">
        <v>113.41457466</v>
      </c>
      <c r="AV24" s="275">
        <v>348.93911987000001</v>
      </c>
      <c r="AW24" s="275">
        <v>599.72462699000005</v>
      </c>
      <c r="AX24" s="275">
        <v>924.34871446</v>
      </c>
      <c r="AY24" s="275">
        <v>902.90689792000001</v>
      </c>
      <c r="AZ24" s="275">
        <v>738.67981384999996</v>
      </c>
      <c r="BA24" s="275">
        <v>588.79613475999997</v>
      </c>
      <c r="BB24" s="275">
        <v>415.69494189</v>
      </c>
      <c r="BC24" s="275">
        <v>235.11584693</v>
      </c>
      <c r="BD24" s="338">
        <v>73.550319999999999</v>
      </c>
      <c r="BE24" s="338">
        <v>13.328580000000001</v>
      </c>
      <c r="BF24" s="338">
        <v>23.691230000000001</v>
      </c>
      <c r="BG24" s="338">
        <v>109.6482</v>
      </c>
      <c r="BH24" s="338">
        <v>341.39159999999998</v>
      </c>
      <c r="BI24" s="338">
        <v>609.86699999999996</v>
      </c>
      <c r="BJ24" s="338">
        <v>928.22749999999996</v>
      </c>
      <c r="BK24" s="338">
        <v>913.09310000000005</v>
      </c>
      <c r="BL24" s="338">
        <v>726.93190000000004</v>
      </c>
      <c r="BM24" s="338">
        <v>574.41570000000002</v>
      </c>
      <c r="BN24" s="338">
        <v>417.32409999999999</v>
      </c>
      <c r="BO24" s="338">
        <v>237.6397</v>
      </c>
      <c r="BP24" s="338">
        <v>75.350579999999994</v>
      </c>
      <c r="BQ24" s="338">
        <v>13.83564</v>
      </c>
      <c r="BR24" s="338">
        <v>22.448509999999999</v>
      </c>
      <c r="BS24" s="338">
        <v>102.1277</v>
      </c>
      <c r="BT24" s="338">
        <v>333.32319999999999</v>
      </c>
      <c r="BU24" s="338">
        <v>609.99689999999998</v>
      </c>
      <c r="BV24" s="338">
        <v>925.50710000000004</v>
      </c>
    </row>
    <row r="25" spans="1:74" ht="11.1" customHeight="1" x14ac:dyDescent="0.2">
      <c r="A25" s="9" t="s">
        <v>157</v>
      </c>
      <c r="B25" s="212" t="s">
        <v>596</v>
      </c>
      <c r="C25" s="275">
        <v>579.34330307000005</v>
      </c>
      <c r="D25" s="275">
        <v>501.32545967999999</v>
      </c>
      <c r="E25" s="275">
        <v>458.50814572000002</v>
      </c>
      <c r="F25" s="275">
        <v>364.18814543000002</v>
      </c>
      <c r="G25" s="275">
        <v>203.75646942</v>
      </c>
      <c r="H25" s="275">
        <v>80.442174428000001</v>
      </c>
      <c r="I25" s="275">
        <v>16.501110225000001</v>
      </c>
      <c r="J25" s="275">
        <v>20.007932590999999</v>
      </c>
      <c r="K25" s="275">
        <v>58.455908964999999</v>
      </c>
      <c r="L25" s="275">
        <v>214.44565628999999</v>
      </c>
      <c r="M25" s="275">
        <v>417.82191834000002</v>
      </c>
      <c r="N25" s="275">
        <v>604.98335552000003</v>
      </c>
      <c r="O25" s="275">
        <v>570.83205496000005</v>
      </c>
      <c r="P25" s="275">
        <v>505.49273033999998</v>
      </c>
      <c r="Q25" s="275">
        <v>457.94993851999999</v>
      </c>
      <c r="R25" s="275">
        <v>361.88452833000002</v>
      </c>
      <c r="S25" s="275">
        <v>199.60588063</v>
      </c>
      <c r="T25" s="275">
        <v>83.849118220999998</v>
      </c>
      <c r="U25" s="275">
        <v>17.502006014999999</v>
      </c>
      <c r="V25" s="275">
        <v>19.219350807000001</v>
      </c>
      <c r="W25" s="275">
        <v>57.344255955000001</v>
      </c>
      <c r="X25" s="275">
        <v>207.54010353999999</v>
      </c>
      <c r="Y25" s="275">
        <v>419.77637063999998</v>
      </c>
      <c r="Z25" s="275">
        <v>608.90365329999997</v>
      </c>
      <c r="AA25" s="275">
        <v>592.34315851999997</v>
      </c>
      <c r="AB25" s="275">
        <v>507.41973055</v>
      </c>
      <c r="AC25" s="275">
        <v>454.38653282000001</v>
      </c>
      <c r="AD25" s="275">
        <v>347.58707498000001</v>
      </c>
      <c r="AE25" s="275">
        <v>194.81450576</v>
      </c>
      <c r="AF25" s="275">
        <v>82.720175437999998</v>
      </c>
      <c r="AG25" s="275">
        <v>17.727218585999999</v>
      </c>
      <c r="AH25" s="275">
        <v>19.026119754</v>
      </c>
      <c r="AI25" s="275">
        <v>58.833015433</v>
      </c>
      <c r="AJ25" s="275">
        <v>218.42452033000001</v>
      </c>
      <c r="AK25" s="275">
        <v>408.15478109999998</v>
      </c>
      <c r="AL25" s="275">
        <v>609.19234349999999</v>
      </c>
      <c r="AM25" s="275">
        <v>574.67437800000005</v>
      </c>
      <c r="AN25" s="275">
        <v>498.89211071</v>
      </c>
      <c r="AO25" s="275">
        <v>460.66142088999999</v>
      </c>
      <c r="AP25" s="275">
        <v>347.81354752999999</v>
      </c>
      <c r="AQ25" s="275">
        <v>191.2086055</v>
      </c>
      <c r="AR25" s="275">
        <v>82.445429441000002</v>
      </c>
      <c r="AS25" s="275">
        <v>17.649799238</v>
      </c>
      <c r="AT25" s="275">
        <v>19.044515519000001</v>
      </c>
      <c r="AU25" s="275">
        <v>55.705473441000002</v>
      </c>
      <c r="AV25" s="275">
        <v>206.63603319000001</v>
      </c>
      <c r="AW25" s="275">
        <v>394.87255439</v>
      </c>
      <c r="AX25" s="275">
        <v>603.67008913999996</v>
      </c>
      <c r="AY25" s="275">
        <v>563.43873279000002</v>
      </c>
      <c r="AZ25" s="275">
        <v>484.18582724999999</v>
      </c>
      <c r="BA25" s="275">
        <v>447.04587664000002</v>
      </c>
      <c r="BB25" s="275">
        <v>341.03584355999999</v>
      </c>
      <c r="BC25" s="275">
        <v>194.58222042</v>
      </c>
      <c r="BD25" s="338">
        <v>73.747640000000004</v>
      </c>
      <c r="BE25" s="338">
        <v>16.93206</v>
      </c>
      <c r="BF25" s="338">
        <v>18.909600000000001</v>
      </c>
      <c r="BG25" s="338">
        <v>52.38458</v>
      </c>
      <c r="BH25" s="338">
        <v>196.48</v>
      </c>
      <c r="BI25" s="338">
        <v>403.57929999999999</v>
      </c>
      <c r="BJ25" s="338">
        <v>611.33900000000006</v>
      </c>
      <c r="BK25" s="338">
        <v>563.59479999999996</v>
      </c>
      <c r="BL25" s="338">
        <v>471.2593</v>
      </c>
      <c r="BM25" s="338">
        <v>425.47570000000002</v>
      </c>
      <c r="BN25" s="338">
        <v>326.2704</v>
      </c>
      <c r="BO25" s="338">
        <v>191.708</v>
      </c>
      <c r="BP25" s="338">
        <v>74.212149999999994</v>
      </c>
      <c r="BQ25" s="338">
        <v>17.31812</v>
      </c>
      <c r="BR25" s="338">
        <v>17.925809999999998</v>
      </c>
      <c r="BS25" s="338">
        <v>50.852310000000003</v>
      </c>
      <c r="BT25" s="338">
        <v>189.31360000000001</v>
      </c>
      <c r="BU25" s="338">
        <v>401.26130000000001</v>
      </c>
      <c r="BV25" s="338">
        <v>608.1318</v>
      </c>
    </row>
    <row r="26" spans="1:74" ht="11.1" customHeight="1" x14ac:dyDescent="0.2">
      <c r="A26" s="9" t="s">
        <v>158</v>
      </c>
      <c r="B26" s="212" t="s">
        <v>625</v>
      </c>
      <c r="C26" s="275">
        <v>880.22077192999996</v>
      </c>
      <c r="D26" s="275">
        <v>745.57164440999998</v>
      </c>
      <c r="E26" s="275">
        <v>577.67499573999999</v>
      </c>
      <c r="F26" s="275">
        <v>317.84545960999998</v>
      </c>
      <c r="G26" s="275">
        <v>156.64938645000001</v>
      </c>
      <c r="H26" s="275">
        <v>34.055154844999997</v>
      </c>
      <c r="I26" s="275">
        <v>6.7175993743999998</v>
      </c>
      <c r="J26" s="275">
        <v>11.48292331</v>
      </c>
      <c r="K26" s="275">
        <v>57.182938634999999</v>
      </c>
      <c r="L26" s="275">
        <v>268.26165032</v>
      </c>
      <c r="M26" s="275">
        <v>500.51679326999999</v>
      </c>
      <c r="N26" s="275">
        <v>808.86648523999997</v>
      </c>
      <c r="O26" s="275">
        <v>877.90622498000005</v>
      </c>
      <c r="P26" s="275">
        <v>741.25919327999998</v>
      </c>
      <c r="Q26" s="275">
        <v>552.92038421999996</v>
      </c>
      <c r="R26" s="275">
        <v>317.42530649999998</v>
      </c>
      <c r="S26" s="275">
        <v>146.97018134999999</v>
      </c>
      <c r="T26" s="275">
        <v>34.562535382</v>
      </c>
      <c r="U26" s="275">
        <v>6.8481459699</v>
      </c>
      <c r="V26" s="275">
        <v>11.356152596999999</v>
      </c>
      <c r="W26" s="275">
        <v>58.984807283000002</v>
      </c>
      <c r="X26" s="275">
        <v>263.48096164999998</v>
      </c>
      <c r="Y26" s="275">
        <v>497.81955307999999</v>
      </c>
      <c r="Z26" s="275">
        <v>796.87107571000001</v>
      </c>
      <c r="AA26" s="275">
        <v>865.85313575999999</v>
      </c>
      <c r="AB26" s="275">
        <v>733.93883430999995</v>
      </c>
      <c r="AC26" s="275">
        <v>560.82442815000002</v>
      </c>
      <c r="AD26" s="275">
        <v>316.20930182000001</v>
      </c>
      <c r="AE26" s="275">
        <v>142.92118288</v>
      </c>
      <c r="AF26" s="275">
        <v>32.724807951000003</v>
      </c>
      <c r="AG26" s="275">
        <v>6.8415654624000002</v>
      </c>
      <c r="AH26" s="275">
        <v>11.860512753</v>
      </c>
      <c r="AI26" s="275">
        <v>58.204625360999998</v>
      </c>
      <c r="AJ26" s="275">
        <v>262.56032033999998</v>
      </c>
      <c r="AK26" s="275">
        <v>506.04833817000002</v>
      </c>
      <c r="AL26" s="275">
        <v>800.51691569000002</v>
      </c>
      <c r="AM26" s="275">
        <v>866.00192880999998</v>
      </c>
      <c r="AN26" s="275">
        <v>737.16140501999996</v>
      </c>
      <c r="AO26" s="275">
        <v>579.35693807999996</v>
      </c>
      <c r="AP26" s="275">
        <v>317.50925308000001</v>
      </c>
      <c r="AQ26" s="275">
        <v>143.96115445999999</v>
      </c>
      <c r="AR26" s="275">
        <v>31.38060801</v>
      </c>
      <c r="AS26" s="275">
        <v>6.9279252610000004</v>
      </c>
      <c r="AT26" s="275">
        <v>11.001151834</v>
      </c>
      <c r="AU26" s="275">
        <v>58.663403903999999</v>
      </c>
      <c r="AV26" s="275">
        <v>258.67160686</v>
      </c>
      <c r="AW26" s="275">
        <v>517.79874055000005</v>
      </c>
      <c r="AX26" s="275">
        <v>790.81201422000004</v>
      </c>
      <c r="AY26" s="275">
        <v>869.54012001000001</v>
      </c>
      <c r="AZ26" s="275">
        <v>756.51355779999994</v>
      </c>
      <c r="BA26" s="275">
        <v>572.98381644000006</v>
      </c>
      <c r="BB26" s="275">
        <v>316.00938497999999</v>
      </c>
      <c r="BC26" s="275">
        <v>136.55438839000001</v>
      </c>
      <c r="BD26" s="338">
        <v>30.728680000000001</v>
      </c>
      <c r="BE26" s="338">
        <v>7.1469290000000001</v>
      </c>
      <c r="BF26" s="338">
        <v>11.31165</v>
      </c>
      <c r="BG26" s="338">
        <v>57.546430000000001</v>
      </c>
      <c r="BH26" s="338">
        <v>257.08049999999997</v>
      </c>
      <c r="BI26" s="338">
        <v>514.92930000000001</v>
      </c>
      <c r="BJ26" s="338">
        <v>762.55960000000005</v>
      </c>
      <c r="BK26" s="338">
        <v>887.72810000000004</v>
      </c>
      <c r="BL26" s="338">
        <v>746.85879999999997</v>
      </c>
      <c r="BM26" s="338">
        <v>557.6807</v>
      </c>
      <c r="BN26" s="338">
        <v>319.38690000000003</v>
      </c>
      <c r="BO26" s="338">
        <v>137.13130000000001</v>
      </c>
      <c r="BP26" s="338">
        <v>30.5063</v>
      </c>
      <c r="BQ26" s="338">
        <v>7.3622670000000001</v>
      </c>
      <c r="BR26" s="338">
        <v>10.94464</v>
      </c>
      <c r="BS26" s="338">
        <v>53.928260000000002</v>
      </c>
      <c r="BT26" s="338">
        <v>249.96350000000001</v>
      </c>
      <c r="BU26" s="338">
        <v>516.15589999999997</v>
      </c>
      <c r="BV26" s="338">
        <v>771.30759999999998</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589</v>
      </c>
      <c r="C28" s="275">
        <v>0</v>
      </c>
      <c r="D28" s="275">
        <v>0</v>
      </c>
      <c r="E28" s="275">
        <v>0</v>
      </c>
      <c r="F28" s="275">
        <v>0</v>
      </c>
      <c r="G28" s="275">
        <v>21.411293746999998</v>
      </c>
      <c r="H28" s="275">
        <v>58.004322635000001</v>
      </c>
      <c r="I28" s="275">
        <v>246.0240039</v>
      </c>
      <c r="J28" s="275">
        <v>211.41305005999999</v>
      </c>
      <c r="K28" s="275">
        <v>27.146702758</v>
      </c>
      <c r="L28" s="275">
        <v>0.49233309216999999</v>
      </c>
      <c r="M28" s="275">
        <v>0</v>
      </c>
      <c r="N28" s="275">
        <v>0</v>
      </c>
      <c r="O28" s="275">
        <v>0</v>
      </c>
      <c r="P28" s="275">
        <v>0</v>
      </c>
      <c r="Q28" s="275">
        <v>0</v>
      </c>
      <c r="R28" s="275">
        <v>0</v>
      </c>
      <c r="S28" s="275">
        <v>8.3605831497</v>
      </c>
      <c r="T28" s="275">
        <v>87.732267096000001</v>
      </c>
      <c r="U28" s="275">
        <v>303.57346794</v>
      </c>
      <c r="V28" s="275">
        <v>123.0543789</v>
      </c>
      <c r="W28" s="275">
        <v>17.243922786999999</v>
      </c>
      <c r="X28" s="275">
        <v>0</v>
      </c>
      <c r="Y28" s="275">
        <v>0</v>
      </c>
      <c r="Z28" s="275">
        <v>0</v>
      </c>
      <c r="AA28" s="275">
        <v>0</v>
      </c>
      <c r="AB28" s="275">
        <v>0</v>
      </c>
      <c r="AC28" s="275">
        <v>0</v>
      </c>
      <c r="AD28" s="275">
        <v>0</v>
      </c>
      <c r="AE28" s="275">
        <v>7.5625328311000004</v>
      </c>
      <c r="AF28" s="275">
        <v>69.037941270999994</v>
      </c>
      <c r="AG28" s="275">
        <v>201.05440442</v>
      </c>
      <c r="AH28" s="275">
        <v>109.18659135999999</v>
      </c>
      <c r="AI28" s="275">
        <v>32.403164846000003</v>
      </c>
      <c r="AJ28" s="275">
        <v>0.48867902286999998</v>
      </c>
      <c r="AK28" s="275">
        <v>0</v>
      </c>
      <c r="AL28" s="275">
        <v>0</v>
      </c>
      <c r="AM28" s="275">
        <v>0</v>
      </c>
      <c r="AN28" s="275">
        <v>0</v>
      </c>
      <c r="AO28" s="275">
        <v>0</v>
      </c>
      <c r="AP28" s="275">
        <v>0</v>
      </c>
      <c r="AQ28" s="275">
        <v>31.610424818999999</v>
      </c>
      <c r="AR28" s="275">
        <v>39.248190151000003</v>
      </c>
      <c r="AS28" s="275">
        <v>192.98207281000001</v>
      </c>
      <c r="AT28" s="275">
        <v>206.64663286999999</v>
      </c>
      <c r="AU28" s="275">
        <v>86.621300224999999</v>
      </c>
      <c r="AV28" s="275">
        <v>0</v>
      </c>
      <c r="AW28" s="275">
        <v>0</v>
      </c>
      <c r="AX28" s="275">
        <v>0</v>
      </c>
      <c r="AY28" s="275">
        <v>0</v>
      </c>
      <c r="AZ28" s="275">
        <v>0</v>
      </c>
      <c r="BA28" s="275">
        <v>0</v>
      </c>
      <c r="BB28" s="275">
        <v>0</v>
      </c>
      <c r="BC28" s="275">
        <v>27.249670001999998</v>
      </c>
      <c r="BD28" s="338">
        <v>93.234870896999993</v>
      </c>
      <c r="BE28" s="338">
        <v>224.87097811999999</v>
      </c>
      <c r="BF28" s="338">
        <v>185.79502428999999</v>
      </c>
      <c r="BG28" s="338">
        <v>37.015083334000003</v>
      </c>
      <c r="BH28" s="338">
        <v>1.0917455185</v>
      </c>
      <c r="BI28" s="338">
        <v>0</v>
      </c>
      <c r="BJ28" s="338">
        <v>0</v>
      </c>
      <c r="BK28" s="338">
        <v>0</v>
      </c>
      <c r="BL28" s="338">
        <v>0</v>
      </c>
      <c r="BM28" s="338">
        <v>0</v>
      </c>
      <c r="BN28" s="338">
        <v>0</v>
      </c>
      <c r="BO28" s="338">
        <v>8.1380205749000005</v>
      </c>
      <c r="BP28" s="338">
        <v>72.856535492000006</v>
      </c>
      <c r="BQ28" s="338">
        <v>192.35754157</v>
      </c>
      <c r="BR28" s="338">
        <v>185.79296439000001</v>
      </c>
      <c r="BS28" s="338">
        <v>37.010325594999998</v>
      </c>
      <c r="BT28" s="338">
        <v>1.0914131889000001</v>
      </c>
      <c r="BU28" s="338">
        <v>0</v>
      </c>
      <c r="BV28" s="338">
        <v>0</v>
      </c>
    </row>
    <row r="29" spans="1:74" ht="11.1" customHeight="1" x14ac:dyDescent="0.2">
      <c r="A29" s="9" t="s">
        <v>42</v>
      </c>
      <c r="B29" s="212" t="s">
        <v>623</v>
      </c>
      <c r="C29" s="275">
        <v>0</v>
      </c>
      <c r="D29" s="275">
        <v>0</v>
      </c>
      <c r="E29" s="275">
        <v>1.9786212278999999</v>
      </c>
      <c r="F29" s="275">
        <v>0</v>
      </c>
      <c r="G29" s="275">
        <v>64.291721128000006</v>
      </c>
      <c r="H29" s="275">
        <v>115.47248315</v>
      </c>
      <c r="I29" s="275">
        <v>331.21393404999998</v>
      </c>
      <c r="J29" s="275">
        <v>237.15101587999999</v>
      </c>
      <c r="K29" s="275">
        <v>60.153518535000003</v>
      </c>
      <c r="L29" s="275">
        <v>4.9817375752000004</v>
      </c>
      <c r="M29" s="275">
        <v>0</v>
      </c>
      <c r="N29" s="275">
        <v>0</v>
      </c>
      <c r="O29" s="275">
        <v>0</v>
      </c>
      <c r="P29" s="275">
        <v>0</v>
      </c>
      <c r="Q29" s="275">
        <v>0</v>
      </c>
      <c r="R29" s="275">
        <v>0</v>
      </c>
      <c r="S29" s="275">
        <v>22.522609695</v>
      </c>
      <c r="T29" s="275">
        <v>133.54773825000001</v>
      </c>
      <c r="U29" s="275">
        <v>325.77472684999998</v>
      </c>
      <c r="V29" s="275">
        <v>159.7143126</v>
      </c>
      <c r="W29" s="275">
        <v>36.133491571</v>
      </c>
      <c r="X29" s="275">
        <v>5.6489203909999999</v>
      </c>
      <c r="Y29" s="275">
        <v>0</v>
      </c>
      <c r="Z29" s="275">
        <v>0</v>
      </c>
      <c r="AA29" s="275">
        <v>0</v>
      </c>
      <c r="AB29" s="275">
        <v>0</v>
      </c>
      <c r="AC29" s="275">
        <v>0</v>
      </c>
      <c r="AD29" s="275">
        <v>0</v>
      </c>
      <c r="AE29" s="275">
        <v>26.074164338999999</v>
      </c>
      <c r="AF29" s="275">
        <v>131.15202020000001</v>
      </c>
      <c r="AG29" s="275">
        <v>218.58847119000001</v>
      </c>
      <c r="AH29" s="275">
        <v>150.15111056999999</v>
      </c>
      <c r="AI29" s="275">
        <v>64.821382060000005</v>
      </c>
      <c r="AJ29" s="275">
        <v>5.5086442076999997</v>
      </c>
      <c r="AK29" s="275">
        <v>0</v>
      </c>
      <c r="AL29" s="275">
        <v>0</v>
      </c>
      <c r="AM29" s="275">
        <v>0</v>
      </c>
      <c r="AN29" s="275">
        <v>0</v>
      </c>
      <c r="AO29" s="275">
        <v>0</v>
      </c>
      <c r="AP29" s="275">
        <v>0</v>
      </c>
      <c r="AQ29" s="275">
        <v>71.374623726999999</v>
      </c>
      <c r="AR29" s="275">
        <v>112.91365915999999</v>
      </c>
      <c r="AS29" s="275">
        <v>249.12162033999999</v>
      </c>
      <c r="AT29" s="275">
        <v>229.38409146000001</v>
      </c>
      <c r="AU29" s="275">
        <v>135.80764828</v>
      </c>
      <c r="AV29" s="275">
        <v>0.86253140821999996</v>
      </c>
      <c r="AW29" s="275">
        <v>0</v>
      </c>
      <c r="AX29" s="275">
        <v>1.8155561159</v>
      </c>
      <c r="AY29" s="275">
        <v>0</v>
      </c>
      <c r="AZ29" s="275">
        <v>0</v>
      </c>
      <c r="BA29" s="275">
        <v>0</v>
      </c>
      <c r="BB29" s="275">
        <v>0</v>
      </c>
      <c r="BC29" s="275">
        <v>43.044273246000003</v>
      </c>
      <c r="BD29" s="338">
        <v>151.16260618000001</v>
      </c>
      <c r="BE29" s="338">
        <v>281.09285980999999</v>
      </c>
      <c r="BF29" s="338">
        <v>237.02529498000001</v>
      </c>
      <c r="BG29" s="338">
        <v>71.969542277000002</v>
      </c>
      <c r="BH29" s="338">
        <v>5.9105662480000003</v>
      </c>
      <c r="BI29" s="338">
        <v>0</v>
      </c>
      <c r="BJ29" s="338">
        <v>0</v>
      </c>
      <c r="BK29" s="338">
        <v>0</v>
      </c>
      <c r="BL29" s="338">
        <v>0</v>
      </c>
      <c r="BM29" s="338">
        <v>0</v>
      </c>
      <c r="BN29" s="338">
        <v>0</v>
      </c>
      <c r="BO29" s="338">
        <v>27.511250220000001</v>
      </c>
      <c r="BP29" s="338">
        <v>131.27298332999999</v>
      </c>
      <c r="BQ29" s="338">
        <v>256.69174293999998</v>
      </c>
      <c r="BR29" s="338">
        <v>237.03940652</v>
      </c>
      <c r="BS29" s="338">
        <v>71.977595824999995</v>
      </c>
      <c r="BT29" s="338">
        <v>5.9117727348000004</v>
      </c>
      <c r="BU29" s="338">
        <v>0</v>
      </c>
      <c r="BV29" s="338">
        <v>0</v>
      </c>
    </row>
    <row r="30" spans="1:74" ht="11.1" customHeight="1" x14ac:dyDescent="0.2">
      <c r="A30" s="9" t="s">
        <v>43</v>
      </c>
      <c r="B30" s="212" t="s">
        <v>590</v>
      </c>
      <c r="C30" s="275">
        <v>0</v>
      </c>
      <c r="D30" s="275">
        <v>0</v>
      </c>
      <c r="E30" s="275">
        <v>22.199652002000001</v>
      </c>
      <c r="F30" s="275">
        <v>1.1099913952</v>
      </c>
      <c r="G30" s="275">
        <v>111.58252772</v>
      </c>
      <c r="H30" s="275">
        <v>181.20245115</v>
      </c>
      <c r="I30" s="275">
        <v>410.28874321000001</v>
      </c>
      <c r="J30" s="275">
        <v>200.15686471999999</v>
      </c>
      <c r="K30" s="275">
        <v>46.223022411000002</v>
      </c>
      <c r="L30" s="275">
        <v>1.0816555418</v>
      </c>
      <c r="M30" s="275">
        <v>0</v>
      </c>
      <c r="N30" s="275">
        <v>0</v>
      </c>
      <c r="O30" s="275">
        <v>0</v>
      </c>
      <c r="P30" s="275">
        <v>0</v>
      </c>
      <c r="Q30" s="275">
        <v>0</v>
      </c>
      <c r="R30" s="275">
        <v>0</v>
      </c>
      <c r="S30" s="275">
        <v>70.625305131000005</v>
      </c>
      <c r="T30" s="275">
        <v>142.41044481</v>
      </c>
      <c r="U30" s="275">
        <v>217.69767758</v>
      </c>
      <c r="V30" s="275">
        <v>181.21517245000001</v>
      </c>
      <c r="W30" s="275">
        <v>72.448698859000004</v>
      </c>
      <c r="X30" s="275">
        <v>5.5716429233999998</v>
      </c>
      <c r="Y30" s="275">
        <v>0</v>
      </c>
      <c r="Z30" s="275">
        <v>0</v>
      </c>
      <c r="AA30" s="275">
        <v>0</v>
      </c>
      <c r="AB30" s="275">
        <v>0</v>
      </c>
      <c r="AC30" s="275">
        <v>0</v>
      </c>
      <c r="AD30" s="275">
        <v>0.80581423666999996</v>
      </c>
      <c r="AE30" s="275">
        <v>53.582998813000003</v>
      </c>
      <c r="AF30" s="275">
        <v>176.01670406</v>
      </c>
      <c r="AG30" s="275">
        <v>133.12356613</v>
      </c>
      <c r="AH30" s="275">
        <v>197.11963936999999</v>
      </c>
      <c r="AI30" s="275">
        <v>46.485676384999998</v>
      </c>
      <c r="AJ30" s="275">
        <v>2.4177730179000001</v>
      </c>
      <c r="AK30" s="275">
        <v>0</v>
      </c>
      <c r="AL30" s="275">
        <v>0</v>
      </c>
      <c r="AM30" s="275">
        <v>0</v>
      </c>
      <c r="AN30" s="275">
        <v>0</v>
      </c>
      <c r="AO30" s="275">
        <v>0</v>
      </c>
      <c r="AP30" s="275">
        <v>0.83274621258000003</v>
      </c>
      <c r="AQ30" s="275">
        <v>81.565784386999994</v>
      </c>
      <c r="AR30" s="275">
        <v>138.74377484999999</v>
      </c>
      <c r="AS30" s="275">
        <v>201.74160094999999</v>
      </c>
      <c r="AT30" s="275">
        <v>168.68728347000001</v>
      </c>
      <c r="AU30" s="275">
        <v>127.60691420000001</v>
      </c>
      <c r="AV30" s="275">
        <v>7.2162871100999997</v>
      </c>
      <c r="AW30" s="275">
        <v>0</v>
      </c>
      <c r="AX30" s="275">
        <v>1.5510134551000001</v>
      </c>
      <c r="AY30" s="275">
        <v>0</v>
      </c>
      <c r="AZ30" s="275">
        <v>0</v>
      </c>
      <c r="BA30" s="275">
        <v>3.7213930188000002</v>
      </c>
      <c r="BB30" s="275">
        <v>0.69045375803999998</v>
      </c>
      <c r="BC30" s="275">
        <v>49.945792124</v>
      </c>
      <c r="BD30" s="338">
        <v>168.2470951</v>
      </c>
      <c r="BE30" s="338">
        <v>267.85635033</v>
      </c>
      <c r="BF30" s="338">
        <v>234.67708958</v>
      </c>
      <c r="BG30" s="338">
        <v>75.908997163999999</v>
      </c>
      <c r="BH30" s="338">
        <v>9.0224609293999993</v>
      </c>
      <c r="BI30" s="338">
        <v>0</v>
      </c>
      <c r="BJ30" s="338">
        <v>0</v>
      </c>
      <c r="BK30" s="338">
        <v>0</v>
      </c>
      <c r="BL30" s="338">
        <v>0</v>
      </c>
      <c r="BM30" s="338">
        <v>0.41602882018999998</v>
      </c>
      <c r="BN30" s="338">
        <v>1.7445544529000001</v>
      </c>
      <c r="BO30" s="338">
        <v>53.749700740999998</v>
      </c>
      <c r="BP30" s="338">
        <v>158.19852968000001</v>
      </c>
      <c r="BQ30" s="338">
        <v>254.22185583000001</v>
      </c>
      <c r="BR30" s="338">
        <v>234.66532588999999</v>
      </c>
      <c r="BS30" s="338">
        <v>75.903993834000005</v>
      </c>
      <c r="BT30" s="338">
        <v>9.0218115042000004</v>
      </c>
      <c r="BU30" s="338">
        <v>0</v>
      </c>
      <c r="BV30" s="338">
        <v>0</v>
      </c>
    </row>
    <row r="31" spans="1:74" ht="11.1" customHeight="1" x14ac:dyDescent="0.2">
      <c r="A31" s="9" t="s">
        <v>44</v>
      </c>
      <c r="B31" s="212" t="s">
        <v>591</v>
      </c>
      <c r="C31" s="275">
        <v>0</v>
      </c>
      <c r="D31" s="275">
        <v>0</v>
      </c>
      <c r="E31" s="275">
        <v>37.331689185999998</v>
      </c>
      <c r="F31" s="275">
        <v>14.382313815</v>
      </c>
      <c r="G31" s="275">
        <v>123.16325387000001</v>
      </c>
      <c r="H31" s="275">
        <v>237.50729663999999</v>
      </c>
      <c r="I31" s="275">
        <v>474.80967176000001</v>
      </c>
      <c r="J31" s="275">
        <v>250.63923790000001</v>
      </c>
      <c r="K31" s="275">
        <v>79.226493398000002</v>
      </c>
      <c r="L31" s="275">
        <v>4.2838664871000001</v>
      </c>
      <c r="M31" s="275">
        <v>0</v>
      </c>
      <c r="N31" s="275">
        <v>0</v>
      </c>
      <c r="O31" s="275">
        <v>0</v>
      </c>
      <c r="P31" s="275">
        <v>0</v>
      </c>
      <c r="Q31" s="275">
        <v>0</v>
      </c>
      <c r="R31" s="275">
        <v>0.57877612503999998</v>
      </c>
      <c r="S31" s="275">
        <v>49.110032850000003</v>
      </c>
      <c r="T31" s="275">
        <v>180.6660248</v>
      </c>
      <c r="U31" s="275">
        <v>262.64339640999998</v>
      </c>
      <c r="V31" s="275">
        <v>251.05800694999999</v>
      </c>
      <c r="W31" s="275">
        <v>140.92611976000001</v>
      </c>
      <c r="X31" s="275">
        <v>6.6451941049999999</v>
      </c>
      <c r="Y31" s="275">
        <v>0</v>
      </c>
      <c r="Z31" s="275">
        <v>0</v>
      </c>
      <c r="AA31" s="275">
        <v>0</v>
      </c>
      <c r="AB31" s="275">
        <v>0</v>
      </c>
      <c r="AC31" s="275">
        <v>0</v>
      </c>
      <c r="AD31" s="275">
        <v>3.6912772838999999</v>
      </c>
      <c r="AE31" s="275">
        <v>64.909575810999996</v>
      </c>
      <c r="AF31" s="275">
        <v>194.10308136</v>
      </c>
      <c r="AG31" s="275">
        <v>199.89757291000001</v>
      </c>
      <c r="AH31" s="275">
        <v>261.31167270999998</v>
      </c>
      <c r="AI31" s="275">
        <v>78.073974949999993</v>
      </c>
      <c r="AJ31" s="275">
        <v>11.721771559</v>
      </c>
      <c r="AK31" s="275">
        <v>0</v>
      </c>
      <c r="AL31" s="275">
        <v>0</v>
      </c>
      <c r="AM31" s="275">
        <v>0</v>
      </c>
      <c r="AN31" s="275">
        <v>0</v>
      </c>
      <c r="AO31" s="275">
        <v>2.8831602749999998</v>
      </c>
      <c r="AP31" s="275">
        <v>8.4737263080999998</v>
      </c>
      <c r="AQ31" s="275">
        <v>55.648530151999999</v>
      </c>
      <c r="AR31" s="275">
        <v>202.54732227</v>
      </c>
      <c r="AS31" s="275">
        <v>289.37686150000002</v>
      </c>
      <c r="AT31" s="275">
        <v>201.85340722000001</v>
      </c>
      <c r="AU31" s="275">
        <v>168.06501094000001</v>
      </c>
      <c r="AV31" s="275">
        <v>12.923290806000001</v>
      </c>
      <c r="AW31" s="275">
        <v>0</v>
      </c>
      <c r="AX31" s="275">
        <v>0</v>
      </c>
      <c r="AY31" s="275">
        <v>0</v>
      </c>
      <c r="AZ31" s="275">
        <v>7.6841907897000003E-2</v>
      </c>
      <c r="BA31" s="275">
        <v>9.6799595466999993</v>
      </c>
      <c r="BB31" s="275">
        <v>7.8924713552999997</v>
      </c>
      <c r="BC31" s="275">
        <v>51.777898518000001</v>
      </c>
      <c r="BD31" s="338">
        <v>202.06419316</v>
      </c>
      <c r="BE31" s="338">
        <v>323.27815224</v>
      </c>
      <c r="BF31" s="338">
        <v>286.15621793999998</v>
      </c>
      <c r="BG31" s="338">
        <v>104.9248273</v>
      </c>
      <c r="BH31" s="338">
        <v>12.94567919</v>
      </c>
      <c r="BI31" s="338">
        <v>0.28743434227999998</v>
      </c>
      <c r="BJ31" s="338">
        <v>0</v>
      </c>
      <c r="BK31" s="338">
        <v>0</v>
      </c>
      <c r="BL31" s="338">
        <v>0</v>
      </c>
      <c r="BM31" s="338">
        <v>2.7769109367999998</v>
      </c>
      <c r="BN31" s="338">
        <v>7.6323319831000003</v>
      </c>
      <c r="BO31" s="338">
        <v>68.576450217000001</v>
      </c>
      <c r="BP31" s="338">
        <v>196.36087508</v>
      </c>
      <c r="BQ31" s="338">
        <v>314.63466421999999</v>
      </c>
      <c r="BR31" s="338">
        <v>286.09443764999997</v>
      </c>
      <c r="BS31" s="338">
        <v>104.88945882</v>
      </c>
      <c r="BT31" s="338">
        <v>12.937571663</v>
      </c>
      <c r="BU31" s="338">
        <v>0.28713710439000001</v>
      </c>
      <c r="BV31" s="338">
        <v>0</v>
      </c>
    </row>
    <row r="32" spans="1:74" ht="11.1" customHeight="1" x14ac:dyDescent="0.2">
      <c r="A32" s="9" t="s">
        <v>359</v>
      </c>
      <c r="B32" s="212" t="s">
        <v>624</v>
      </c>
      <c r="C32" s="275">
        <v>30.911961116000001</v>
      </c>
      <c r="D32" s="275">
        <v>46.375120613999997</v>
      </c>
      <c r="E32" s="275">
        <v>106.35596747</v>
      </c>
      <c r="F32" s="275">
        <v>87.263154255000003</v>
      </c>
      <c r="G32" s="275">
        <v>246.91005748000001</v>
      </c>
      <c r="H32" s="275">
        <v>301.15305795</v>
      </c>
      <c r="I32" s="275">
        <v>495.94519718999999</v>
      </c>
      <c r="J32" s="275">
        <v>399.05492412000001</v>
      </c>
      <c r="K32" s="275">
        <v>258.69760710999998</v>
      </c>
      <c r="L32" s="275">
        <v>121.91303494</v>
      </c>
      <c r="M32" s="275">
        <v>28.728911376999999</v>
      </c>
      <c r="N32" s="275">
        <v>38.703800025</v>
      </c>
      <c r="O32" s="275">
        <v>57.504990341000003</v>
      </c>
      <c r="P32" s="275">
        <v>35.081267230000002</v>
      </c>
      <c r="Q32" s="275">
        <v>16.160408201999999</v>
      </c>
      <c r="R32" s="275">
        <v>90.793314945000006</v>
      </c>
      <c r="S32" s="275">
        <v>154.45372563000001</v>
      </c>
      <c r="T32" s="275">
        <v>348.59604827999999</v>
      </c>
      <c r="U32" s="275">
        <v>414.41326703999999</v>
      </c>
      <c r="V32" s="275">
        <v>370.16793706999999</v>
      </c>
      <c r="W32" s="275">
        <v>255.4991861</v>
      </c>
      <c r="X32" s="275">
        <v>133.57162031999999</v>
      </c>
      <c r="Y32" s="275">
        <v>66.074280113</v>
      </c>
      <c r="Z32" s="275">
        <v>57.994135462999999</v>
      </c>
      <c r="AA32" s="275">
        <v>20.266068596</v>
      </c>
      <c r="AB32" s="275">
        <v>44.686933662000001</v>
      </c>
      <c r="AC32" s="275">
        <v>42.556854852000001</v>
      </c>
      <c r="AD32" s="275">
        <v>82.434385430999995</v>
      </c>
      <c r="AE32" s="275">
        <v>208.87062717000001</v>
      </c>
      <c r="AF32" s="275">
        <v>349.52669988999997</v>
      </c>
      <c r="AG32" s="275">
        <v>399.16710312999999</v>
      </c>
      <c r="AH32" s="275">
        <v>380.13935599000001</v>
      </c>
      <c r="AI32" s="275">
        <v>279.23556699</v>
      </c>
      <c r="AJ32" s="275">
        <v>126.4376872</v>
      </c>
      <c r="AK32" s="275">
        <v>31.460544081999998</v>
      </c>
      <c r="AL32" s="275">
        <v>36.102115851000001</v>
      </c>
      <c r="AM32" s="275">
        <v>33.322834333000003</v>
      </c>
      <c r="AN32" s="275">
        <v>18.552464157999999</v>
      </c>
      <c r="AO32" s="275">
        <v>84.451267647999998</v>
      </c>
      <c r="AP32" s="275">
        <v>130.21775210000001</v>
      </c>
      <c r="AQ32" s="275">
        <v>241.05322354</v>
      </c>
      <c r="AR32" s="275">
        <v>392.19048175</v>
      </c>
      <c r="AS32" s="275">
        <v>453.87093191000002</v>
      </c>
      <c r="AT32" s="275">
        <v>408.79795367000003</v>
      </c>
      <c r="AU32" s="275">
        <v>294.47495221999998</v>
      </c>
      <c r="AV32" s="275">
        <v>134.50790950000001</v>
      </c>
      <c r="AW32" s="275">
        <v>102.66939655</v>
      </c>
      <c r="AX32" s="275">
        <v>99.096565549999994</v>
      </c>
      <c r="AY32" s="275">
        <v>24.184120668999999</v>
      </c>
      <c r="AZ32" s="275">
        <v>23.478862453000001</v>
      </c>
      <c r="BA32" s="275">
        <v>88.640975999999995</v>
      </c>
      <c r="BB32" s="275">
        <v>87.387409582000004</v>
      </c>
      <c r="BC32" s="275">
        <v>210.08950010000001</v>
      </c>
      <c r="BD32" s="338">
        <v>360.28105647000001</v>
      </c>
      <c r="BE32" s="338">
        <v>456.58849717999999</v>
      </c>
      <c r="BF32" s="338">
        <v>428.54612047000001</v>
      </c>
      <c r="BG32" s="338">
        <v>282.51534534000001</v>
      </c>
      <c r="BH32" s="338">
        <v>139.74406737000001</v>
      </c>
      <c r="BI32" s="338">
        <v>60.972444781999997</v>
      </c>
      <c r="BJ32" s="338">
        <v>35.908881991000001</v>
      </c>
      <c r="BK32" s="338">
        <v>32.111475269000003</v>
      </c>
      <c r="BL32" s="338">
        <v>32.876902467000001</v>
      </c>
      <c r="BM32" s="338">
        <v>51.952404254999998</v>
      </c>
      <c r="BN32" s="338">
        <v>77.223988113999994</v>
      </c>
      <c r="BO32" s="338">
        <v>198.19037721000001</v>
      </c>
      <c r="BP32" s="338">
        <v>349.52899744000001</v>
      </c>
      <c r="BQ32" s="338">
        <v>451.1302531</v>
      </c>
      <c r="BR32" s="338">
        <v>428.87284944999999</v>
      </c>
      <c r="BS32" s="338">
        <v>282.99030797</v>
      </c>
      <c r="BT32" s="338">
        <v>140.17398792</v>
      </c>
      <c r="BU32" s="338">
        <v>61.207110573999998</v>
      </c>
      <c r="BV32" s="338">
        <v>36.046929581999997</v>
      </c>
    </row>
    <row r="33" spans="1:74" ht="11.1" customHeight="1" x14ac:dyDescent="0.2">
      <c r="A33" s="9" t="s">
        <v>45</v>
      </c>
      <c r="B33" s="212" t="s">
        <v>593</v>
      </c>
      <c r="C33" s="275">
        <v>12.510532862</v>
      </c>
      <c r="D33" s="275">
        <v>6.6897248267</v>
      </c>
      <c r="E33" s="275">
        <v>87.709631251000005</v>
      </c>
      <c r="F33" s="275">
        <v>45.563883122999997</v>
      </c>
      <c r="G33" s="275">
        <v>224.53342355000001</v>
      </c>
      <c r="H33" s="275">
        <v>300.33980616999997</v>
      </c>
      <c r="I33" s="275">
        <v>496.67339865000002</v>
      </c>
      <c r="J33" s="275">
        <v>360.29126564000001</v>
      </c>
      <c r="K33" s="275">
        <v>189.01844517999999</v>
      </c>
      <c r="L33" s="275">
        <v>30.584575280999999</v>
      </c>
      <c r="M33" s="275">
        <v>1.1564343489</v>
      </c>
      <c r="N33" s="275">
        <v>6.4668538768000001</v>
      </c>
      <c r="O33" s="275">
        <v>9.1985904536999996</v>
      </c>
      <c r="P33" s="275">
        <v>2.3118515360999998</v>
      </c>
      <c r="Q33" s="275">
        <v>2.3115129889000001</v>
      </c>
      <c r="R33" s="275">
        <v>20.205750387999998</v>
      </c>
      <c r="S33" s="275">
        <v>112.7875415</v>
      </c>
      <c r="T33" s="275">
        <v>319.08015663999998</v>
      </c>
      <c r="U33" s="275">
        <v>338.66741933999998</v>
      </c>
      <c r="V33" s="275">
        <v>342.20898394</v>
      </c>
      <c r="W33" s="275">
        <v>235.43020734000001</v>
      </c>
      <c r="X33" s="275">
        <v>55.266763298000001</v>
      </c>
      <c r="Y33" s="275">
        <v>1.4118764846</v>
      </c>
      <c r="Z33" s="275">
        <v>1.6695177339</v>
      </c>
      <c r="AA33" s="275">
        <v>0.25788745652</v>
      </c>
      <c r="AB33" s="275">
        <v>1.4110609964</v>
      </c>
      <c r="AC33" s="275">
        <v>4.5887200898999998</v>
      </c>
      <c r="AD33" s="275">
        <v>26.148346561</v>
      </c>
      <c r="AE33" s="275">
        <v>147.33747335999999</v>
      </c>
      <c r="AF33" s="275">
        <v>329.35885259000003</v>
      </c>
      <c r="AG33" s="275">
        <v>307.34853513000002</v>
      </c>
      <c r="AH33" s="275">
        <v>375.68502604999998</v>
      </c>
      <c r="AI33" s="275">
        <v>236.49250542999999</v>
      </c>
      <c r="AJ33" s="275">
        <v>60.456352774000003</v>
      </c>
      <c r="AK33" s="275">
        <v>0.41646589631999997</v>
      </c>
      <c r="AL33" s="275">
        <v>3.8074433499000002</v>
      </c>
      <c r="AM33" s="275">
        <v>2.5576899990999999</v>
      </c>
      <c r="AN33" s="275">
        <v>0</v>
      </c>
      <c r="AO33" s="275">
        <v>20.605197979</v>
      </c>
      <c r="AP33" s="275">
        <v>52.413072782</v>
      </c>
      <c r="AQ33" s="275">
        <v>175.24573667000001</v>
      </c>
      <c r="AR33" s="275">
        <v>352.63987551999998</v>
      </c>
      <c r="AS33" s="275">
        <v>442.84888056</v>
      </c>
      <c r="AT33" s="275">
        <v>340.12021820000001</v>
      </c>
      <c r="AU33" s="275">
        <v>236.02389898000001</v>
      </c>
      <c r="AV33" s="275">
        <v>58.611451891999998</v>
      </c>
      <c r="AW33" s="275">
        <v>15.588678374000001</v>
      </c>
      <c r="AX33" s="275">
        <v>23.368793012000001</v>
      </c>
      <c r="AY33" s="275">
        <v>2.2932105349</v>
      </c>
      <c r="AZ33" s="275">
        <v>3.4390075878999999</v>
      </c>
      <c r="BA33" s="275">
        <v>36.458233122999999</v>
      </c>
      <c r="BB33" s="275">
        <v>36.938621075</v>
      </c>
      <c r="BC33" s="275">
        <v>153.26293752999999</v>
      </c>
      <c r="BD33" s="338">
        <v>320.59768222000002</v>
      </c>
      <c r="BE33" s="338">
        <v>429.13497668999997</v>
      </c>
      <c r="BF33" s="338">
        <v>411.88320914000002</v>
      </c>
      <c r="BG33" s="338">
        <v>231.72041958</v>
      </c>
      <c r="BH33" s="338">
        <v>62.689497895999999</v>
      </c>
      <c r="BI33" s="338">
        <v>7.8827475557</v>
      </c>
      <c r="BJ33" s="338">
        <v>3.2518227909999999</v>
      </c>
      <c r="BK33" s="338">
        <v>5.8857736486999999</v>
      </c>
      <c r="BL33" s="338">
        <v>3.3093689909999999</v>
      </c>
      <c r="BM33" s="338">
        <v>17.454218172000001</v>
      </c>
      <c r="BN33" s="338">
        <v>32.887646097999998</v>
      </c>
      <c r="BO33" s="338">
        <v>150.96022103999999</v>
      </c>
      <c r="BP33" s="338">
        <v>313.80636794999998</v>
      </c>
      <c r="BQ33" s="338">
        <v>423.32981302000002</v>
      </c>
      <c r="BR33" s="338">
        <v>411.80461000999998</v>
      </c>
      <c r="BS33" s="338">
        <v>231.62555807999999</v>
      </c>
      <c r="BT33" s="338">
        <v>62.643613815000002</v>
      </c>
      <c r="BU33" s="338">
        <v>7.8697269032000001</v>
      </c>
      <c r="BV33" s="338">
        <v>3.2467732220999999</v>
      </c>
    </row>
    <row r="34" spans="1:74" ht="11.1" customHeight="1" x14ac:dyDescent="0.2">
      <c r="A34" s="9" t="s">
        <v>46</v>
      </c>
      <c r="B34" s="212" t="s">
        <v>594</v>
      </c>
      <c r="C34" s="275">
        <v>28.37775152</v>
      </c>
      <c r="D34" s="275">
        <v>21.662559011999999</v>
      </c>
      <c r="E34" s="275">
        <v>124.13579147</v>
      </c>
      <c r="F34" s="275">
        <v>178.79241959999999</v>
      </c>
      <c r="G34" s="275">
        <v>341.46591216000002</v>
      </c>
      <c r="H34" s="275">
        <v>495.34453167999999</v>
      </c>
      <c r="I34" s="275">
        <v>588.78543037999998</v>
      </c>
      <c r="J34" s="275">
        <v>578.32052804</v>
      </c>
      <c r="K34" s="275">
        <v>377.42539777000002</v>
      </c>
      <c r="L34" s="275">
        <v>121.13369632</v>
      </c>
      <c r="M34" s="275">
        <v>41.686206902999999</v>
      </c>
      <c r="N34" s="275">
        <v>17.665475666999999</v>
      </c>
      <c r="O34" s="275">
        <v>17.782841691000002</v>
      </c>
      <c r="P34" s="275">
        <v>22.354370757000002</v>
      </c>
      <c r="Q34" s="275">
        <v>34.357864647</v>
      </c>
      <c r="R34" s="275">
        <v>63.798298023999997</v>
      </c>
      <c r="S34" s="275">
        <v>228.60113018000001</v>
      </c>
      <c r="T34" s="275">
        <v>490.39061184000002</v>
      </c>
      <c r="U34" s="275">
        <v>518.72925273999999</v>
      </c>
      <c r="V34" s="275">
        <v>562.90089165999996</v>
      </c>
      <c r="W34" s="275">
        <v>432.95703331999999</v>
      </c>
      <c r="X34" s="275">
        <v>144.62136379</v>
      </c>
      <c r="Y34" s="275">
        <v>15.361253834999999</v>
      </c>
      <c r="Z34" s="275">
        <v>3.7708022806999999</v>
      </c>
      <c r="AA34" s="275">
        <v>4.8079666849000002</v>
      </c>
      <c r="AB34" s="275">
        <v>8.3377190161999994</v>
      </c>
      <c r="AC34" s="275">
        <v>21.277394568999998</v>
      </c>
      <c r="AD34" s="275">
        <v>96.330612709999997</v>
      </c>
      <c r="AE34" s="275">
        <v>226.15114410000001</v>
      </c>
      <c r="AF34" s="275">
        <v>457.15398385999998</v>
      </c>
      <c r="AG34" s="275">
        <v>502.39728029999998</v>
      </c>
      <c r="AH34" s="275">
        <v>556.64010612000004</v>
      </c>
      <c r="AI34" s="275">
        <v>380.88740376999999</v>
      </c>
      <c r="AJ34" s="275">
        <v>195.39926921</v>
      </c>
      <c r="AK34" s="275">
        <v>10.215021346</v>
      </c>
      <c r="AL34" s="275">
        <v>14.589871733000001</v>
      </c>
      <c r="AM34" s="275">
        <v>6.0185420583000004</v>
      </c>
      <c r="AN34" s="275">
        <v>5.6419191463000002</v>
      </c>
      <c r="AO34" s="275">
        <v>40.403920251000002</v>
      </c>
      <c r="AP34" s="275">
        <v>141.71801855999999</v>
      </c>
      <c r="AQ34" s="275">
        <v>259.35326812</v>
      </c>
      <c r="AR34" s="275">
        <v>453.10459295999999</v>
      </c>
      <c r="AS34" s="275">
        <v>584.97192260999998</v>
      </c>
      <c r="AT34" s="275">
        <v>560.25410255999998</v>
      </c>
      <c r="AU34" s="275">
        <v>422.96648027999998</v>
      </c>
      <c r="AV34" s="275">
        <v>189.58896368000001</v>
      </c>
      <c r="AW34" s="275">
        <v>51.734350775000003</v>
      </c>
      <c r="AX34" s="275">
        <v>24.479388956000001</v>
      </c>
      <c r="AY34" s="275">
        <v>9.314201722</v>
      </c>
      <c r="AZ34" s="275">
        <v>26.263718848</v>
      </c>
      <c r="BA34" s="275">
        <v>85.902793525999996</v>
      </c>
      <c r="BB34" s="275">
        <v>119.74601921</v>
      </c>
      <c r="BC34" s="275">
        <v>248.03469163</v>
      </c>
      <c r="BD34" s="338">
        <v>451.95771774000002</v>
      </c>
      <c r="BE34" s="338">
        <v>561.79146692999996</v>
      </c>
      <c r="BF34" s="338">
        <v>568.15707653000004</v>
      </c>
      <c r="BG34" s="338">
        <v>380.16204575</v>
      </c>
      <c r="BH34" s="338">
        <v>160.22018814</v>
      </c>
      <c r="BI34" s="338">
        <v>45.211129100999997</v>
      </c>
      <c r="BJ34" s="338">
        <v>11.397112901</v>
      </c>
      <c r="BK34" s="338">
        <v>15.389070389</v>
      </c>
      <c r="BL34" s="338">
        <v>17.496752797999999</v>
      </c>
      <c r="BM34" s="338">
        <v>53.807858134</v>
      </c>
      <c r="BN34" s="338">
        <v>114.41334162</v>
      </c>
      <c r="BO34" s="338">
        <v>288.04395338</v>
      </c>
      <c r="BP34" s="338">
        <v>455.69006632000003</v>
      </c>
      <c r="BQ34" s="338">
        <v>561.15803287999995</v>
      </c>
      <c r="BR34" s="338">
        <v>568.30721575999996</v>
      </c>
      <c r="BS34" s="338">
        <v>380.33670969000002</v>
      </c>
      <c r="BT34" s="338">
        <v>160.37795876000001</v>
      </c>
      <c r="BU34" s="338">
        <v>45.274259125</v>
      </c>
      <c r="BV34" s="338">
        <v>11.407164019</v>
      </c>
    </row>
    <row r="35" spans="1:74" ht="11.1" customHeight="1" x14ac:dyDescent="0.2">
      <c r="A35" s="9" t="s">
        <v>49</v>
      </c>
      <c r="B35" s="212" t="s">
        <v>595</v>
      </c>
      <c r="C35" s="275">
        <v>1.4925923157000001</v>
      </c>
      <c r="D35" s="275">
        <v>2.3171449182999999</v>
      </c>
      <c r="E35" s="275">
        <v>10.577712641</v>
      </c>
      <c r="F35" s="275">
        <v>51.760710854000003</v>
      </c>
      <c r="G35" s="275">
        <v>142.39818579000001</v>
      </c>
      <c r="H35" s="275">
        <v>305.16375790000001</v>
      </c>
      <c r="I35" s="275">
        <v>388.08964921</v>
      </c>
      <c r="J35" s="275">
        <v>372.63724471</v>
      </c>
      <c r="K35" s="275">
        <v>207.1484945</v>
      </c>
      <c r="L35" s="275">
        <v>75.549190424000003</v>
      </c>
      <c r="M35" s="275">
        <v>15.123030716000001</v>
      </c>
      <c r="N35" s="275">
        <v>0</v>
      </c>
      <c r="O35" s="275">
        <v>0</v>
      </c>
      <c r="P35" s="275">
        <v>0</v>
      </c>
      <c r="Q35" s="275">
        <v>22.651398070999999</v>
      </c>
      <c r="R35" s="275">
        <v>47.023543273000001</v>
      </c>
      <c r="S35" s="275">
        <v>122.03901992999999</v>
      </c>
      <c r="T35" s="275">
        <v>309.18999909000001</v>
      </c>
      <c r="U35" s="275">
        <v>389.84625948000001</v>
      </c>
      <c r="V35" s="275">
        <v>336.77302694000002</v>
      </c>
      <c r="W35" s="275">
        <v>185.53381639</v>
      </c>
      <c r="X35" s="275">
        <v>39.391777335999997</v>
      </c>
      <c r="Y35" s="275">
        <v>9.1845941967000009</v>
      </c>
      <c r="Z35" s="275">
        <v>0</v>
      </c>
      <c r="AA35" s="275">
        <v>3.0969836233999999</v>
      </c>
      <c r="AB35" s="275">
        <v>7.2353492729999997</v>
      </c>
      <c r="AC35" s="275">
        <v>20.259259839999999</v>
      </c>
      <c r="AD35" s="275">
        <v>47.106835689999997</v>
      </c>
      <c r="AE35" s="275">
        <v>118.95937429999999</v>
      </c>
      <c r="AF35" s="275">
        <v>271.51245985999998</v>
      </c>
      <c r="AG35" s="275">
        <v>391.23762982</v>
      </c>
      <c r="AH35" s="275">
        <v>272.30589005000002</v>
      </c>
      <c r="AI35" s="275">
        <v>205.78989167</v>
      </c>
      <c r="AJ35" s="275">
        <v>85.393268805999995</v>
      </c>
      <c r="AK35" s="275">
        <v>8.6920013575000006</v>
      </c>
      <c r="AL35" s="275">
        <v>0</v>
      </c>
      <c r="AM35" s="275">
        <v>1.9415324421</v>
      </c>
      <c r="AN35" s="275">
        <v>10.713193886999999</v>
      </c>
      <c r="AO35" s="275">
        <v>32.470118800999998</v>
      </c>
      <c r="AP35" s="275">
        <v>40.572359194999997</v>
      </c>
      <c r="AQ35" s="275">
        <v>76.321517358999998</v>
      </c>
      <c r="AR35" s="275">
        <v>315.27718503</v>
      </c>
      <c r="AS35" s="275">
        <v>326.09976090999999</v>
      </c>
      <c r="AT35" s="275">
        <v>363.22438125000002</v>
      </c>
      <c r="AU35" s="275">
        <v>232.48400907999999</v>
      </c>
      <c r="AV35" s="275">
        <v>84.057747970999998</v>
      </c>
      <c r="AW35" s="275">
        <v>3.1924801791999999</v>
      </c>
      <c r="AX35" s="275">
        <v>0</v>
      </c>
      <c r="AY35" s="275">
        <v>0</v>
      </c>
      <c r="AZ35" s="275">
        <v>10.651333821</v>
      </c>
      <c r="BA35" s="275">
        <v>24.111047545000002</v>
      </c>
      <c r="BB35" s="275">
        <v>43.215172764000002</v>
      </c>
      <c r="BC35" s="275">
        <v>90.598379042999994</v>
      </c>
      <c r="BD35" s="338">
        <v>277.88464757000003</v>
      </c>
      <c r="BE35" s="338">
        <v>405.17551341000001</v>
      </c>
      <c r="BF35" s="338">
        <v>367.93952662999999</v>
      </c>
      <c r="BG35" s="338">
        <v>219.09192626999999</v>
      </c>
      <c r="BH35" s="338">
        <v>78.240562494000002</v>
      </c>
      <c r="BI35" s="338">
        <v>10.780521843000001</v>
      </c>
      <c r="BJ35" s="338">
        <v>0.29040318998999998</v>
      </c>
      <c r="BK35" s="338">
        <v>1.3286456059</v>
      </c>
      <c r="BL35" s="338">
        <v>4.4366154764000001</v>
      </c>
      <c r="BM35" s="338">
        <v>15.751085229999999</v>
      </c>
      <c r="BN35" s="338">
        <v>48.902629474000001</v>
      </c>
      <c r="BO35" s="338">
        <v>132.22411399999999</v>
      </c>
      <c r="BP35" s="338">
        <v>265.57294730000001</v>
      </c>
      <c r="BQ35" s="338">
        <v>393.17950974000001</v>
      </c>
      <c r="BR35" s="338">
        <v>368.07649601000003</v>
      </c>
      <c r="BS35" s="338">
        <v>219.21461941000001</v>
      </c>
      <c r="BT35" s="338">
        <v>78.312933799999996</v>
      </c>
      <c r="BU35" s="338">
        <v>10.791523078000001</v>
      </c>
      <c r="BV35" s="338">
        <v>0.29071216067</v>
      </c>
    </row>
    <row r="36" spans="1:74" ht="11.1" customHeight="1" x14ac:dyDescent="0.2">
      <c r="A36" s="9" t="s">
        <v>50</v>
      </c>
      <c r="B36" s="212" t="s">
        <v>596</v>
      </c>
      <c r="C36" s="275">
        <v>10.851965629</v>
      </c>
      <c r="D36" s="275">
        <v>6.8283309297999999</v>
      </c>
      <c r="E36" s="275">
        <v>8.2855738368999994</v>
      </c>
      <c r="F36" s="275">
        <v>18.309648846000002</v>
      </c>
      <c r="G36" s="275">
        <v>50.611010403000002</v>
      </c>
      <c r="H36" s="275">
        <v>92.133276777999995</v>
      </c>
      <c r="I36" s="275">
        <v>182.27290012</v>
      </c>
      <c r="J36" s="275">
        <v>281.31064454</v>
      </c>
      <c r="K36" s="275">
        <v>190.73008662000001</v>
      </c>
      <c r="L36" s="275">
        <v>53.698382580999997</v>
      </c>
      <c r="M36" s="275">
        <v>13.921924764</v>
      </c>
      <c r="N36" s="275">
        <v>8.3970337497000003</v>
      </c>
      <c r="O36" s="275">
        <v>6.6202839435999996</v>
      </c>
      <c r="P36" s="275">
        <v>6.9771013306</v>
      </c>
      <c r="Q36" s="275">
        <v>12.731148318000001</v>
      </c>
      <c r="R36" s="275">
        <v>25.127505628000002</v>
      </c>
      <c r="S36" s="275">
        <v>58.147673701000002</v>
      </c>
      <c r="T36" s="275">
        <v>135.29621406999999</v>
      </c>
      <c r="U36" s="275">
        <v>251.78107599000001</v>
      </c>
      <c r="V36" s="275">
        <v>208.58558355</v>
      </c>
      <c r="W36" s="275">
        <v>137.37252415</v>
      </c>
      <c r="X36" s="275">
        <v>27.325833448000001</v>
      </c>
      <c r="Y36" s="275">
        <v>13.412902778999999</v>
      </c>
      <c r="Z36" s="275">
        <v>8.7498953550999996</v>
      </c>
      <c r="AA36" s="275">
        <v>14.051787823</v>
      </c>
      <c r="AB36" s="275">
        <v>9.6465126440999995</v>
      </c>
      <c r="AC36" s="275">
        <v>15.497745408</v>
      </c>
      <c r="AD36" s="275">
        <v>25.845483872999999</v>
      </c>
      <c r="AE36" s="275">
        <v>72.130666026</v>
      </c>
      <c r="AF36" s="275">
        <v>126.58095285</v>
      </c>
      <c r="AG36" s="275">
        <v>274.13573345999998</v>
      </c>
      <c r="AH36" s="275">
        <v>228.21993180999999</v>
      </c>
      <c r="AI36" s="275">
        <v>190.00171667000001</v>
      </c>
      <c r="AJ36" s="275">
        <v>85.917579212000007</v>
      </c>
      <c r="AK36" s="275">
        <v>18.683800292000001</v>
      </c>
      <c r="AL36" s="275">
        <v>7.4763729288</v>
      </c>
      <c r="AM36" s="275">
        <v>10.967010229</v>
      </c>
      <c r="AN36" s="275">
        <v>13.520424333999999</v>
      </c>
      <c r="AO36" s="275">
        <v>27.520330948000002</v>
      </c>
      <c r="AP36" s="275">
        <v>23.380100780999999</v>
      </c>
      <c r="AQ36" s="275">
        <v>27.720190821999999</v>
      </c>
      <c r="AR36" s="275">
        <v>177.10658694</v>
      </c>
      <c r="AS36" s="275">
        <v>221.60248131</v>
      </c>
      <c r="AT36" s="275">
        <v>262.62337095999999</v>
      </c>
      <c r="AU36" s="275">
        <v>195.62694811</v>
      </c>
      <c r="AV36" s="275">
        <v>97.922737869000002</v>
      </c>
      <c r="AW36" s="275">
        <v>12.225855837999999</v>
      </c>
      <c r="AX36" s="275">
        <v>10.453832231</v>
      </c>
      <c r="AY36" s="275">
        <v>7.8115503544999996</v>
      </c>
      <c r="AZ36" s="275">
        <v>14.324259416</v>
      </c>
      <c r="BA36" s="275">
        <v>13.430999546000001</v>
      </c>
      <c r="BB36" s="275">
        <v>28.378355281000001</v>
      </c>
      <c r="BC36" s="275">
        <v>35.247756199999998</v>
      </c>
      <c r="BD36" s="338">
        <v>125.50913195</v>
      </c>
      <c r="BE36" s="338">
        <v>231.99172379999999</v>
      </c>
      <c r="BF36" s="338">
        <v>229.50885210999999</v>
      </c>
      <c r="BG36" s="338">
        <v>149.17785382</v>
      </c>
      <c r="BH36" s="338">
        <v>52.587185275000003</v>
      </c>
      <c r="BI36" s="338">
        <v>14.576789645</v>
      </c>
      <c r="BJ36" s="338">
        <v>8.5231032486</v>
      </c>
      <c r="BK36" s="338">
        <v>9.3245843426999997</v>
      </c>
      <c r="BL36" s="338">
        <v>8.3528939921000003</v>
      </c>
      <c r="BM36" s="338">
        <v>13.833894703</v>
      </c>
      <c r="BN36" s="338">
        <v>25.360888202000002</v>
      </c>
      <c r="BO36" s="338">
        <v>57.363286279999997</v>
      </c>
      <c r="BP36" s="338">
        <v>113.17139809</v>
      </c>
      <c r="BQ36" s="338">
        <v>211.14274749</v>
      </c>
      <c r="BR36" s="338">
        <v>229.47896176</v>
      </c>
      <c r="BS36" s="338">
        <v>149.19518595</v>
      </c>
      <c r="BT36" s="338">
        <v>52.612888067</v>
      </c>
      <c r="BU36" s="338">
        <v>14.512931856</v>
      </c>
      <c r="BV36" s="338">
        <v>8.4556518349999994</v>
      </c>
    </row>
    <row r="37" spans="1:74" ht="11.1" customHeight="1" x14ac:dyDescent="0.2">
      <c r="A37" s="9" t="s">
        <v>733</v>
      </c>
      <c r="B37" s="212" t="s">
        <v>625</v>
      </c>
      <c r="C37" s="275">
        <v>12.007985811999999</v>
      </c>
      <c r="D37" s="275">
        <v>13.284722744</v>
      </c>
      <c r="E37" s="275">
        <v>48.848963789000003</v>
      </c>
      <c r="F37" s="275">
        <v>48.837268160999997</v>
      </c>
      <c r="G37" s="275">
        <v>154.77520175000001</v>
      </c>
      <c r="H37" s="275">
        <v>232.98835871</v>
      </c>
      <c r="I37" s="275">
        <v>401.07040668000002</v>
      </c>
      <c r="J37" s="275">
        <v>327.93391402999998</v>
      </c>
      <c r="K37" s="275">
        <v>173.90998049000001</v>
      </c>
      <c r="L37" s="275">
        <v>55.373560314999999</v>
      </c>
      <c r="M37" s="275">
        <v>14.013964812999999</v>
      </c>
      <c r="N37" s="275">
        <v>11.416343641999999</v>
      </c>
      <c r="O37" s="275">
        <v>14.976909839999999</v>
      </c>
      <c r="P37" s="275">
        <v>10.798723814000001</v>
      </c>
      <c r="Q37" s="275">
        <v>11.116586962</v>
      </c>
      <c r="R37" s="275">
        <v>34.103378790999997</v>
      </c>
      <c r="S37" s="275">
        <v>99.539526852999998</v>
      </c>
      <c r="T37" s="275">
        <v>244.65194933000001</v>
      </c>
      <c r="U37" s="275">
        <v>338.50876132000002</v>
      </c>
      <c r="V37" s="275">
        <v>288.35419363</v>
      </c>
      <c r="W37" s="275">
        <v>177.19098528000001</v>
      </c>
      <c r="X37" s="275">
        <v>56.085769384999999</v>
      </c>
      <c r="Y37" s="275">
        <v>17.713590961000001</v>
      </c>
      <c r="Z37" s="275">
        <v>13.331344785000001</v>
      </c>
      <c r="AA37" s="275">
        <v>7.0765075922999996</v>
      </c>
      <c r="AB37" s="275">
        <v>11.938274497</v>
      </c>
      <c r="AC37" s="275">
        <v>15.171106944</v>
      </c>
      <c r="AD37" s="275">
        <v>37.311676073000001</v>
      </c>
      <c r="AE37" s="275">
        <v>113.19898943</v>
      </c>
      <c r="AF37" s="275">
        <v>242.33791389000001</v>
      </c>
      <c r="AG37" s="275">
        <v>300.59839677000002</v>
      </c>
      <c r="AH37" s="275">
        <v>291.63045625000001</v>
      </c>
      <c r="AI37" s="275">
        <v>182.63401128000001</v>
      </c>
      <c r="AJ37" s="275">
        <v>74.135881142000002</v>
      </c>
      <c r="AK37" s="275">
        <v>11.124952369000001</v>
      </c>
      <c r="AL37" s="275">
        <v>10.306194576999999</v>
      </c>
      <c r="AM37" s="275">
        <v>9.3630234509000001</v>
      </c>
      <c r="AN37" s="275">
        <v>7.3233337324000001</v>
      </c>
      <c r="AO37" s="275">
        <v>29.784688722999999</v>
      </c>
      <c r="AP37" s="275">
        <v>53.371458464</v>
      </c>
      <c r="AQ37" s="275">
        <v>125.5628944</v>
      </c>
      <c r="AR37" s="275">
        <v>254.90308486999999</v>
      </c>
      <c r="AS37" s="275">
        <v>335.98121043999998</v>
      </c>
      <c r="AT37" s="275">
        <v>315.05740997999999</v>
      </c>
      <c r="AU37" s="275">
        <v>223.45667445999999</v>
      </c>
      <c r="AV37" s="275">
        <v>77.233444723000005</v>
      </c>
      <c r="AW37" s="275">
        <v>29.701962865999999</v>
      </c>
      <c r="AX37" s="275">
        <v>26.07578814</v>
      </c>
      <c r="AY37" s="275">
        <v>7.3217205879999998</v>
      </c>
      <c r="AZ37" s="275">
        <v>11.173784835999999</v>
      </c>
      <c r="BA37" s="275">
        <v>35.272993876000001</v>
      </c>
      <c r="BB37" s="275">
        <v>42.494725307000003</v>
      </c>
      <c r="BC37" s="275">
        <v>110.62901105</v>
      </c>
      <c r="BD37" s="338">
        <v>247.48890062999999</v>
      </c>
      <c r="BE37" s="338">
        <v>358.18418711999999</v>
      </c>
      <c r="BF37" s="338">
        <v>334.62448718000002</v>
      </c>
      <c r="BG37" s="338">
        <v>185.34223062000001</v>
      </c>
      <c r="BH37" s="338">
        <v>68.298314352999995</v>
      </c>
      <c r="BI37" s="338">
        <v>21.276669353999999</v>
      </c>
      <c r="BJ37" s="338">
        <v>10.117691843999999</v>
      </c>
      <c r="BK37" s="338">
        <v>10.219827852</v>
      </c>
      <c r="BL37" s="338">
        <v>10.553407056999999</v>
      </c>
      <c r="BM37" s="338">
        <v>21.598906543999998</v>
      </c>
      <c r="BN37" s="338">
        <v>39.815434986</v>
      </c>
      <c r="BO37" s="338">
        <v>118.81401477</v>
      </c>
      <c r="BP37" s="338">
        <v>237.56603817000001</v>
      </c>
      <c r="BQ37" s="338">
        <v>345.61172491999997</v>
      </c>
      <c r="BR37" s="338">
        <v>335.09855786999998</v>
      </c>
      <c r="BS37" s="338">
        <v>185.88330582</v>
      </c>
      <c r="BT37" s="338">
        <v>68.643454118999998</v>
      </c>
      <c r="BU37" s="338">
        <v>21.401746353</v>
      </c>
      <c r="BV37" s="338">
        <v>10.169940454000001</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54"/>
      <c r="AZ38" s="754"/>
      <c r="BA38" s="754"/>
      <c r="BB38" s="754"/>
      <c r="BC38" s="754"/>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589</v>
      </c>
      <c r="C39" s="257">
        <v>0</v>
      </c>
      <c r="D39" s="257">
        <v>0</v>
      </c>
      <c r="E39" s="257">
        <v>0</v>
      </c>
      <c r="F39" s="257">
        <v>0</v>
      </c>
      <c r="G39" s="257">
        <v>6.4732385466000002</v>
      </c>
      <c r="H39" s="257">
        <v>67.375616175999994</v>
      </c>
      <c r="I39" s="257">
        <v>203.56741309</v>
      </c>
      <c r="J39" s="257">
        <v>170.72565302000001</v>
      </c>
      <c r="K39" s="257">
        <v>39.491640779999997</v>
      </c>
      <c r="L39" s="257">
        <v>0.66552143760000004</v>
      </c>
      <c r="M39" s="257">
        <v>0</v>
      </c>
      <c r="N39" s="257">
        <v>0</v>
      </c>
      <c r="O39" s="257">
        <v>0</v>
      </c>
      <c r="P39" s="257">
        <v>0</v>
      </c>
      <c r="Q39" s="257">
        <v>0</v>
      </c>
      <c r="R39" s="257">
        <v>0</v>
      </c>
      <c r="S39" s="257">
        <v>8.6143679212999995</v>
      </c>
      <c r="T39" s="257">
        <v>68.851716241999995</v>
      </c>
      <c r="U39" s="257">
        <v>207.79663941999999</v>
      </c>
      <c r="V39" s="257">
        <v>171.03541498000001</v>
      </c>
      <c r="W39" s="257">
        <v>36.904236418000004</v>
      </c>
      <c r="X39" s="257">
        <v>0.71475474680999995</v>
      </c>
      <c r="Y39" s="257">
        <v>0</v>
      </c>
      <c r="Z39" s="257">
        <v>0</v>
      </c>
      <c r="AA39" s="257">
        <v>0</v>
      </c>
      <c r="AB39" s="257">
        <v>0</v>
      </c>
      <c r="AC39" s="257">
        <v>0</v>
      </c>
      <c r="AD39" s="257">
        <v>0</v>
      </c>
      <c r="AE39" s="257">
        <v>9.4504262362000002</v>
      </c>
      <c r="AF39" s="257">
        <v>73.394303515999994</v>
      </c>
      <c r="AG39" s="257">
        <v>218.97884604000001</v>
      </c>
      <c r="AH39" s="257">
        <v>162.50992289999999</v>
      </c>
      <c r="AI39" s="257">
        <v>35.325873983999998</v>
      </c>
      <c r="AJ39" s="257">
        <v>0.71475474680999995</v>
      </c>
      <c r="AK39" s="257">
        <v>0</v>
      </c>
      <c r="AL39" s="257">
        <v>0</v>
      </c>
      <c r="AM39" s="257">
        <v>0</v>
      </c>
      <c r="AN39" s="257">
        <v>0</v>
      </c>
      <c r="AO39" s="257">
        <v>0</v>
      </c>
      <c r="AP39" s="257">
        <v>0</v>
      </c>
      <c r="AQ39" s="257">
        <v>8.9987636805999998</v>
      </c>
      <c r="AR39" s="257">
        <v>76.167603389999996</v>
      </c>
      <c r="AS39" s="257">
        <v>225.04438474</v>
      </c>
      <c r="AT39" s="257">
        <v>159.13655170000001</v>
      </c>
      <c r="AU39" s="257">
        <v>35.39695064</v>
      </c>
      <c r="AV39" s="257">
        <v>0.76362264909999999</v>
      </c>
      <c r="AW39" s="257">
        <v>0</v>
      </c>
      <c r="AX39" s="257">
        <v>0</v>
      </c>
      <c r="AY39" s="257">
        <v>0</v>
      </c>
      <c r="AZ39" s="257">
        <v>0</v>
      </c>
      <c r="BA39" s="257">
        <v>0</v>
      </c>
      <c r="BB39" s="257">
        <v>0</v>
      </c>
      <c r="BC39" s="257">
        <v>12.159806163000001</v>
      </c>
      <c r="BD39" s="341">
        <v>68.970470000000006</v>
      </c>
      <c r="BE39" s="341">
        <v>224.07550000000001</v>
      </c>
      <c r="BF39" s="341">
        <v>157.49789999999999</v>
      </c>
      <c r="BG39" s="341">
        <v>37.904850000000003</v>
      </c>
      <c r="BH39" s="341">
        <v>0.76362260000000004</v>
      </c>
      <c r="BI39" s="341">
        <v>0</v>
      </c>
      <c r="BJ39" s="341">
        <v>0</v>
      </c>
      <c r="BK39" s="341">
        <v>0</v>
      </c>
      <c r="BL39" s="341">
        <v>0</v>
      </c>
      <c r="BM39" s="341">
        <v>0</v>
      </c>
      <c r="BN39" s="341">
        <v>0</v>
      </c>
      <c r="BO39" s="341">
        <v>14.448079999999999</v>
      </c>
      <c r="BP39" s="341">
        <v>70.492440000000002</v>
      </c>
      <c r="BQ39" s="341">
        <v>220.7696</v>
      </c>
      <c r="BR39" s="341">
        <v>162.98009999999999</v>
      </c>
      <c r="BS39" s="341">
        <v>40.210659999999997</v>
      </c>
      <c r="BT39" s="341">
        <v>0.87279720000000005</v>
      </c>
      <c r="BU39" s="341">
        <v>0</v>
      </c>
      <c r="BV39" s="341">
        <v>0</v>
      </c>
    </row>
    <row r="40" spans="1:74" ht="11.1" customHeight="1" x14ac:dyDescent="0.2">
      <c r="A40" s="9" t="s">
        <v>160</v>
      </c>
      <c r="B40" s="212" t="s">
        <v>623</v>
      </c>
      <c r="C40" s="257">
        <v>0</v>
      </c>
      <c r="D40" s="257">
        <v>0</v>
      </c>
      <c r="E40" s="257">
        <v>0</v>
      </c>
      <c r="F40" s="257">
        <v>4.3029523102999997E-2</v>
      </c>
      <c r="G40" s="257">
        <v>24.521892275999999</v>
      </c>
      <c r="H40" s="257">
        <v>129.18689015000001</v>
      </c>
      <c r="I40" s="257">
        <v>259.83899208999998</v>
      </c>
      <c r="J40" s="257">
        <v>226.20196171000001</v>
      </c>
      <c r="K40" s="257">
        <v>75.357394170000006</v>
      </c>
      <c r="L40" s="257">
        <v>4.0165034031999998</v>
      </c>
      <c r="M40" s="257">
        <v>0</v>
      </c>
      <c r="N40" s="257">
        <v>0</v>
      </c>
      <c r="O40" s="257">
        <v>0</v>
      </c>
      <c r="P40" s="257">
        <v>0</v>
      </c>
      <c r="Q40" s="257">
        <v>0.19786212279000001</v>
      </c>
      <c r="R40" s="257">
        <v>4.3029523102999997E-2</v>
      </c>
      <c r="S40" s="257">
        <v>30.055703467000001</v>
      </c>
      <c r="T40" s="257">
        <v>128.71431529</v>
      </c>
      <c r="U40" s="257">
        <v>264.23380272999998</v>
      </c>
      <c r="V40" s="257">
        <v>223.10281863</v>
      </c>
      <c r="W40" s="257">
        <v>72.730540790000006</v>
      </c>
      <c r="X40" s="257">
        <v>4.4291098491999996</v>
      </c>
      <c r="Y40" s="257">
        <v>0</v>
      </c>
      <c r="Z40" s="257">
        <v>0</v>
      </c>
      <c r="AA40" s="257">
        <v>0</v>
      </c>
      <c r="AB40" s="257">
        <v>0</v>
      </c>
      <c r="AC40" s="257">
        <v>0.19786212279000001</v>
      </c>
      <c r="AD40" s="257">
        <v>4.3029523102999997E-2</v>
      </c>
      <c r="AE40" s="257">
        <v>31.618566257000001</v>
      </c>
      <c r="AF40" s="257">
        <v>135.23051942000001</v>
      </c>
      <c r="AG40" s="257">
        <v>274.10214352999998</v>
      </c>
      <c r="AH40" s="257">
        <v>213.80809536999999</v>
      </c>
      <c r="AI40" s="257">
        <v>70.350680757999996</v>
      </c>
      <c r="AJ40" s="257">
        <v>4.9940018882999997</v>
      </c>
      <c r="AK40" s="257">
        <v>0</v>
      </c>
      <c r="AL40" s="257">
        <v>0</v>
      </c>
      <c r="AM40" s="257">
        <v>0</v>
      </c>
      <c r="AN40" s="257">
        <v>0</v>
      </c>
      <c r="AO40" s="257">
        <v>0.19786212279000001</v>
      </c>
      <c r="AP40" s="257">
        <v>4.3029523102999997E-2</v>
      </c>
      <c r="AQ40" s="257">
        <v>28.191684853000002</v>
      </c>
      <c r="AR40" s="257">
        <v>139.61925391</v>
      </c>
      <c r="AS40" s="257">
        <v>276.59257429000002</v>
      </c>
      <c r="AT40" s="257">
        <v>211.43974560999999</v>
      </c>
      <c r="AU40" s="257">
        <v>69.314992423999996</v>
      </c>
      <c r="AV40" s="257">
        <v>5.4804139942000001</v>
      </c>
      <c r="AW40" s="257">
        <v>0</v>
      </c>
      <c r="AX40" s="257">
        <v>0</v>
      </c>
      <c r="AY40" s="257">
        <v>0</v>
      </c>
      <c r="AZ40" s="257">
        <v>0</v>
      </c>
      <c r="BA40" s="257">
        <v>0.19786212279000001</v>
      </c>
      <c r="BB40" s="257">
        <v>4.3029523102999997E-2</v>
      </c>
      <c r="BC40" s="257">
        <v>35.048032491999997</v>
      </c>
      <c r="BD40" s="341">
        <v>132.57400000000001</v>
      </c>
      <c r="BE40" s="341">
        <v>272.79250000000002</v>
      </c>
      <c r="BF40" s="341">
        <v>205.08770000000001</v>
      </c>
      <c r="BG40" s="341">
        <v>70.751170000000002</v>
      </c>
      <c r="BH40" s="341">
        <v>5.1711609999999997</v>
      </c>
      <c r="BI40" s="341">
        <v>0</v>
      </c>
      <c r="BJ40" s="341">
        <v>0.18155560000000001</v>
      </c>
      <c r="BK40" s="341">
        <v>0</v>
      </c>
      <c r="BL40" s="341">
        <v>0</v>
      </c>
      <c r="BM40" s="341">
        <v>0.19786210000000001</v>
      </c>
      <c r="BN40" s="341">
        <v>4.3029499999999998E-2</v>
      </c>
      <c r="BO40" s="341">
        <v>37.31926</v>
      </c>
      <c r="BP40" s="341">
        <v>136.17490000000001</v>
      </c>
      <c r="BQ40" s="341">
        <v>270.86950000000002</v>
      </c>
      <c r="BR40" s="341">
        <v>206.4537</v>
      </c>
      <c r="BS40" s="341">
        <v>74.608519999999999</v>
      </c>
      <c r="BT40" s="341">
        <v>5.6977169999999999</v>
      </c>
      <c r="BU40" s="341">
        <v>0</v>
      </c>
      <c r="BV40" s="341">
        <v>0.18155560000000001</v>
      </c>
    </row>
    <row r="41" spans="1:74" ht="11.1" customHeight="1" x14ac:dyDescent="0.2">
      <c r="A41" s="9" t="s">
        <v>161</v>
      </c>
      <c r="B41" s="212" t="s">
        <v>590</v>
      </c>
      <c r="C41" s="257">
        <v>0.1047395297</v>
      </c>
      <c r="D41" s="257">
        <v>0</v>
      </c>
      <c r="E41" s="257">
        <v>0.63937917622999996</v>
      </c>
      <c r="F41" s="257">
        <v>2.0364940132</v>
      </c>
      <c r="G41" s="257">
        <v>47.401731695999999</v>
      </c>
      <c r="H41" s="257">
        <v>162.73409615</v>
      </c>
      <c r="I41" s="257">
        <v>253.36091704</v>
      </c>
      <c r="J41" s="257">
        <v>221.48510381</v>
      </c>
      <c r="K41" s="257">
        <v>76.322866572999999</v>
      </c>
      <c r="L41" s="257">
        <v>6.0144527148</v>
      </c>
      <c r="M41" s="257">
        <v>0</v>
      </c>
      <c r="N41" s="257">
        <v>0</v>
      </c>
      <c r="O41" s="257">
        <v>0.1047395297</v>
      </c>
      <c r="P41" s="257">
        <v>0</v>
      </c>
      <c r="Q41" s="257">
        <v>2.8593443765000002</v>
      </c>
      <c r="R41" s="257">
        <v>2.0153744984999999</v>
      </c>
      <c r="S41" s="257">
        <v>56.602598553999997</v>
      </c>
      <c r="T41" s="257">
        <v>161.86332812000001</v>
      </c>
      <c r="U41" s="257">
        <v>261.52422589000003</v>
      </c>
      <c r="V41" s="257">
        <v>216.98660544000001</v>
      </c>
      <c r="W41" s="257">
        <v>69.663120053</v>
      </c>
      <c r="X41" s="257">
        <v>5.9909359458000004</v>
      </c>
      <c r="Y41" s="257">
        <v>0</v>
      </c>
      <c r="Z41" s="257">
        <v>0</v>
      </c>
      <c r="AA41" s="257">
        <v>0.1047395297</v>
      </c>
      <c r="AB41" s="257">
        <v>0</v>
      </c>
      <c r="AC41" s="257">
        <v>2.8183195075</v>
      </c>
      <c r="AD41" s="257">
        <v>1.9083038430000001</v>
      </c>
      <c r="AE41" s="257">
        <v>60.438018982000003</v>
      </c>
      <c r="AF41" s="257">
        <v>167.23123414</v>
      </c>
      <c r="AG41" s="257">
        <v>262.23871095999999</v>
      </c>
      <c r="AH41" s="257">
        <v>210.97411337</v>
      </c>
      <c r="AI41" s="257">
        <v>72.651342650000004</v>
      </c>
      <c r="AJ41" s="257">
        <v>6.3453646569000002</v>
      </c>
      <c r="AK41" s="257">
        <v>0</v>
      </c>
      <c r="AL41" s="257">
        <v>0</v>
      </c>
      <c r="AM41" s="257">
        <v>0.1047395297</v>
      </c>
      <c r="AN41" s="257">
        <v>0</v>
      </c>
      <c r="AO41" s="257">
        <v>2.7362137432</v>
      </c>
      <c r="AP41" s="257">
        <v>1.9067757885000001</v>
      </c>
      <c r="AQ41" s="257">
        <v>58.418900993999998</v>
      </c>
      <c r="AR41" s="257">
        <v>173.32163887999999</v>
      </c>
      <c r="AS41" s="257">
        <v>256.98199145000001</v>
      </c>
      <c r="AT41" s="257">
        <v>219.37871317</v>
      </c>
      <c r="AU41" s="257">
        <v>68.279397521999996</v>
      </c>
      <c r="AV41" s="257">
        <v>6.0515206900000003</v>
      </c>
      <c r="AW41" s="257">
        <v>0</v>
      </c>
      <c r="AX41" s="257">
        <v>0</v>
      </c>
      <c r="AY41" s="257">
        <v>0.1047395297</v>
      </c>
      <c r="AZ41" s="257">
        <v>0</v>
      </c>
      <c r="BA41" s="257">
        <v>2.7362137432</v>
      </c>
      <c r="BB41" s="257">
        <v>1.8281355690000001</v>
      </c>
      <c r="BC41" s="257">
        <v>64.052803214999997</v>
      </c>
      <c r="BD41" s="341">
        <v>162.85380000000001</v>
      </c>
      <c r="BE41" s="341">
        <v>248.78290000000001</v>
      </c>
      <c r="BF41" s="341">
        <v>210.3903</v>
      </c>
      <c r="BG41" s="341">
        <v>68.683369999999996</v>
      </c>
      <c r="BH41" s="341">
        <v>6.000597</v>
      </c>
      <c r="BI41" s="341">
        <v>0</v>
      </c>
      <c r="BJ41" s="341">
        <v>0.1551013</v>
      </c>
      <c r="BK41" s="341">
        <v>0</v>
      </c>
      <c r="BL41" s="341">
        <v>0</v>
      </c>
      <c r="BM41" s="341">
        <v>3.0809090000000001</v>
      </c>
      <c r="BN41" s="341">
        <v>1.3623890000000001</v>
      </c>
      <c r="BO41" s="341">
        <v>64.920029999999997</v>
      </c>
      <c r="BP41" s="341">
        <v>166.86510000000001</v>
      </c>
      <c r="BQ41" s="341">
        <v>246.21449999999999</v>
      </c>
      <c r="BR41" s="341">
        <v>210.72120000000001</v>
      </c>
      <c r="BS41" s="341">
        <v>73.05735</v>
      </c>
      <c r="BT41" s="341">
        <v>6.8616080000000004</v>
      </c>
      <c r="BU41" s="341">
        <v>0</v>
      </c>
      <c r="BV41" s="341">
        <v>0.1551013</v>
      </c>
    </row>
    <row r="42" spans="1:74" ht="11.1" customHeight="1" x14ac:dyDescent="0.2">
      <c r="A42" s="9" t="s">
        <v>162</v>
      </c>
      <c r="B42" s="212" t="s">
        <v>591</v>
      </c>
      <c r="C42" s="257">
        <v>0.20605248343999999</v>
      </c>
      <c r="D42" s="257">
        <v>0</v>
      </c>
      <c r="E42" s="257">
        <v>3.5409839196999999</v>
      </c>
      <c r="F42" s="257">
        <v>7.8348193372999999</v>
      </c>
      <c r="G42" s="257">
        <v>58.019802765999998</v>
      </c>
      <c r="H42" s="257">
        <v>197.46768424999999</v>
      </c>
      <c r="I42" s="257">
        <v>317.48755841000002</v>
      </c>
      <c r="J42" s="257">
        <v>268.07214593999998</v>
      </c>
      <c r="K42" s="257">
        <v>94.129725429999993</v>
      </c>
      <c r="L42" s="257">
        <v>9.0772275006999994</v>
      </c>
      <c r="M42" s="257">
        <v>7.2334807314999999E-2</v>
      </c>
      <c r="N42" s="257">
        <v>0</v>
      </c>
      <c r="O42" s="257">
        <v>0.20605248343999999</v>
      </c>
      <c r="P42" s="257">
        <v>0</v>
      </c>
      <c r="Q42" s="257">
        <v>7.2741528383</v>
      </c>
      <c r="R42" s="257">
        <v>8.5494227207000009</v>
      </c>
      <c r="S42" s="257">
        <v>67.129114629</v>
      </c>
      <c r="T42" s="257">
        <v>196.91048595000001</v>
      </c>
      <c r="U42" s="257">
        <v>327.69093849000001</v>
      </c>
      <c r="V42" s="257">
        <v>266.78329625999999</v>
      </c>
      <c r="W42" s="257">
        <v>89.528226560999997</v>
      </c>
      <c r="X42" s="257">
        <v>9.4042045259999991</v>
      </c>
      <c r="Y42" s="257">
        <v>7.2334807314999999E-2</v>
      </c>
      <c r="Z42" s="257">
        <v>0</v>
      </c>
      <c r="AA42" s="257">
        <v>0.20605248343999999</v>
      </c>
      <c r="AB42" s="257">
        <v>0</v>
      </c>
      <c r="AC42" s="257">
        <v>7.1448831973000004</v>
      </c>
      <c r="AD42" s="257">
        <v>7.9231149941999996</v>
      </c>
      <c r="AE42" s="257">
        <v>67.361703109000004</v>
      </c>
      <c r="AF42" s="257">
        <v>202.04581210000001</v>
      </c>
      <c r="AG42" s="257">
        <v>322.04633994</v>
      </c>
      <c r="AH42" s="257">
        <v>258.28972269000002</v>
      </c>
      <c r="AI42" s="257">
        <v>97.950704314999996</v>
      </c>
      <c r="AJ42" s="257">
        <v>9.0090358643999995</v>
      </c>
      <c r="AK42" s="257">
        <v>7.2334807314999999E-2</v>
      </c>
      <c r="AL42" s="257">
        <v>0</v>
      </c>
      <c r="AM42" s="257">
        <v>0.20605248343999999</v>
      </c>
      <c r="AN42" s="257">
        <v>0</v>
      </c>
      <c r="AO42" s="257">
        <v>6.4850981536000001</v>
      </c>
      <c r="AP42" s="257">
        <v>7.6994096913999996</v>
      </c>
      <c r="AQ42" s="257">
        <v>66.060737278999994</v>
      </c>
      <c r="AR42" s="257">
        <v>208.42817564999999</v>
      </c>
      <c r="AS42" s="257">
        <v>319.53858579000001</v>
      </c>
      <c r="AT42" s="257">
        <v>270.24057893999998</v>
      </c>
      <c r="AU42" s="257">
        <v>93.557822094000002</v>
      </c>
      <c r="AV42" s="257">
        <v>8.9393503151000004</v>
      </c>
      <c r="AW42" s="257">
        <v>7.2334807314999999E-2</v>
      </c>
      <c r="AX42" s="257">
        <v>0</v>
      </c>
      <c r="AY42" s="257">
        <v>0.20605248343999999</v>
      </c>
      <c r="AZ42" s="257">
        <v>0</v>
      </c>
      <c r="BA42" s="257">
        <v>6.6763421210000002</v>
      </c>
      <c r="BB42" s="257">
        <v>7.6262061046999996</v>
      </c>
      <c r="BC42" s="257">
        <v>66.800251149000005</v>
      </c>
      <c r="BD42" s="341">
        <v>204.44919999999999</v>
      </c>
      <c r="BE42" s="341">
        <v>315.5369</v>
      </c>
      <c r="BF42" s="341">
        <v>263.34699999999998</v>
      </c>
      <c r="BG42" s="341">
        <v>95.144810000000007</v>
      </c>
      <c r="BH42" s="341">
        <v>9.2144089999999998</v>
      </c>
      <c r="BI42" s="341">
        <v>7.2334800000000005E-2</v>
      </c>
      <c r="BJ42" s="341">
        <v>0</v>
      </c>
      <c r="BK42" s="341">
        <v>0</v>
      </c>
      <c r="BL42" s="341">
        <v>7.6841899999999996E-3</v>
      </c>
      <c r="BM42" s="341">
        <v>7.2855470000000002</v>
      </c>
      <c r="BN42" s="341">
        <v>6.3353089999999996</v>
      </c>
      <c r="BO42" s="341">
        <v>65.003020000000006</v>
      </c>
      <c r="BP42" s="341">
        <v>203.97659999999999</v>
      </c>
      <c r="BQ42" s="341">
        <v>309.90039999999999</v>
      </c>
      <c r="BR42" s="341">
        <v>262.48320000000001</v>
      </c>
      <c r="BS42" s="341">
        <v>100.4147</v>
      </c>
      <c r="BT42" s="341">
        <v>10.124040000000001</v>
      </c>
      <c r="BU42" s="341">
        <v>0.10107820000000001</v>
      </c>
      <c r="BV42" s="341">
        <v>0</v>
      </c>
    </row>
    <row r="43" spans="1:74" ht="11.1" customHeight="1" x14ac:dyDescent="0.2">
      <c r="A43" s="9" t="s">
        <v>163</v>
      </c>
      <c r="B43" s="212" t="s">
        <v>624</v>
      </c>
      <c r="C43" s="257">
        <v>26.871631798999999</v>
      </c>
      <c r="D43" s="257">
        <v>26.794820103999999</v>
      </c>
      <c r="E43" s="257">
        <v>52.578092507000001</v>
      </c>
      <c r="F43" s="257">
        <v>79.796226625000003</v>
      </c>
      <c r="G43" s="257">
        <v>197.00020989000001</v>
      </c>
      <c r="H43" s="257">
        <v>356.96882037</v>
      </c>
      <c r="I43" s="257">
        <v>440.23475882999998</v>
      </c>
      <c r="J43" s="257">
        <v>437.63595144999999</v>
      </c>
      <c r="K43" s="257">
        <v>283.12593321000003</v>
      </c>
      <c r="L43" s="257">
        <v>129.83390663</v>
      </c>
      <c r="M43" s="257">
        <v>50.413365204000002</v>
      </c>
      <c r="N43" s="257">
        <v>30.848138770999999</v>
      </c>
      <c r="O43" s="257">
        <v>26.686332924999999</v>
      </c>
      <c r="P43" s="257">
        <v>28.676951356</v>
      </c>
      <c r="Q43" s="257">
        <v>56.853246554999998</v>
      </c>
      <c r="R43" s="257">
        <v>76.228829821000005</v>
      </c>
      <c r="S43" s="257">
        <v>203.50898746999999</v>
      </c>
      <c r="T43" s="257">
        <v>352.89838495999999</v>
      </c>
      <c r="U43" s="257">
        <v>444.37426490000001</v>
      </c>
      <c r="V43" s="257">
        <v>434.64544504999998</v>
      </c>
      <c r="W43" s="257">
        <v>278.07993048999998</v>
      </c>
      <c r="X43" s="257">
        <v>126.00574863999999</v>
      </c>
      <c r="Y43" s="257">
        <v>49.551185601999997</v>
      </c>
      <c r="Z43" s="257">
        <v>32.545141792000003</v>
      </c>
      <c r="AA43" s="257">
        <v>31.498455464999999</v>
      </c>
      <c r="AB43" s="257">
        <v>28.703114040999999</v>
      </c>
      <c r="AC43" s="257">
        <v>49.418798881999997</v>
      </c>
      <c r="AD43" s="257">
        <v>78.658807934999999</v>
      </c>
      <c r="AE43" s="257">
        <v>199.10467084999999</v>
      </c>
      <c r="AF43" s="257">
        <v>358.38803754999998</v>
      </c>
      <c r="AG43" s="257">
        <v>445.05148199000001</v>
      </c>
      <c r="AH43" s="257">
        <v>429.77563629000002</v>
      </c>
      <c r="AI43" s="257">
        <v>278.92547603999998</v>
      </c>
      <c r="AJ43" s="257">
        <v>127.06614192000001</v>
      </c>
      <c r="AK43" s="257">
        <v>48.729465519000001</v>
      </c>
      <c r="AL43" s="257">
        <v>36.739761647999998</v>
      </c>
      <c r="AM43" s="257">
        <v>31.266138319</v>
      </c>
      <c r="AN43" s="257">
        <v>30.257637040999999</v>
      </c>
      <c r="AO43" s="257">
        <v>48.164262450999999</v>
      </c>
      <c r="AP43" s="257">
        <v>81.361873234000001</v>
      </c>
      <c r="AQ43" s="257">
        <v>194.27627211999999</v>
      </c>
      <c r="AR43" s="257">
        <v>358.91289727999998</v>
      </c>
      <c r="AS43" s="257">
        <v>442.83928419</v>
      </c>
      <c r="AT43" s="257">
        <v>431.36430633999998</v>
      </c>
      <c r="AU43" s="257">
        <v>280.23585415999997</v>
      </c>
      <c r="AV43" s="257">
        <v>125.72698529</v>
      </c>
      <c r="AW43" s="257">
        <v>45.736027802000002</v>
      </c>
      <c r="AX43" s="257">
        <v>38.203430873000002</v>
      </c>
      <c r="AY43" s="257">
        <v>31.154981741</v>
      </c>
      <c r="AZ43" s="257">
        <v>29.321674134999999</v>
      </c>
      <c r="BA43" s="257">
        <v>52.98731686</v>
      </c>
      <c r="BB43" s="257">
        <v>89.724951136000001</v>
      </c>
      <c r="BC43" s="257">
        <v>203.99023088999999</v>
      </c>
      <c r="BD43" s="341">
        <v>365.49930000000001</v>
      </c>
      <c r="BE43" s="341">
        <v>440.66469999999998</v>
      </c>
      <c r="BF43" s="341">
        <v>426.20639999999997</v>
      </c>
      <c r="BG43" s="341">
        <v>276.77109999999999</v>
      </c>
      <c r="BH43" s="341">
        <v>125.5543</v>
      </c>
      <c r="BI43" s="341">
        <v>49.883130000000001</v>
      </c>
      <c r="BJ43" s="341">
        <v>46.064010000000003</v>
      </c>
      <c r="BK43" s="341">
        <v>29.53182</v>
      </c>
      <c r="BL43" s="341">
        <v>29.675920000000001</v>
      </c>
      <c r="BM43" s="341">
        <v>57.265419999999999</v>
      </c>
      <c r="BN43" s="341">
        <v>87.605279999999993</v>
      </c>
      <c r="BO43" s="341">
        <v>208.11850000000001</v>
      </c>
      <c r="BP43" s="341">
        <v>368.90989999999999</v>
      </c>
      <c r="BQ43" s="341">
        <v>441.54680000000002</v>
      </c>
      <c r="BR43" s="341">
        <v>422.8202</v>
      </c>
      <c r="BS43" s="341">
        <v>281.53190000000001</v>
      </c>
      <c r="BT43" s="341">
        <v>128.9776</v>
      </c>
      <c r="BU43" s="341">
        <v>52.25271</v>
      </c>
      <c r="BV43" s="341">
        <v>44.07282</v>
      </c>
    </row>
    <row r="44" spans="1:74" ht="11.1" customHeight="1" x14ac:dyDescent="0.2">
      <c r="A44" s="9" t="s">
        <v>164</v>
      </c>
      <c r="B44" s="212" t="s">
        <v>593</v>
      </c>
      <c r="C44" s="257">
        <v>5.5322380561999998</v>
      </c>
      <c r="D44" s="257">
        <v>2.0296848244999999</v>
      </c>
      <c r="E44" s="257">
        <v>20.216439350000002</v>
      </c>
      <c r="F44" s="257">
        <v>37.37371409</v>
      </c>
      <c r="G44" s="257">
        <v>148.94910400000001</v>
      </c>
      <c r="H44" s="257">
        <v>331.44551919000003</v>
      </c>
      <c r="I44" s="257">
        <v>412.07906488999998</v>
      </c>
      <c r="J44" s="257">
        <v>418.70233940999998</v>
      </c>
      <c r="K44" s="257">
        <v>229.12676101</v>
      </c>
      <c r="L44" s="257">
        <v>53.615387523000003</v>
      </c>
      <c r="M44" s="257">
        <v>5.4656964202999996</v>
      </c>
      <c r="N44" s="257">
        <v>1.7341140152000001</v>
      </c>
      <c r="O44" s="257">
        <v>6.1530850723999997</v>
      </c>
      <c r="P44" s="257">
        <v>2.5967831397999999</v>
      </c>
      <c r="Q44" s="257">
        <v>27.723349241000001</v>
      </c>
      <c r="R44" s="257">
        <v>36.251235119999997</v>
      </c>
      <c r="S44" s="257">
        <v>159.59459558</v>
      </c>
      <c r="T44" s="257">
        <v>328.98184118</v>
      </c>
      <c r="U44" s="257">
        <v>417.11460006999999</v>
      </c>
      <c r="V44" s="257">
        <v>412.93377898</v>
      </c>
      <c r="W44" s="257">
        <v>218.59132138999999</v>
      </c>
      <c r="X44" s="257">
        <v>49.062139574</v>
      </c>
      <c r="Y44" s="257">
        <v>5.4630715153000002</v>
      </c>
      <c r="Z44" s="257">
        <v>2.2791200996000001</v>
      </c>
      <c r="AA44" s="257">
        <v>6.9712833153</v>
      </c>
      <c r="AB44" s="257">
        <v>2.6577987856999998</v>
      </c>
      <c r="AC44" s="257">
        <v>25.850679039999999</v>
      </c>
      <c r="AD44" s="257">
        <v>34.799153703000002</v>
      </c>
      <c r="AE44" s="257">
        <v>155.20037957</v>
      </c>
      <c r="AF44" s="257">
        <v>337.85787259</v>
      </c>
      <c r="AG44" s="257">
        <v>413.61239655999998</v>
      </c>
      <c r="AH44" s="257">
        <v>406.99305678000002</v>
      </c>
      <c r="AI44" s="257">
        <v>224.71590262999999</v>
      </c>
      <c r="AJ44" s="257">
        <v>50.162599931000003</v>
      </c>
      <c r="AK44" s="257">
        <v>4.3430179838000003</v>
      </c>
      <c r="AL44" s="257">
        <v>2.4201258219000001</v>
      </c>
      <c r="AM44" s="257">
        <v>6.6760685228999996</v>
      </c>
      <c r="AN44" s="257">
        <v>2.7304959204000001</v>
      </c>
      <c r="AO44" s="257">
        <v>23.317802277999998</v>
      </c>
      <c r="AP44" s="257">
        <v>35.382238944000001</v>
      </c>
      <c r="AQ44" s="257">
        <v>149.19024830000001</v>
      </c>
      <c r="AR44" s="257">
        <v>341.44162018999998</v>
      </c>
      <c r="AS44" s="257">
        <v>407.87364674999998</v>
      </c>
      <c r="AT44" s="257">
        <v>417.11160718000002</v>
      </c>
      <c r="AU44" s="257">
        <v>227.65402673</v>
      </c>
      <c r="AV44" s="257">
        <v>45.982787686999998</v>
      </c>
      <c r="AW44" s="257">
        <v>3.1338470168999999</v>
      </c>
      <c r="AX44" s="257">
        <v>2.7584727260999999</v>
      </c>
      <c r="AY44" s="257">
        <v>5.7303905415000003</v>
      </c>
      <c r="AZ44" s="257">
        <v>2.1644660858</v>
      </c>
      <c r="BA44" s="257">
        <v>24.499978205000001</v>
      </c>
      <c r="BB44" s="257">
        <v>38.39792774</v>
      </c>
      <c r="BC44" s="257">
        <v>157.06787688</v>
      </c>
      <c r="BD44" s="341">
        <v>345.89729999999997</v>
      </c>
      <c r="BE44" s="341">
        <v>408.99200000000002</v>
      </c>
      <c r="BF44" s="341">
        <v>406.01929999999999</v>
      </c>
      <c r="BG44" s="341">
        <v>222.70650000000001</v>
      </c>
      <c r="BH44" s="341">
        <v>47.085120000000003</v>
      </c>
      <c r="BI44" s="341">
        <v>4.0106599999999997</v>
      </c>
      <c r="BJ44" s="341">
        <v>5.0530720000000002</v>
      </c>
      <c r="BK44" s="341">
        <v>4.1262379999999999</v>
      </c>
      <c r="BL44" s="341">
        <v>2.3911959999999999</v>
      </c>
      <c r="BM44" s="341">
        <v>26.38194</v>
      </c>
      <c r="BN44" s="341">
        <v>34.20673</v>
      </c>
      <c r="BO44" s="341">
        <v>159.55070000000001</v>
      </c>
      <c r="BP44" s="341">
        <v>348.25760000000002</v>
      </c>
      <c r="BQ44" s="341">
        <v>407.7595</v>
      </c>
      <c r="BR44" s="341">
        <v>400.3064</v>
      </c>
      <c r="BS44" s="341">
        <v>230.00729999999999</v>
      </c>
      <c r="BT44" s="341">
        <v>50.163670000000003</v>
      </c>
      <c r="BU44" s="341">
        <v>4.581404</v>
      </c>
      <c r="BV44" s="341">
        <v>5.0667270000000002</v>
      </c>
    </row>
    <row r="45" spans="1:74" ht="11.1" customHeight="1" x14ac:dyDescent="0.2">
      <c r="A45" s="9" t="s">
        <v>165</v>
      </c>
      <c r="B45" s="212" t="s">
        <v>594</v>
      </c>
      <c r="C45" s="257">
        <v>14.800264063</v>
      </c>
      <c r="D45" s="257">
        <v>12.902781023999999</v>
      </c>
      <c r="E45" s="257">
        <v>60.223064356999998</v>
      </c>
      <c r="F45" s="257">
        <v>118.94499535</v>
      </c>
      <c r="G45" s="257">
        <v>283.18715795999998</v>
      </c>
      <c r="H45" s="257">
        <v>471.89244524999998</v>
      </c>
      <c r="I45" s="257">
        <v>549.23776225999995</v>
      </c>
      <c r="J45" s="257">
        <v>572.67042329000003</v>
      </c>
      <c r="K45" s="257">
        <v>360.79121996999999</v>
      </c>
      <c r="L45" s="257">
        <v>145.29115254999999</v>
      </c>
      <c r="M45" s="257">
        <v>38.950473187999997</v>
      </c>
      <c r="N45" s="257">
        <v>7.1742799757000002</v>
      </c>
      <c r="O45" s="257">
        <v>15.820954665</v>
      </c>
      <c r="P45" s="257">
        <v>14.570112424</v>
      </c>
      <c r="Q45" s="257">
        <v>69.117007917999999</v>
      </c>
      <c r="R45" s="257">
        <v>120.17225618000001</v>
      </c>
      <c r="S45" s="257">
        <v>290.77448797</v>
      </c>
      <c r="T45" s="257">
        <v>477.77195119999999</v>
      </c>
      <c r="U45" s="257">
        <v>556.40916308999999</v>
      </c>
      <c r="V45" s="257">
        <v>575.91417223999997</v>
      </c>
      <c r="W45" s="257">
        <v>361.30070900999999</v>
      </c>
      <c r="X45" s="257">
        <v>144.43658225999999</v>
      </c>
      <c r="Y45" s="257">
        <v>41.567522924000002</v>
      </c>
      <c r="Z45" s="257">
        <v>8.2261644861000001</v>
      </c>
      <c r="AA45" s="257">
        <v>16.991088368</v>
      </c>
      <c r="AB45" s="257">
        <v>16.102569130999999</v>
      </c>
      <c r="AC45" s="257">
        <v>68.741569785999999</v>
      </c>
      <c r="AD45" s="257">
        <v>115.52466516</v>
      </c>
      <c r="AE45" s="257">
        <v>280.16703801</v>
      </c>
      <c r="AF45" s="257">
        <v>486.25559591000001</v>
      </c>
      <c r="AG45" s="257">
        <v>554.47022802000004</v>
      </c>
      <c r="AH45" s="257">
        <v>575.81443162000005</v>
      </c>
      <c r="AI45" s="257">
        <v>375.59516065000003</v>
      </c>
      <c r="AJ45" s="257">
        <v>144.59208674000001</v>
      </c>
      <c r="AK45" s="257">
        <v>37.801014832</v>
      </c>
      <c r="AL45" s="257">
        <v>8.0096903009999991</v>
      </c>
      <c r="AM45" s="257">
        <v>15.795484887000001</v>
      </c>
      <c r="AN45" s="257">
        <v>16.287675839999999</v>
      </c>
      <c r="AO45" s="257">
        <v>61.983840762</v>
      </c>
      <c r="AP45" s="257">
        <v>116.16748500999999</v>
      </c>
      <c r="AQ45" s="257">
        <v>275.49090075999999</v>
      </c>
      <c r="AR45" s="257">
        <v>491.29066872999999</v>
      </c>
      <c r="AS45" s="257">
        <v>555.08620764</v>
      </c>
      <c r="AT45" s="257">
        <v>585.85698456</v>
      </c>
      <c r="AU45" s="257">
        <v>377.64540823999999</v>
      </c>
      <c r="AV45" s="257">
        <v>140.23785846000001</v>
      </c>
      <c r="AW45" s="257">
        <v>34.458009660999998</v>
      </c>
      <c r="AX45" s="257">
        <v>8.9816653054</v>
      </c>
      <c r="AY45" s="257">
        <v>13.795060060000001</v>
      </c>
      <c r="AZ45" s="257">
        <v>14.792524738999999</v>
      </c>
      <c r="BA45" s="257">
        <v>61.929684707</v>
      </c>
      <c r="BB45" s="257">
        <v>121.81619293999999</v>
      </c>
      <c r="BC45" s="257">
        <v>278.16301378999998</v>
      </c>
      <c r="BD45" s="341">
        <v>489.75639999999999</v>
      </c>
      <c r="BE45" s="341">
        <v>558.73490000000004</v>
      </c>
      <c r="BF45" s="341">
        <v>586.10130000000004</v>
      </c>
      <c r="BG45" s="341">
        <v>372.46809999999999</v>
      </c>
      <c r="BH45" s="341">
        <v>145.7379</v>
      </c>
      <c r="BI45" s="341">
        <v>34.345179999999999</v>
      </c>
      <c r="BJ45" s="341">
        <v>10.94257</v>
      </c>
      <c r="BK45" s="341">
        <v>11.24677</v>
      </c>
      <c r="BL45" s="341">
        <v>16.350989999999999</v>
      </c>
      <c r="BM45" s="341">
        <v>62.094149999999999</v>
      </c>
      <c r="BN45" s="341">
        <v>113.39749999999999</v>
      </c>
      <c r="BO45" s="341">
        <v>271.81470000000002</v>
      </c>
      <c r="BP45" s="341">
        <v>489.65600000000001</v>
      </c>
      <c r="BQ45" s="341">
        <v>558.12379999999996</v>
      </c>
      <c r="BR45" s="341">
        <v>581.80870000000004</v>
      </c>
      <c r="BS45" s="341">
        <v>378.92509999999999</v>
      </c>
      <c r="BT45" s="341">
        <v>147.19220000000001</v>
      </c>
      <c r="BU45" s="341">
        <v>34.925759999999997</v>
      </c>
      <c r="BV45" s="341">
        <v>11.23188</v>
      </c>
    </row>
    <row r="46" spans="1:74" ht="11.1" customHeight="1" x14ac:dyDescent="0.2">
      <c r="A46" s="9" t="s">
        <v>166</v>
      </c>
      <c r="B46" s="212" t="s">
        <v>595</v>
      </c>
      <c r="C46" s="257">
        <v>1.0527498937999999</v>
      </c>
      <c r="D46" s="257">
        <v>2.0913123186</v>
      </c>
      <c r="E46" s="257">
        <v>13.828899463999999</v>
      </c>
      <c r="F46" s="257">
        <v>37.713600990000003</v>
      </c>
      <c r="G46" s="257">
        <v>116.21487814</v>
      </c>
      <c r="H46" s="257">
        <v>254.18084503</v>
      </c>
      <c r="I46" s="257">
        <v>403.13566588999998</v>
      </c>
      <c r="J46" s="257">
        <v>331.30098385000002</v>
      </c>
      <c r="K46" s="257">
        <v>196.71725318</v>
      </c>
      <c r="L46" s="257">
        <v>64.260548888000002</v>
      </c>
      <c r="M46" s="257">
        <v>9.3574914865000007</v>
      </c>
      <c r="N46" s="257">
        <v>0</v>
      </c>
      <c r="O46" s="257">
        <v>1.2020091254</v>
      </c>
      <c r="P46" s="257">
        <v>2.0391814422999999</v>
      </c>
      <c r="Q46" s="257">
        <v>14.19351531</v>
      </c>
      <c r="R46" s="257">
        <v>36.942552239999998</v>
      </c>
      <c r="S46" s="257">
        <v>119.74073928</v>
      </c>
      <c r="T46" s="257">
        <v>254.57104777999999</v>
      </c>
      <c r="U46" s="257">
        <v>399.94992055</v>
      </c>
      <c r="V46" s="257">
        <v>336.50675644</v>
      </c>
      <c r="W46" s="257">
        <v>197.94357155</v>
      </c>
      <c r="X46" s="257">
        <v>67.334837343999993</v>
      </c>
      <c r="Y46" s="257">
        <v>9.9293932366999993</v>
      </c>
      <c r="Z46" s="257">
        <v>0</v>
      </c>
      <c r="AA46" s="257">
        <v>0.69889055671</v>
      </c>
      <c r="AB46" s="257">
        <v>1.8396579265999999</v>
      </c>
      <c r="AC46" s="257">
        <v>15.634991185000001</v>
      </c>
      <c r="AD46" s="257">
        <v>39.272722180000002</v>
      </c>
      <c r="AE46" s="257">
        <v>119.63885899</v>
      </c>
      <c r="AF46" s="257">
        <v>261.38940149000001</v>
      </c>
      <c r="AG46" s="257">
        <v>392.73404312999998</v>
      </c>
      <c r="AH46" s="257">
        <v>333.84385463000001</v>
      </c>
      <c r="AI46" s="257">
        <v>195.74344836</v>
      </c>
      <c r="AJ46" s="257">
        <v>59.902291554999998</v>
      </c>
      <c r="AK46" s="257">
        <v>10.533183376</v>
      </c>
      <c r="AL46" s="257">
        <v>0</v>
      </c>
      <c r="AM46" s="257">
        <v>1.0085889189999999</v>
      </c>
      <c r="AN46" s="257">
        <v>2.5631928539</v>
      </c>
      <c r="AO46" s="257">
        <v>13.720104572</v>
      </c>
      <c r="AP46" s="257">
        <v>40.109738784000001</v>
      </c>
      <c r="AQ46" s="257">
        <v>118.66963207000001</v>
      </c>
      <c r="AR46" s="257">
        <v>264.63405354999998</v>
      </c>
      <c r="AS46" s="257">
        <v>397.30459633999999</v>
      </c>
      <c r="AT46" s="257">
        <v>332.95309297</v>
      </c>
      <c r="AU46" s="257">
        <v>199.25621219000001</v>
      </c>
      <c r="AV46" s="257">
        <v>63.925354509000002</v>
      </c>
      <c r="AW46" s="257">
        <v>11.200705517999999</v>
      </c>
      <c r="AX46" s="257">
        <v>0</v>
      </c>
      <c r="AY46" s="257">
        <v>1.0873227333</v>
      </c>
      <c r="AZ46" s="257">
        <v>3.403499536</v>
      </c>
      <c r="BA46" s="257">
        <v>16.297748266999999</v>
      </c>
      <c r="BB46" s="257">
        <v>41.067658741999999</v>
      </c>
      <c r="BC46" s="257">
        <v>114.15308912</v>
      </c>
      <c r="BD46" s="341">
        <v>274.17099999999999</v>
      </c>
      <c r="BE46" s="341">
        <v>388.06740000000002</v>
      </c>
      <c r="BF46" s="341">
        <v>339.21960000000001</v>
      </c>
      <c r="BG46" s="341">
        <v>203.2842</v>
      </c>
      <c r="BH46" s="341">
        <v>65.634169999999997</v>
      </c>
      <c r="BI46" s="341">
        <v>10.377829999999999</v>
      </c>
      <c r="BJ46" s="341">
        <v>0</v>
      </c>
      <c r="BK46" s="341">
        <v>0.94335150000000001</v>
      </c>
      <c r="BL46" s="341">
        <v>4.0420239999999996</v>
      </c>
      <c r="BM46" s="341">
        <v>18.272480000000002</v>
      </c>
      <c r="BN46" s="341">
        <v>41.550840000000001</v>
      </c>
      <c r="BO46" s="341">
        <v>107.7598</v>
      </c>
      <c r="BP46" s="341">
        <v>270.07819999999998</v>
      </c>
      <c r="BQ46" s="341">
        <v>385.79180000000002</v>
      </c>
      <c r="BR46" s="341">
        <v>345.50459999999998</v>
      </c>
      <c r="BS46" s="341">
        <v>210.38990000000001</v>
      </c>
      <c r="BT46" s="341">
        <v>68.380470000000003</v>
      </c>
      <c r="BU46" s="341">
        <v>10.234109999999999</v>
      </c>
      <c r="BV46" s="341">
        <v>2.9040300000000002E-2</v>
      </c>
    </row>
    <row r="47" spans="1:74" ht="11.1" customHeight="1" x14ac:dyDescent="0.2">
      <c r="A47" s="9" t="s">
        <v>167</v>
      </c>
      <c r="B47" s="212" t="s">
        <v>596</v>
      </c>
      <c r="C47" s="257">
        <v>8.3470195032000003</v>
      </c>
      <c r="D47" s="257">
        <v>6.5270515686000001</v>
      </c>
      <c r="E47" s="257">
        <v>11.08524656</v>
      </c>
      <c r="F47" s="257">
        <v>14.968737853</v>
      </c>
      <c r="G47" s="257">
        <v>42.579097206</v>
      </c>
      <c r="H47" s="257">
        <v>101.58677009</v>
      </c>
      <c r="I47" s="257">
        <v>239.12551336999999</v>
      </c>
      <c r="J47" s="257">
        <v>210.29030951999999</v>
      </c>
      <c r="K47" s="257">
        <v>138.96630924999999</v>
      </c>
      <c r="L47" s="257">
        <v>38.517751992000001</v>
      </c>
      <c r="M47" s="257">
        <v>13.547264803999999</v>
      </c>
      <c r="N47" s="257">
        <v>8.3209456166999995</v>
      </c>
      <c r="O47" s="257">
        <v>8.6747575907000005</v>
      </c>
      <c r="P47" s="257">
        <v>6.6264178425000004</v>
      </c>
      <c r="Q47" s="257">
        <v>11.172448060000001</v>
      </c>
      <c r="R47" s="257">
        <v>15.131537466999999</v>
      </c>
      <c r="S47" s="257">
        <v>44.393396226</v>
      </c>
      <c r="T47" s="257">
        <v>99.725390735999994</v>
      </c>
      <c r="U47" s="257">
        <v>234.65294503000001</v>
      </c>
      <c r="V47" s="257">
        <v>220.12460142</v>
      </c>
      <c r="W47" s="257">
        <v>143.49318471999999</v>
      </c>
      <c r="X47" s="257">
        <v>41.543667026000001</v>
      </c>
      <c r="Y47" s="257">
        <v>13.436076609000001</v>
      </c>
      <c r="Z47" s="257">
        <v>8.3235524676000008</v>
      </c>
      <c r="AA47" s="257">
        <v>7.8989135255000003</v>
      </c>
      <c r="AB47" s="257">
        <v>6.6689194326000001</v>
      </c>
      <c r="AC47" s="257">
        <v>11.288729931000001</v>
      </c>
      <c r="AD47" s="257">
        <v>16.649632738000001</v>
      </c>
      <c r="AE47" s="257">
        <v>46.462979386999997</v>
      </c>
      <c r="AF47" s="257">
        <v>102.73414559</v>
      </c>
      <c r="AG47" s="257">
        <v>231.96115348000001</v>
      </c>
      <c r="AH47" s="257">
        <v>217.23539278999999</v>
      </c>
      <c r="AI47" s="257">
        <v>139.74484018000001</v>
      </c>
      <c r="AJ47" s="257">
        <v>35.988131375000002</v>
      </c>
      <c r="AK47" s="257">
        <v>13.72517257</v>
      </c>
      <c r="AL47" s="257">
        <v>8.3363382700000006</v>
      </c>
      <c r="AM47" s="257">
        <v>8.5891338383000004</v>
      </c>
      <c r="AN47" s="257">
        <v>6.8078537530999998</v>
      </c>
      <c r="AO47" s="257">
        <v>10.530698069</v>
      </c>
      <c r="AP47" s="257">
        <v>16.955175414999999</v>
      </c>
      <c r="AQ47" s="257">
        <v>48.285994963999997</v>
      </c>
      <c r="AR47" s="257">
        <v>104.98185764999999</v>
      </c>
      <c r="AS47" s="257">
        <v>237.14452370999999</v>
      </c>
      <c r="AT47" s="257">
        <v>219.09004474</v>
      </c>
      <c r="AU47" s="257">
        <v>145.25459409000001</v>
      </c>
      <c r="AV47" s="257">
        <v>42.205104056000003</v>
      </c>
      <c r="AW47" s="257">
        <v>14.601249357</v>
      </c>
      <c r="AX47" s="257">
        <v>8.2480454151</v>
      </c>
      <c r="AY47" s="257">
        <v>9.0145669328999993</v>
      </c>
      <c r="AZ47" s="257">
        <v>7.5045182160000001</v>
      </c>
      <c r="BA47" s="257">
        <v>12.467810845000001</v>
      </c>
      <c r="BB47" s="257">
        <v>17.800945981000002</v>
      </c>
      <c r="BC47" s="257">
        <v>46.378886600000001</v>
      </c>
      <c r="BD47" s="341">
        <v>115.94589999999999</v>
      </c>
      <c r="BE47" s="341">
        <v>233.1369</v>
      </c>
      <c r="BF47" s="341">
        <v>222.3724</v>
      </c>
      <c r="BG47" s="341">
        <v>156.60939999999999</v>
      </c>
      <c r="BH47" s="341">
        <v>49.00027</v>
      </c>
      <c r="BI47" s="341">
        <v>14.25793</v>
      </c>
      <c r="BJ47" s="341">
        <v>8.5589370000000002</v>
      </c>
      <c r="BK47" s="341">
        <v>8.9878420000000006</v>
      </c>
      <c r="BL47" s="341">
        <v>8.3869869999999995</v>
      </c>
      <c r="BM47" s="341">
        <v>13.06462</v>
      </c>
      <c r="BN47" s="341">
        <v>19.637029999999999</v>
      </c>
      <c r="BO47" s="341">
        <v>44.67351</v>
      </c>
      <c r="BP47" s="341">
        <v>112.37730000000001</v>
      </c>
      <c r="BQ47" s="341">
        <v>224.59180000000001</v>
      </c>
      <c r="BR47" s="341">
        <v>226.82859999999999</v>
      </c>
      <c r="BS47" s="341">
        <v>159.17150000000001</v>
      </c>
      <c r="BT47" s="341">
        <v>51.667769999999997</v>
      </c>
      <c r="BU47" s="341">
        <v>14.07137</v>
      </c>
      <c r="BV47" s="341">
        <v>8.5162119999999994</v>
      </c>
    </row>
    <row r="48" spans="1:74" ht="11.1" customHeight="1" x14ac:dyDescent="0.2">
      <c r="A48" s="9" t="s">
        <v>168</v>
      </c>
      <c r="B48" s="213" t="s">
        <v>625</v>
      </c>
      <c r="C48" s="255">
        <v>8.5971016055000007</v>
      </c>
      <c r="D48" s="255">
        <v>7.9126140660999997</v>
      </c>
      <c r="E48" s="255">
        <v>21.227184580999999</v>
      </c>
      <c r="F48" s="255">
        <v>37.029911894000001</v>
      </c>
      <c r="G48" s="255">
        <v>108.81852154000001</v>
      </c>
      <c r="H48" s="255">
        <v>235.35645488</v>
      </c>
      <c r="I48" s="255">
        <v>343.55119864</v>
      </c>
      <c r="J48" s="255">
        <v>322.44880188000002</v>
      </c>
      <c r="K48" s="255">
        <v>175.69984911</v>
      </c>
      <c r="L48" s="255">
        <v>57.548701647000001</v>
      </c>
      <c r="M48" s="255">
        <v>17.311361729000001</v>
      </c>
      <c r="N48" s="255">
        <v>8.1994758365999996</v>
      </c>
      <c r="O48" s="255">
        <v>8.8250815313000004</v>
      </c>
      <c r="P48" s="255">
        <v>8.5540262036999994</v>
      </c>
      <c r="Q48" s="255">
        <v>24.292327668999999</v>
      </c>
      <c r="R48" s="255">
        <v>36.680764566999997</v>
      </c>
      <c r="S48" s="255">
        <v>115.33196027</v>
      </c>
      <c r="T48" s="255">
        <v>235.11705974</v>
      </c>
      <c r="U48" s="255">
        <v>347.54403710999998</v>
      </c>
      <c r="V48" s="255">
        <v>323.11771931999999</v>
      </c>
      <c r="W48" s="255">
        <v>173.64278433000001</v>
      </c>
      <c r="X48" s="255">
        <v>57.466145005999998</v>
      </c>
      <c r="Y48" s="255">
        <v>17.529032682</v>
      </c>
      <c r="Z48" s="255">
        <v>8.7137314293999992</v>
      </c>
      <c r="AA48" s="255">
        <v>9.8075761541999995</v>
      </c>
      <c r="AB48" s="255">
        <v>8.7749424416000004</v>
      </c>
      <c r="AC48" s="255">
        <v>22.899805390000001</v>
      </c>
      <c r="AD48" s="255">
        <v>37.013513349999997</v>
      </c>
      <c r="AE48" s="255">
        <v>114.51213562</v>
      </c>
      <c r="AF48" s="255">
        <v>241.40039415999999</v>
      </c>
      <c r="AG48" s="255">
        <v>348.32481095999998</v>
      </c>
      <c r="AH48" s="255">
        <v>318.50046723999998</v>
      </c>
      <c r="AI48" s="255">
        <v>176.1594412</v>
      </c>
      <c r="AJ48" s="255">
        <v>56.682452753</v>
      </c>
      <c r="AK48" s="255">
        <v>17.038906422</v>
      </c>
      <c r="AL48" s="255">
        <v>9.5374476202</v>
      </c>
      <c r="AM48" s="255">
        <v>9.7660651897000008</v>
      </c>
      <c r="AN48" s="255">
        <v>9.2097055030000003</v>
      </c>
      <c r="AO48" s="255">
        <v>21.499156488000001</v>
      </c>
      <c r="AP48" s="255">
        <v>37.879194505999997</v>
      </c>
      <c r="AQ48" s="255">
        <v>112.34853104</v>
      </c>
      <c r="AR48" s="255">
        <v>245.40592702000001</v>
      </c>
      <c r="AS48" s="255">
        <v>348.95071374000003</v>
      </c>
      <c r="AT48" s="255">
        <v>322.88623013</v>
      </c>
      <c r="AU48" s="255">
        <v>177.31943398999999</v>
      </c>
      <c r="AV48" s="255">
        <v>57.260195658000001</v>
      </c>
      <c r="AW48" s="255">
        <v>16.244800496</v>
      </c>
      <c r="AX48" s="255">
        <v>9.9688025667000009</v>
      </c>
      <c r="AY48" s="255">
        <v>9.5658406531000004</v>
      </c>
      <c r="AZ48" s="255">
        <v>9.0230889691999998</v>
      </c>
      <c r="BA48" s="255">
        <v>23.088016489000001</v>
      </c>
      <c r="BB48" s="255">
        <v>40.688782289999999</v>
      </c>
      <c r="BC48" s="255">
        <v>116.60483931</v>
      </c>
      <c r="BD48" s="342">
        <v>246.48400000000001</v>
      </c>
      <c r="BE48" s="342">
        <v>346.09300000000002</v>
      </c>
      <c r="BF48" s="342">
        <v>319.92860000000002</v>
      </c>
      <c r="BG48" s="342">
        <v>178.7517</v>
      </c>
      <c r="BH48" s="342">
        <v>59.38156</v>
      </c>
      <c r="BI48" s="342">
        <v>17.072520000000001</v>
      </c>
      <c r="BJ48" s="342">
        <v>12.008599999999999</v>
      </c>
      <c r="BK48" s="342">
        <v>8.8490339999999996</v>
      </c>
      <c r="BL48" s="342">
        <v>9.5123119999999997</v>
      </c>
      <c r="BM48" s="342">
        <v>24.492059999999999</v>
      </c>
      <c r="BN48" s="342">
        <v>39.410710000000002</v>
      </c>
      <c r="BO48" s="342">
        <v>116.79470000000001</v>
      </c>
      <c r="BP48" s="342">
        <v>247.93379999999999</v>
      </c>
      <c r="BQ48" s="342">
        <v>343.76159999999999</v>
      </c>
      <c r="BR48" s="342">
        <v>320.45249999999999</v>
      </c>
      <c r="BS48" s="342">
        <v>183.83449999999999</v>
      </c>
      <c r="BT48" s="342">
        <v>61.514029999999998</v>
      </c>
      <c r="BU48" s="342">
        <v>17.66967</v>
      </c>
      <c r="BV48" s="342">
        <v>11.68801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30" t="s">
        <v>1044</v>
      </c>
      <c r="C50" s="759"/>
      <c r="D50" s="759"/>
      <c r="E50" s="759"/>
      <c r="F50" s="759"/>
      <c r="G50" s="759"/>
      <c r="H50" s="759"/>
      <c r="I50" s="759"/>
      <c r="J50" s="759"/>
      <c r="K50" s="759"/>
      <c r="L50" s="759"/>
      <c r="M50" s="759"/>
      <c r="N50" s="759"/>
      <c r="O50" s="759"/>
      <c r="P50" s="759"/>
      <c r="Q50" s="759"/>
      <c r="AY50" s="506"/>
      <c r="AZ50" s="506"/>
      <c r="BA50" s="506"/>
      <c r="BB50" s="506"/>
      <c r="BC50" s="506"/>
      <c r="BD50" s="506"/>
      <c r="BE50" s="506"/>
      <c r="BF50" s="737"/>
      <c r="BG50" s="506"/>
      <c r="BH50" s="506"/>
      <c r="BI50" s="506"/>
      <c r="BJ50" s="506"/>
    </row>
    <row r="51" spans="1:74" s="472" customFormat="1" ht="12" customHeight="1" x14ac:dyDescent="0.2">
      <c r="A51" s="469"/>
      <c r="B51" s="780" t="s">
        <v>177</v>
      </c>
      <c r="C51" s="780"/>
      <c r="D51" s="780"/>
      <c r="E51" s="780"/>
      <c r="F51" s="780"/>
      <c r="G51" s="780"/>
      <c r="H51" s="780"/>
      <c r="I51" s="780"/>
      <c r="J51" s="780"/>
      <c r="K51" s="780"/>
      <c r="L51" s="780"/>
      <c r="M51" s="780"/>
      <c r="N51" s="780"/>
      <c r="O51" s="780"/>
      <c r="P51" s="780"/>
      <c r="Q51" s="780"/>
      <c r="AY51" s="507"/>
      <c r="AZ51" s="507"/>
      <c r="BA51" s="507"/>
      <c r="BB51" s="507"/>
      <c r="BC51" s="507"/>
      <c r="BD51" s="507"/>
      <c r="BE51" s="507"/>
      <c r="BF51" s="738"/>
      <c r="BG51" s="507"/>
      <c r="BH51" s="507"/>
      <c r="BI51" s="507"/>
      <c r="BJ51" s="507"/>
    </row>
    <row r="52" spans="1:74" s="472" customFormat="1" ht="12" customHeight="1" x14ac:dyDescent="0.2">
      <c r="A52" s="473"/>
      <c r="B52" s="831" t="s">
        <v>178</v>
      </c>
      <c r="C52" s="781"/>
      <c r="D52" s="781"/>
      <c r="E52" s="781"/>
      <c r="F52" s="781"/>
      <c r="G52" s="781"/>
      <c r="H52" s="781"/>
      <c r="I52" s="781"/>
      <c r="J52" s="781"/>
      <c r="K52" s="781"/>
      <c r="L52" s="781"/>
      <c r="M52" s="781"/>
      <c r="N52" s="781"/>
      <c r="O52" s="781"/>
      <c r="P52" s="781"/>
      <c r="Q52" s="777"/>
      <c r="AY52" s="507"/>
      <c r="AZ52" s="507"/>
      <c r="BA52" s="507"/>
      <c r="BB52" s="507"/>
      <c r="BC52" s="507"/>
      <c r="BD52" s="507"/>
      <c r="BE52" s="507"/>
      <c r="BF52" s="738"/>
      <c r="BG52" s="507"/>
      <c r="BH52" s="507"/>
      <c r="BI52" s="507"/>
      <c r="BJ52" s="507"/>
    </row>
    <row r="53" spans="1:74" s="472" customFormat="1" ht="12" customHeight="1" x14ac:dyDescent="0.2">
      <c r="A53" s="473"/>
      <c r="B53" s="831" t="s">
        <v>173</v>
      </c>
      <c r="C53" s="781"/>
      <c r="D53" s="781"/>
      <c r="E53" s="781"/>
      <c r="F53" s="781"/>
      <c r="G53" s="781"/>
      <c r="H53" s="781"/>
      <c r="I53" s="781"/>
      <c r="J53" s="781"/>
      <c r="K53" s="781"/>
      <c r="L53" s="781"/>
      <c r="M53" s="781"/>
      <c r="N53" s="781"/>
      <c r="O53" s="781"/>
      <c r="P53" s="781"/>
      <c r="Q53" s="777"/>
      <c r="AY53" s="507"/>
      <c r="AZ53" s="507"/>
      <c r="BA53" s="507"/>
      <c r="BB53" s="507"/>
      <c r="BC53" s="507"/>
      <c r="BD53" s="507"/>
      <c r="BE53" s="507"/>
      <c r="BF53" s="738"/>
      <c r="BG53" s="507"/>
      <c r="BH53" s="507"/>
      <c r="BI53" s="507"/>
      <c r="BJ53" s="507"/>
    </row>
    <row r="54" spans="1:74" s="472" customFormat="1" ht="12" customHeight="1" x14ac:dyDescent="0.2">
      <c r="A54" s="473"/>
      <c r="B54" s="831" t="s">
        <v>496</v>
      </c>
      <c r="C54" s="781"/>
      <c r="D54" s="781"/>
      <c r="E54" s="781"/>
      <c r="F54" s="781"/>
      <c r="G54" s="781"/>
      <c r="H54" s="781"/>
      <c r="I54" s="781"/>
      <c r="J54" s="781"/>
      <c r="K54" s="781"/>
      <c r="L54" s="781"/>
      <c r="M54" s="781"/>
      <c r="N54" s="781"/>
      <c r="O54" s="781"/>
      <c r="P54" s="781"/>
      <c r="Q54" s="777"/>
      <c r="AY54" s="507"/>
      <c r="AZ54" s="507"/>
      <c r="BA54" s="507"/>
      <c r="BB54" s="507"/>
      <c r="BC54" s="507"/>
      <c r="BD54" s="507"/>
      <c r="BE54" s="507"/>
      <c r="BF54" s="738"/>
      <c r="BG54" s="507"/>
      <c r="BH54" s="507"/>
      <c r="BI54" s="507"/>
      <c r="BJ54" s="507"/>
    </row>
    <row r="55" spans="1:74" s="474" customFormat="1" ht="12" customHeight="1" x14ac:dyDescent="0.2">
      <c r="A55" s="473"/>
      <c r="B55" s="831" t="s">
        <v>174</v>
      </c>
      <c r="C55" s="781"/>
      <c r="D55" s="781"/>
      <c r="E55" s="781"/>
      <c r="F55" s="781"/>
      <c r="G55" s="781"/>
      <c r="H55" s="781"/>
      <c r="I55" s="781"/>
      <c r="J55" s="781"/>
      <c r="K55" s="781"/>
      <c r="L55" s="781"/>
      <c r="M55" s="781"/>
      <c r="N55" s="781"/>
      <c r="O55" s="781"/>
      <c r="P55" s="781"/>
      <c r="Q55" s="777"/>
      <c r="AY55" s="508"/>
      <c r="AZ55" s="508"/>
      <c r="BA55" s="508"/>
      <c r="BB55" s="508"/>
      <c r="BC55" s="508"/>
      <c r="BD55" s="508"/>
      <c r="BE55" s="508"/>
      <c r="BF55" s="739"/>
      <c r="BG55" s="508"/>
      <c r="BH55" s="508"/>
      <c r="BI55" s="508"/>
      <c r="BJ55" s="508"/>
    </row>
    <row r="56" spans="1:74" s="474" customFormat="1" ht="12" customHeight="1" x14ac:dyDescent="0.2">
      <c r="A56" s="473"/>
      <c r="B56" s="780" t="s">
        <v>175</v>
      </c>
      <c r="C56" s="781"/>
      <c r="D56" s="781"/>
      <c r="E56" s="781"/>
      <c r="F56" s="781"/>
      <c r="G56" s="781"/>
      <c r="H56" s="781"/>
      <c r="I56" s="781"/>
      <c r="J56" s="781"/>
      <c r="K56" s="781"/>
      <c r="L56" s="781"/>
      <c r="M56" s="781"/>
      <c r="N56" s="781"/>
      <c r="O56" s="781"/>
      <c r="P56" s="781"/>
      <c r="Q56" s="777"/>
      <c r="AY56" s="508"/>
      <c r="AZ56" s="508"/>
      <c r="BA56" s="508"/>
      <c r="BB56" s="508"/>
      <c r="BC56" s="508"/>
      <c r="BD56" s="508"/>
      <c r="BE56" s="508"/>
      <c r="BF56" s="739"/>
      <c r="BG56" s="508"/>
      <c r="BH56" s="508"/>
      <c r="BI56" s="508"/>
      <c r="BJ56" s="508"/>
    </row>
    <row r="57" spans="1:74" s="474" customFormat="1" ht="12" customHeight="1" x14ac:dyDescent="0.2">
      <c r="A57" s="436"/>
      <c r="B57" s="789" t="s">
        <v>176</v>
      </c>
      <c r="C57" s="777"/>
      <c r="D57" s="777"/>
      <c r="E57" s="777"/>
      <c r="F57" s="777"/>
      <c r="G57" s="777"/>
      <c r="H57" s="777"/>
      <c r="I57" s="777"/>
      <c r="J57" s="777"/>
      <c r="K57" s="777"/>
      <c r="L57" s="777"/>
      <c r="M57" s="777"/>
      <c r="N57" s="777"/>
      <c r="O57" s="777"/>
      <c r="P57" s="777"/>
      <c r="Q57" s="777"/>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R32" transitionEvaluation="1" transitionEntry="1" codeName="Sheet3">
    <pageSetUpPr fitToPage="1"/>
  </sheetPr>
  <dimension ref="A1:BV144"/>
  <sheetViews>
    <sheetView showGridLines="0" workbookViewId="0">
      <pane xSplit="2" ySplit="4" topLeftCell="AR32" activePane="bottomRight" state="frozen"/>
      <selection pane="topRight" activeCell="C1" sqref="C1"/>
      <selection pane="bottomLeft" activeCell="A5" sqref="A5"/>
      <selection pane="bottomRight" activeCell="AX38" sqref="AX3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8" t="s">
        <v>1023</v>
      </c>
      <c r="B1" s="772" t="s">
        <v>251</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Y1" s="496"/>
      <c r="AZ1" s="496"/>
      <c r="BA1" s="496"/>
      <c r="BB1" s="496"/>
      <c r="BC1" s="496"/>
      <c r="BD1" s="496"/>
      <c r="BE1" s="496"/>
      <c r="BF1" s="660"/>
      <c r="BG1" s="496"/>
      <c r="BH1" s="496"/>
      <c r="BI1" s="496"/>
      <c r="BJ1" s="496"/>
    </row>
    <row r="2" spans="1:74" s="13" customFormat="1"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19"/>
      <c r="B5" s="20" t="s">
        <v>1016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657</v>
      </c>
      <c r="B8" s="23" t="s">
        <v>98</v>
      </c>
      <c r="C8" s="216">
        <v>6.1405750000000001</v>
      </c>
      <c r="D8" s="216">
        <v>6.2403269999999997</v>
      </c>
      <c r="E8" s="216">
        <v>6.2235259999999997</v>
      </c>
      <c r="F8" s="216">
        <v>6.2447299999999997</v>
      </c>
      <c r="G8" s="216">
        <v>6.3013310000000002</v>
      </c>
      <c r="H8" s="216">
        <v>6.2594440000000002</v>
      </c>
      <c r="I8" s="216">
        <v>6.4179000000000004</v>
      </c>
      <c r="J8" s="216">
        <v>6.2871589999999999</v>
      </c>
      <c r="K8" s="216">
        <v>6.5561109999999996</v>
      </c>
      <c r="L8" s="216">
        <v>6.9317130000000002</v>
      </c>
      <c r="M8" s="216">
        <v>7.0175200000000002</v>
      </c>
      <c r="N8" s="216">
        <v>7.078773</v>
      </c>
      <c r="O8" s="216">
        <v>7.0778730000000003</v>
      </c>
      <c r="P8" s="216">
        <v>7.0951599999999999</v>
      </c>
      <c r="Q8" s="216">
        <v>7.1608409999999996</v>
      </c>
      <c r="R8" s="216">
        <v>7.375343</v>
      </c>
      <c r="S8" s="216">
        <v>7.3011119999999998</v>
      </c>
      <c r="T8" s="216">
        <v>7.2636029999999998</v>
      </c>
      <c r="U8" s="216">
        <v>7.4533909999999999</v>
      </c>
      <c r="V8" s="216">
        <v>7.5024449999999998</v>
      </c>
      <c r="W8" s="216">
        <v>7.7274209999999997</v>
      </c>
      <c r="X8" s="216">
        <v>7.702197</v>
      </c>
      <c r="Y8" s="216">
        <v>7.8972740000000003</v>
      </c>
      <c r="Z8" s="216">
        <v>7.8733709999999997</v>
      </c>
      <c r="AA8" s="216">
        <v>7.9977340000000003</v>
      </c>
      <c r="AB8" s="216">
        <v>8.0873640000000009</v>
      </c>
      <c r="AC8" s="216">
        <v>8.2439499999999999</v>
      </c>
      <c r="AD8" s="216">
        <v>8.5675779999999992</v>
      </c>
      <c r="AE8" s="216">
        <v>8.5773259999999993</v>
      </c>
      <c r="AF8" s="216">
        <v>8.6782579999999996</v>
      </c>
      <c r="AG8" s="216">
        <v>8.7544740000000001</v>
      </c>
      <c r="AH8" s="216">
        <v>8.834657</v>
      </c>
      <c r="AI8" s="216">
        <v>8.9591429999999992</v>
      </c>
      <c r="AJ8" s="216">
        <v>9.1288269999999994</v>
      </c>
      <c r="AK8" s="216">
        <v>9.1978960000000001</v>
      </c>
      <c r="AL8" s="216">
        <v>9.4234659999999995</v>
      </c>
      <c r="AM8" s="216">
        <v>9.3406509999999994</v>
      </c>
      <c r="AN8" s="216">
        <v>9.4505289999999995</v>
      </c>
      <c r="AO8" s="216">
        <v>9.647869</v>
      </c>
      <c r="AP8" s="216">
        <v>9.6943350000000006</v>
      </c>
      <c r="AQ8" s="216">
        <v>9.4788700000000006</v>
      </c>
      <c r="AR8" s="216">
        <v>9.3151709999999994</v>
      </c>
      <c r="AS8" s="216">
        <v>9.4320579999999996</v>
      </c>
      <c r="AT8" s="216">
        <v>9.4072589999999998</v>
      </c>
      <c r="AU8" s="216">
        <v>9.4529040000000002</v>
      </c>
      <c r="AV8" s="216">
        <v>9.3786179999999995</v>
      </c>
      <c r="AW8" s="216">
        <v>9.3285470000000004</v>
      </c>
      <c r="AX8" s="216">
        <v>9.2456849999999999</v>
      </c>
      <c r="AY8" s="216">
        <v>9.1905319999999993</v>
      </c>
      <c r="AZ8" s="216">
        <v>9.1329589999999996</v>
      </c>
      <c r="BA8" s="216">
        <v>9.1271869999999993</v>
      </c>
      <c r="BB8" s="216">
        <v>8.9955782440000007</v>
      </c>
      <c r="BC8" s="216">
        <v>8.7479166789999994</v>
      </c>
      <c r="BD8" s="327">
        <v>8.5967749999999992</v>
      </c>
      <c r="BE8" s="327">
        <v>8.4672680000000007</v>
      </c>
      <c r="BF8" s="327">
        <v>8.2211689999999997</v>
      </c>
      <c r="BG8" s="327">
        <v>8.0965009999999999</v>
      </c>
      <c r="BH8" s="327">
        <v>8.185333</v>
      </c>
      <c r="BI8" s="327">
        <v>8.2567959999999996</v>
      </c>
      <c r="BJ8" s="327">
        <v>8.2424079999999993</v>
      </c>
      <c r="BK8" s="327">
        <v>8.2265270000000008</v>
      </c>
      <c r="BL8" s="327">
        <v>8.2211189999999998</v>
      </c>
      <c r="BM8" s="327">
        <v>8.2375179999999997</v>
      </c>
      <c r="BN8" s="327">
        <v>8.2483909999999998</v>
      </c>
      <c r="BO8" s="327">
        <v>8.1939700000000002</v>
      </c>
      <c r="BP8" s="327">
        <v>8.1487750000000005</v>
      </c>
      <c r="BQ8" s="327">
        <v>8.1741360000000007</v>
      </c>
      <c r="BR8" s="327">
        <v>8.0487730000000006</v>
      </c>
      <c r="BS8" s="327">
        <v>7.9859229999999997</v>
      </c>
      <c r="BT8" s="327">
        <v>8.1529330000000009</v>
      </c>
      <c r="BU8" s="327">
        <v>8.2868080000000006</v>
      </c>
      <c r="BV8" s="327">
        <v>8.3301750000000006</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688</v>
      </c>
      <c r="B11" s="23" t="s">
        <v>103</v>
      </c>
      <c r="C11" s="216">
        <v>66.008645161000004</v>
      </c>
      <c r="D11" s="216">
        <v>64.717724137999994</v>
      </c>
      <c r="E11" s="216">
        <v>64.965935483999999</v>
      </c>
      <c r="F11" s="216">
        <v>64.781233333000003</v>
      </c>
      <c r="G11" s="216">
        <v>65.047903226000003</v>
      </c>
      <c r="H11" s="216">
        <v>64.635166666999993</v>
      </c>
      <c r="I11" s="216">
        <v>66.305645161000001</v>
      </c>
      <c r="J11" s="216">
        <v>65.979290323000001</v>
      </c>
      <c r="K11" s="216">
        <v>66.358199999999997</v>
      </c>
      <c r="L11" s="216">
        <v>66.501580645000004</v>
      </c>
      <c r="M11" s="216">
        <v>66.597233333000005</v>
      </c>
      <c r="N11" s="216">
        <v>66.006838709999997</v>
      </c>
      <c r="O11" s="216">
        <v>65.258419355000001</v>
      </c>
      <c r="P11" s="216">
        <v>65.448607143000004</v>
      </c>
      <c r="Q11" s="216">
        <v>65.272354839000002</v>
      </c>
      <c r="R11" s="216">
        <v>66.115033333</v>
      </c>
      <c r="S11" s="216">
        <v>65.889129032</v>
      </c>
      <c r="T11" s="216">
        <v>65.792133332999995</v>
      </c>
      <c r="U11" s="216">
        <v>67.091290322999996</v>
      </c>
      <c r="V11" s="216">
        <v>66.946903226000003</v>
      </c>
      <c r="W11" s="216">
        <v>66.772833332999994</v>
      </c>
      <c r="X11" s="216">
        <v>66.975064516000003</v>
      </c>
      <c r="Y11" s="216">
        <v>67.661133332999995</v>
      </c>
      <c r="Z11" s="216">
        <v>66.525677419000004</v>
      </c>
      <c r="AA11" s="216">
        <v>67.072483871000003</v>
      </c>
      <c r="AB11" s="216">
        <v>67.305214285999995</v>
      </c>
      <c r="AC11" s="216">
        <v>68.194516128999993</v>
      </c>
      <c r="AD11" s="216">
        <v>69.219866667000005</v>
      </c>
      <c r="AE11" s="216">
        <v>69.827645161000007</v>
      </c>
      <c r="AF11" s="216">
        <v>70.131766666999994</v>
      </c>
      <c r="AG11" s="216">
        <v>71.116451612999995</v>
      </c>
      <c r="AH11" s="216">
        <v>71.596064515999998</v>
      </c>
      <c r="AI11" s="216">
        <v>72.0595</v>
      </c>
      <c r="AJ11" s="216">
        <v>72.744870968000001</v>
      </c>
      <c r="AK11" s="216">
        <v>72.951966666999994</v>
      </c>
      <c r="AL11" s="216">
        <v>73.417354838999998</v>
      </c>
      <c r="AM11" s="216">
        <v>72.919322581000003</v>
      </c>
      <c r="AN11" s="216">
        <v>73.394285714000006</v>
      </c>
      <c r="AO11" s="216">
        <v>73.908838709999998</v>
      </c>
      <c r="AP11" s="216">
        <v>74.346199999999996</v>
      </c>
      <c r="AQ11" s="216">
        <v>73.612354839000005</v>
      </c>
      <c r="AR11" s="216">
        <v>74.130499999999998</v>
      </c>
      <c r="AS11" s="216">
        <v>74.463645161000002</v>
      </c>
      <c r="AT11" s="216">
        <v>74.854451612999995</v>
      </c>
      <c r="AU11" s="216">
        <v>75.237633333000005</v>
      </c>
      <c r="AV11" s="216">
        <v>74.091064516000003</v>
      </c>
      <c r="AW11" s="216">
        <v>74.067466667000005</v>
      </c>
      <c r="AX11" s="216">
        <v>73.736935484</v>
      </c>
      <c r="AY11" s="216">
        <v>74.061354839000003</v>
      </c>
      <c r="AZ11" s="216">
        <v>75.287862068999999</v>
      </c>
      <c r="BA11" s="216">
        <v>73.995645160999999</v>
      </c>
      <c r="BB11" s="216">
        <v>74.500450000000001</v>
      </c>
      <c r="BC11" s="216">
        <v>74.432249999999996</v>
      </c>
      <c r="BD11" s="327">
        <v>74.172970000000007</v>
      </c>
      <c r="BE11" s="327">
        <v>74.399630000000002</v>
      </c>
      <c r="BF11" s="327">
        <v>74.497439999999997</v>
      </c>
      <c r="BG11" s="327">
        <v>74.794200000000004</v>
      </c>
      <c r="BH11" s="327">
        <v>74.886309999999995</v>
      </c>
      <c r="BI11" s="327">
        <v>75.25412</v>
      </c>
      <c r="BJ11" s="327">
        <v>75.459440000000001</v>
      </c>
      <c r="BK11" s="327">
        <v>75.527259999999998</v>
      </c>
      <c r="BL11" s="327">
        <v>75.986450000000005</v>
      </c>
      <c r="BM11" s="327">
        <v>75.96369</v>
      </c>
      <c r="BN11" s="327">
        <v>76.253360000000001</v>
      </c>
      <c r="BO11" s="327">
        <v>76.24306</v>
      </c>
      <c r="BP11" s="327">
        <v>75.984049999999996</v>
      </c>
      <c r="BQ11" s="327">
        <v>76.184439999999995</v>
      </c>
      <c r="BR11" s="327">
        <v>76.208100000000002</v>
      </c>
      <c r="BS11" s="327">
        <v>76.505790000000005</v>
      </c>
      <c r="BT11" s="327">
        <v>76.591210000000004</v>
      </c>
      <c r="BU11" s="327">
        <v>77.074820000000003</v>
      </c>
      <c r="BV11" s="327">
        <v>77.260109999999997</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1014</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1032</v>
      </c>
      <c r="C14" s="68">
        <v>95.101634000000004</v>
      </c>
      <c r="D14" s="68">
        <v>85.913982000000004</v>
      </c>
      <c r="E14" s="68">
        <v>85.849259000000004</v>
      </c>
      <c r="F14" s="68">
        <v>77.514076000000003</v>
      </c>
      <c r="G14" s="68">
        <v>81.716712999999999</v>
      </c>
      <c r="H14" s="68">
        <v>81.816274000000007</v>
      </c>
      <c r="I14" s="68">
        <v>86.320751999999999</v>
      </c>
      <c r="J14" s="68">
        <v>90.816376000000005</v>
      </c>
      <c r="K14" s="68">
        <v>81.818464000000006</v>
      </c>
      <c r="L14" s="68">
        <v>85.238606000000004</v>
      </c>
      <c r="M14" s="68">
        <v>84.147063000000003</v>
      </c>
      <c r="N14" s="68">
        <v>80.205219</v>
      </c>
      <c r="O14" s="68">
        <v>82.712567000000007</v>
      </c>
      <c r="P14" s="68">
        <v>77.586061999999998</v>
      </c>
      <c r="Q14" s="68">
        <v>84.567981000000003</v>
      </c>
      <c r="R14" s="68">
        <v>78.909121999999996</v>
      </c>
      <c r="S14" s="68">
        <v>83.270747</v>
      </c>
      <c r="T14" s="68">
        <v>81.031302999999994</v>
      </c>
      <c r="U14" s="68">
        <v>84.517932999999999</v>
      </c>
      <c r="V14" s="68">
        <v>90.199068999999994</v>
      </c>
      <c r="W14" s="68">
        <v>82.877616000000003</v>
      </c>
      <c r="X14" s="68">
        <v>80.602952000000002</v>
      </c>
      <c r="Y14" s="68">
        <v>80.576342999999994</v>
      </c>
      <c r="Z14" s="68">
        <v>77.990083999999996</v>
      </c>
      <c r="AA14" s="68">
        <v>82.992487999999994</v>
      </c>
      <c r="AB14" s="68">
        <v>75.319999999999993</v>
      </c>
      <c r="AC14" s="68">
        <v>86.958617000000004</v>
      </c>
      <c r="AD14" s="68">
        <v>82.981424000000004</v>
      </c>
      <c r="AE14" s="68">
        <v>83.793445000000006</v>
      </c>
      <c r="AF14" s="68">
        <v>79.068895999999995</v>
      </c>
      <c r="AG14" s="68">
        <v>84.448359999999994</v>
      </c>
      <c r="AH14" s="68">
        <v>87.346498999999994</v>
      </c>
      <c r="AI14" s="68">
        <v>83.581919999999997</v>
      </c>
      <c r="AJ14" s="68">
        <v>85.461708999999999</v>
      </c>
      <c r="AK14" s="68">
        <v>81.754810000000006</v>
      </c>
      <c r="AL14" s="68">
        <v>86.340590000000006</v>
      </c>
      <c r="AM14" s="68">
        <v>86.548214000000002</v>
      </c>
      <c r="AN14" s="68">
        <v>72.210072999999994</v>
      </c>
      <c r="AO14" s="68">
        <v>81.430333000000005</v>
      </c>
      <c r="AP14" s="68">
        <v>74.703721999999999</v>
      </c>
      <c r="AQ14" s="68">
        <v>69.941886999999994</v>
      </c>
      <c r="AR14" s="68">
        <v>66.484027999999995</v>
      </c>
      <c r="AS14" s="68">
        <v>76.618111999999996</v>
      </c>
      <c r="AT14" s="68">
        <v>82.776751000000004</v>
      </c>
      <c r="AU14" s="68">
        <v>77.867980000000003</v>
      </c>
      <c r="AV14" s="68">
        <v>75.454626000000005</v>
      </c>
      <c r="AW14" s="68">
        <v>68.430554999999998</v>
      </c>
      <c r="AX14" s="68">
        <v>62.903177999999997</v>
      </c>
      <c r="AY14" s="68">
        <v>58.281561000000004</v>
      </c>
      <c r="AZ14" s="68">
        <v>54.410463</v>
      </c>
      <c r="BA14" s="68">
        <v>52.441414000000002</v>
      </c>
      <c r="BB14" s="68">
        <v>46.040219</v>
      </c>
      <c r="BC14" s="68">
        <v>50.449154214000004</v>
      </c>
      <c r="BD14" s="329">
        <v>68.472570000000005</v>
      </c>
      <c r="BE14" s="329">
        <v>68.257159999999999</v>
      </c>
      <c r="BF14" s="329">
        <v>74.001720000000006</v>
      </c>
      <c r="BG14" s="329">
        <v>66.426410000000004</v>
      </c>
      <c r="BH14" s="329">
        <v>68.767769999999999</v>
      </c>
      <c r="BI14" s="329">
        <v>61.929650000000002</v>
      </c>
      <c r="BJ14" s="329">
        <v>71.286379999999994</v>
      </c>
      <c r="BK14" s="329">
        <v>64.015680000000003</v>
      </c>
      <c r="BL14" s="329">
        <v>63.235860000000002</v>
      </c>
      <c r="BM14" s="329">
        <v>65.998739999999998</v>
      </c>
      <c r="BN14" s="329">
        <v>54.90587</v>
      </c>
      <c r="BO14" s="329">
        <v>57.254429999999999</v>
      </c>
      <c r="BP14" s="329">
        <v>62.603520000000003</v>
      </c>
      <c r="BQ14" s="329">
        <v>66.213009999999997</v>
      </c>
      <c r="BR14" s="329">
        <v>71.48536</v>
      </c>
      <c r="BS14" s="329">
        <v>67.10342</v>
      </c>
      <c r="BT14" s="329">
        <v>66.947599999999994</v>
      </c>
      <c r="BU14" s="329">
        <v>60.850619999999999</v>
      </c>
      <c r="BV14" s="329">
        <v>67.414739999999995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1015</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671</v>
      </c>
      <c r="B19" s="27" t="s">
        <v>98</v>
      </c>
      <c r="C19" s="216">
        <v>18.303675999999999</v>
      </c>
      <c r="D19" s="216">
        <v>18.643388000000002</v>
      </c>
      <c r="E19" s="216">
        <v>18.163799999999998</v>
      </c>
      <c r="F19" s="216">
        <v>18.210684000000001</v>
      </c>
      <c r="G19" s="216">
        <v>18.589099999999998</v>
      </c>
      <c r="H19" s="216">
        <v>18.857135</v>
      </c>
      <c r="I19" s="216">
        <v>18.515349000000001</v>
      </c>
      <c r="J19" s="216">
        <v>19.155598000000001</v>
      </c>
      <c r="K19" s="216">
        <v>18.091784000000001</v>
      </c>
      <c r="L19" s="216">
        <v>18.705071</v>
      </c>
      <c r="M19" s="216">
        <v>18.527756</v>
      </c>
      <c r="N19" s="216">
        <v>18.120201999999999</v>
      </c>
      <c r="O19" s="216">
        <v>18.749358000000001</v>
      </c>
      <c r="P19" s="216">
        <v>18.643339999999998</v>
      </c>
      <c r="Q19" s="216">
        <v>18.530764999999999</v>
      </c>
      <c r="R19" s="216">
        <v>18.584092999999999</v>
      </c>
      <c r="S19" s="216">
        <v>18.779157000000001</v>
      </c>
      <c r="T19" s="216">
        <v>18.805886999999998</v>
      </c>
      <c r="U19" s="216">
        <v>19.257408000000002</v>
      </c>
      <c r="V19" s="216">
        <v>19.124604999999999</v>
      </c>
      <c r="W19" s="216">
        <v>19.251973</v>
      </c>
      <c r="X19" s="216">
        <v>19.311893999999999</v>
      </c>
      <c r="Y19" s="216">
        <v>19.49072</v>
      </c>
      <c r="Z19" s="216">
        <v>18.982817000000001</v>
      </c>
      <c r="AA19" s="216">
        <v>19.102169</v>
      </c>
      <c r="AB19" s="216">
        <v>18.908206</v>
      </c>
      <c r="AC19" s="216">
        <v>18.464134999999999</v>
      </c>
      <c r="AD19" s="216">
        <v>18.848561</v>
      </c>
      <c r="AE19" s="216">
        <v>18.585281999999999</v>
      </c>
      <c r="AF19" s="216">
        <v>18.889721000000002</v>
      </c>
      <c r="AG19" s="216">
        <v>19.283313</v>
      </c>
      <c r="AH19" s="216">
        <v>19.399640999999999</v>
      </c>
      <c r="AI19" s="216">
        <v>19.246455999999998</v>
      </c>
      <c r="AJ19" s="216">
        <v>19.690908</v>
      </c>
      <c r="AK19" s="216">
        <v>19.370342000000001</v>
      </c>
      <c r="AL19" s="216">
        <v>19.457288999999999</v>
      </c>
      <c r="AM19" s="216">
        <v>19.248657000000001</v>
      </c>
      <c r="AN19" s="216">
        <v>19.396234</v>
      </c>
      <c r="AO19" s="216">
        <v>19.238019000000001</v>
      </c>
      <c r="AP19" s="216">
        <v>19.037015</v>
      </c>
      <c r="AQ19" s="216">
        <v>19.116495</v>
      </c>
      <c r="AR19" s="216">
        <v>19.590876999999999</v>
      </c>
      <c r="AS19" s="216">
        <v>19.979164000000001</v>
      </c>
      <c r="AT19" s="216">
        <v>19.814122999999999</v>
      </c>
      <c r="AU19" s="216">
        <v>19.224630000000001</v>
      </c>
      <c r="AV19" s="216">
        <v>19.350201999999999</v>
      </c>
      <c r="AW19" s="216">
        <v>19.188375000000001</v>
      </c>
      <c r="AX19" s="216">
        <v>19.543928999999999</v>
      </c>
      <c r="AY19" s="216">
        <v>19.055406999999999</v>
      </c>
      <c r="AZ19" s="216">
        <v>19.680025000000001</v>
      </c>
      <c r="BA19" s="216">
        <v>19.616477</v>
      </c>
      <c r="BB19" s="216">
        <v>19.720957077000001</v>
      </c>
      <c r="BC19" s="216">
        <v>19.771067302999999</v>
      </c>
      <c r="BD19" s="327">
        <v>19.7257</v>
      </c>
      <c r="BE19" s="327">
        <v>19.757169999999999</v>
      </c>
      <c r="BF19" s="327">
        <v>19.892299999999999</v>
      </c>
      <c r="BG19" s="327">
        <v>19.438040000000001</v>
      </c>
      <c r="BH19" s="327">
        <v>19.60266</v>
      </c>
      <c r="BI19" s="327">
        <v>19.499310000000001</v>
      </c>
      <c r="BJ19" s="327">
        <v>19.736630000000002</v>
      </c>
      <c r="BK19" s="327">
        <v>19.29458</v>
      </c>
      <c r="BL19" s="327">
        <v>19.416450000000001</v>
      </c>
      <c r="BM19" s="327">
        <v>19.417490000000001</v>
      </c>
      <c r="BN19" s="327">
        <v>19.49972</v>
      </c>
      <c r="BO19" s="327">
        <v>19.534559999999999</v>
      </c>
      <c r="BP19" s="327">
        <v>19.909839999999999</v>
      </c>
      <c r="BQ19" s="327">
        <v>19.884550000000001</v>
      </c>
      <c r="BR19" s="327">
        <v>20.065550000000002</v>
      </c>
      <c r="BS19" s="327">
        <v>19.680330000000001</v>
      </c>
      <c r="BT19" s="327">
        <v>19.802440000000001</v>
      </c>
      <c r="BU19" s="327">
        <v>19.68459</v>
      </c>
      <c r="BV19" s="327">
        <v>19.974170000000001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784</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703</v>
      </c>
      <c r="B22" s="27" t="s">
        <v>103</v>
      </c>
      <c r="C22" s="216">
        <v>88.908921449999994</v>
      </c>
      <c r="D22" s="216">
        <v>86.229378237000006</v>
      </c>
      <c r="E22" s="216">
        <v>68.637374254999997</v>
      </c>
      <c r="F22" s="216">
        <v>65.102229496999996</v>
      </c>
      <c r="G22" s="216">
        <v>60.446216063000001</v>
      </c>
      <c r="H22" s="216">
        <v>62.278464769999999</v>
      </c>
      <c r="I22" s="216">
        <v>66.766768382999999</v>
      </c>
      <c r="J22" s="216">
        <v>64.800401093000005</v>
      </c>
      <c r="K22" s="216">
        <v>60.240214936999998</v>
      </c>
      <c r="L22" s="216">
        <v>61.325248811000002</v>
      </c>
      <c r="M22" s="216">
        <v>72.261308096999997</v>
      </c>
      <c r="N22" s="216">
        <v>80.771134609000001</v>
      </c>
      <c r="O22" s="216">
        <v>92.863979318000005</v>
      </c>
      <c r="P22" s="216">
        <v>91.684014000999994</v>
      </c>
      <c r="Q22" s="216">
        <v>81.326006288000002</v>
      </c>
      <c r="R22" s="216">
        <v>65.581877500000004</v>
      </c>
      <c r="S22" s="216">
        <v>56.531125553000003</v>
      </c>
      <c r="T22" s="216">
        <v>58.097170329999997</v>
      </c>
      <c r="U22" s="216">
        <v>62.139555383000001</v>
      </c>
      <c r="V22" s="216">
        <v>62.173466714</v>
      </c>
      <c r="W22" s="216">
        <v>58.899002629999998</v>
      </c>
      <c r="X22" s="216">
        <v>60.218040455000001</v>
      </c>
      <c r="Y22" s="216">
        <v>77.230241996999993</v>
      </c>
      <c r="Z22" s="216">
        <v>94.220097129999999</v>
      </c>
      <c r="AA22" s="216">
        <v>103.84483830000001</v>
      </c>
      <c r="AB22" s="216">
        <v>98.276284138999998</v>
      </c>
      <c r="AC22" s="216">
        <v>82.828596837999996</v>
      </c>
      <c r="AD22" s="216">
        <v>65.577799166999995</v>
      </c>
      <c r="AE22" s="216">
        <v>58.601556737999999</v>
      </c>
      <c r="AF22" s="216">
        <v>58.383746963</v>
      </c>
      <c r="AG22" s="216">
        <v>60.862738125</v>
      </c>
      <c r="AH22" s="216">
        <v>62.555793520999998</v>
      </c>
      <c r="AI22" s="216">
        <v>60.528592897000003</v>
      </c>
      <c r="AJ22" s="216">
        <v>61.929378036999999</v>
      </c>
      <c r="AK22" s="216">
        <v>78.936397903</v>
      </c>
      <c r="AL22" s="216">
        <v>86.808550453999999</v>
      </c>
      <c r="AM22" s="216">
        <v>100.96911437999999</v>
      </c>
      <c r="AN22" s="216">
        <v>105.4171779</v>
      </c>
      <c r="AO22" s="216">
        <v>84.412506289999996</v>
      </c>
      <c r="AP22" s="216">
        <v>67.872387962999994</v>
      </c>
      <c r="AQ22" s="216">
        <v>60.523017291000002</v>
      </c>
      <c r="AR22" s="216">
        <v>63.985867636999998</v>
      </c>
      <c r="AS22" s="216">
        <v>67.398929354000003</v>
      </c>
      <c r="AT22" s="216">
        <v>66.883021869999993</v>
      </c>
      <c r="AU22" s="216">
        <v>63.966123463000002</v>
      </c>
      <c r="AV22" s="216">
        <v>64.610986092000005</v>
      </c>
      <c r="AW22" s="216">
        <v>75.247121203000006</v>
      </c>
      <c r="AX22" s="216">
        <v>83.793131446999993</v>
      </c>
      <c r="AY22" s="216">
        <v>100.91787970999999</v>
      </c>
      <c r="AZ22" s="216">
        <v>93.039100172000005</v>
      </c>
      <c r="BA22" s="216">
        <v>76.614648161000005</v>
      </c>
      <c r="BB22" s="216">
        <v>70.622943100000001</v>
      </c>
      <c r="BC22" s="216">
        <v>65.237166099999996</v>
      </c>
      <c r="BD22" s="327">
        <v>67.534459999999996</v>
      </c>
      <c r="BE22" s="327">
        <v>70.827449999999999</v>
      </c>
      <c r="BF22" s="327">
        <v>70.181139999999999</v>
      </c>
      <c r="BG22" s="327">
        <v>65.919579999999996</v>
      </c>
      <c r="BH22" s="327">
        <v>65.751800000000003</v>
      </c>
      <c r="BI22" s="327">
        <v>79.24127</v>
      </c>
      <c r="BJ22" s="327">
        <v>93.997820000000004</v>
      </c>
      <c r="BK22" s="327">
        <v>102.1425</v>
      </c>
      <c r="BL22" s="327">
        <v>97.900390000000002</v>
      </c>
      <c r="BM22" s="327">
        <v>84.1755</v>
      </c>
      <c r="BN22" s="327">
        <v>71.112300000000005</v>
      </c>
      <c r="BO22" s="327">
        <v>65.444640000000007</v>
      </c>
      <c r="BP22" s="327">
        <v>66.976339999999993</v>
      </c>
      <c r="BQ22" s="327">
        <v>70.736959999999996</v>
      </c>
      <c r="BR22" s="327">
        <v>70.54589</v>
      </c>
      <c r="BS22" s="327">
        <v>65.664510000000007</v>
      </c>
      <c r="BT22" s="327">
        <v>66.208609999999993</v>
      </c>
      <c r="BU22" s="327">
        <v>79.505529999999993</v>
      </c>
      <c r="BV22" s="327">
        <v>94.294439999999994</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1032</v>
      </c>
      <c r="C25" s="68">
        <v>76.291600005000006</v>
      </c>
      <c r="D25" s="68">
        <v>68.466207010000005</v>
      </c>
      <c r="E25" s="68">
        <v>63.074890992999997</v>
      </c>
      <c r="F25" s="68">
        <v>56.89861698</v>
      </c>
      <c r="G25" s="68">
        <v>68.014705001999999</v>
      </c>
      <c r="H25" s="68">
        <v>76.642096980000005</v>
      </c>
      <c r="I25" s="68">
        <v>91.587643998999994</v>
      </c>
      <c r="J25" s="68">
        <v>87.918692969999995</v>
      </c>
      <c r="K25" s="68">
        <v>74.477409030000004</v>
      </c>
      <c r="L25" s="68">
        <v>71.773730002999997</v>
      </c>
      <c r="M25" s="68">
        <v>75.318703020000001</v>
      </c>
      <c r="N25" s="68">
        <v>78.720824981000007</v>
      </c>
      <c r="O25" s="68">
        <v>80.587134132000003</v>
      </c>
      <c r="P25" s="68">
        <v>72.485532616</v>
      </c>
      <c r="Q25" s="68">
        <v>75.914287752000007</v>
      </c>
      <c r="R25" s="68">
        <v>65.959612590000006</v>
      </c>
      <c r="S25" s="68">
        <v>69.885357005000003</v>
      </c>
      <c r="T25" s="68">
        <v>80.169252029999996</v>
      </c>
      <c r="U25" s="68">
        <v>88.299204236999998</v>
      </c>
      <c r="V25" s="68">
        <v>87.155788952999998</v>
      </c>
      <c r="W25" s="68">
        <v>77.901621539999994</v>
      </c>
      <c r="X25" s="68">
        <v>71.824198065000004</v>
      </c>
      <c r="Y25" s="68">
        <v>71.439212459999993</v>
      </c>
      <c r="Z25" s="68">
        <v>82.820613948000002</v>
      </c>
      <c r="AA25" s="68">
        <v>89.062794221999994</v>
      </c>
      <c r="AB25" s="68">
        <v>81.580980879999998</v>
      </c>
      <c r="AC25" s="68">
        <v>77.685495165000006</v>
      </c>
      <c r="AD25" s="68">
        <v>63.209565179999998</v>
      </c>
      <c r="AE25" s="68">
        <v>69.184695284</v>
      </c>
      <c r="AF25" s="68">
        <v>79.487082060000006</v>
      </c>
      <c r="AG25" s="68">
        <v>86.802295302000005</v>
      </c>
      <c r="AH25" s="68">
        <v>86.357127676000005</v>
      </c>
      <c r="AI25" s="68">
        <v>74.293548810000004</v>
      </c>
      <c r="AJ25" s="68">
        <v>66.493940574999996</v>
      </c>
      <c r="AK25" s="68">
        <v>70.154742929999998</v>
      </c>
      <c r="AL25" s="68">
        <v>73.419210312999994</v>
      </c>
      <c r="AM25" s="68">
        <v>76.599455517999999</v>
      </c>
      <c r="AN25" s="68">
        <v>72.054763339999994</v>
      </c>
      <c r="AO25" s="68">
        <v>63.460910929000001</v>
      </c>
      <c r="AP25" s="68">
        <v>53.402154449999998</v>
      </c>
      <c r="AQ25" s="68">
        <v>61.979697604000002</v>
      </c>
      <c r="AR25" s="68">
        <v>73.987467179999996</v>
      </c>
      <c r="AS25" s="68">
        <v>81.798197833000003</v>
      </c>
      <c r="AT25" s="68">
        <v>79.187701876000006</v>
      </c>
      <c r="AU25" s="68">
        <v>69.996196589999997</v>
      </c>
      <c r="AV25" s="68">
        <v>59.249667537999997</v>
      </c>
      <c r="AW25" s="68">
        <v>54.524249939999997</v>
      </c>
      <c r="AX25" s="68">
        <v>55.322416852000003</v>
      </c>
      <c r="AY25" s="68">
        <v>67.286060696999996</v>
      </c>
      <c r="AZ25" s="68">
        <v>55.622654281999999</v>
      </c>
      <c r="BA25" s="68">
        <v>44.671945143999999</v>
      </c>
      <c r="BB25" s="68">
        <v>44.807737500000002</v>
      </c>
      <c r="BC25" s="68">
        <v>51.361222840000003</v>
      </c>
      <c r="BD25" s="329">
        <v>66.864069999999998</v>
      </c>
      <c r="BE25" s="329">
        <v>76.270650000000003</v>
      </c>
      <c r="BF25" s="329">
        <v>75.984859999999998</v>
      </c>
      <c r="BG25" s="329">
        <v>63.63261</v>
      </c>
      <c r="BH25" s="329">
        <v>58.611269999999998</v>
      </c>
      <c r="BI25" s="329">
        <v>56.021850000000001</v>
      </c>
      <c r="BJ25" s="329">
        <v>66.124719999999996</v>
      </c>
      <c r="BK25" s="329">
        <v>72.115939999999995</v>
      </c>
      <c r="BL25" s="329">
        <v>62.268700000000003</v>
      </c>
      <c r="BM25" s="329">
        <v>58.309730000000002</v>
      </c>
      <c r="BN25" s="329">
        <v>50.564900000000002</v>
      </c>
      <c r="BO25" s="329">
        <v>53.900709999999997</v>
      </c>
      <c r="BP25" s="329">
        <v>63.813160000000003</v>
      </c>
      <c r="BQ25" s="329">
        <v>73.006119999999996</v>
      </c>
      <c r="BR25" s="329">
        <v>74.261099999999999</v>
      </c>
      <c r="BS25" s="329">
        <v>63.540869999999998</v>
      </c>
      <c r="BT25" s="329">
        <v>58.753210000000003</v>
      </c>
      <c r="BU25" s="329">
        <v>56.28002</v>
      </c>
      <c r="BV25" s="329">
        <v>67.135199999999998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1013</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782</v>
      </c>
      <c r="B28" s="27" t="s">
        <v>106</v>
      </c>
      <c r="C28" s="216">
        <v>10.407842580000001</v>
      </c>
      <c r="D28" s="216">
        <v>10.27590462</v>
      </c>
      <c r="E28" s="216">
        <v>9.5078633549999996</v>
      </c>
      <c r="F28" s="216">
        <v>9.3764821440000006</v>
      </c>
      <c r="G28" s="216">
        <v>9.9440518069999992</v>
      </c>
      <c r="H28" s="216">
        <v>11.219549130000001</v>
      </c>
      <c r="I28" s="216">
        <v>12.3706522</v>
      </c>
      <c r="J28" s="216">
        <v>12.16800486</v>
      </c>
      <c r="K28" s="216">
        <v>10.98191607</v>
      </c>
      <c r="L28" s="216">
        <v>9.7381243319999999</v>
      </c>
      <c r="M28" s="216">
        <v>9.6506130080000005</v>
      </c>
      <c r="N28" s="216">
        <v>9.9746947729999995</v>
      </c>
      <c r="O28" s="216">
        <v>10.74123988</v>
      </c>
      <c r="P28" s="216">
        <v>10.80568429</v>
      </c>
      <c r="Q28" s="216">
        <v>9.9750175750000007</v>
      </c>
      <c r="R28" s="216">
        <v>9.6285915170000003</v>
      </c>
      <c r="S28" s="216">
        <v>9.7098812809999995</v>
      </c>
      <c r="T28" s="216">
        <v>11.072323430000001</v>
      </c>
      <c r="U28" s="216">
        <v>11.991350710000001</v>
      </c>
      <c r="V28" s="216">
        <v>11.81488944</v>
      </c>
      <c r="W28" s="216">
        <v>11.174677669999999</v>
      </c>
      <c r="X28" s="216">
        <v>9.8706976189999995</v>
      </c>
      <c r="Y28" s="216">
        <v>9.7737384170000006</v>
      </c>
      <c r="Z28" s="216">
        <v>10.61597725</v>
      </c>
      <c r="AA28" s="216">
        <v>11.395863141</v>
      </c>
      <c r="AB28" s="216">
        <v>11.414852086</v>
      </c>
      <c r="AC28" s="216">
        <v>10.122659045000001</v>
      </c>
      <c r="AD28" s="216">
        <v>9.5553708292999993</v>
      </c>
      <c r="AE28" s="216">
        <v>9.7615653903999995</v>
      </c>
      <c r="AF28" s="216">
        <v>11.138637481</v>
      </c>
      <c r="AG28" s="216">
        <v>11.737725829</v>
      </c>
      <c r="AH28" s="216">
        <v>11.751438565999999</v>
      </c>
      <c r="AI28" s="216">
        <v>11.283908141</v>
      </c>
      <c r="AJ28" s="216">
        <v>9.9318483725999993</v>
      </c>
      <c r="AK28" s="216">
        <v>9.8897485038999999</v>
      </c>
      <c r="AL28" s="216">
        <v>10.380323496999999</v>
      </c>
      <c r="AM28" s="216">
        <v>10.92364888</v>
      </c>
      <c r="AN28" s="216">
        <v>11.259197979</v>
      </c>
      <c r="AO28" s="216">
        <v>10.120634006</v>
      </c>
      <c r="AP28" s="216">
        <v>9.4325407481999992</v>
      </c>
      <c r="AQ28" s="216">
        <v>9.5622855097000006</v>
      </c>
      <c r="AR28" s="216">
        <v>11.167617525000001</v>
      </c>
      <c r="AS28" s="216">
        <v>12.01535902</v>
      </c>
      <c r="AT28" s="216">
        <v>11.980573793</v>
      </c>
      <c r="AU28" s="216">
        <v>11.392591633</v>
      </c>
      <c r="AV28" s="216">
        <v>9.8232878156000005</v>
      </c>
      <c r="AW28" s="216">
        <v>9.492938616</v>
      </c>
      <c r="AX28" s="216">
        <v>9.8755908179999992</v>
      </c>
      <c r="AY28" s="216">
        <v>10.646370053</v>
      </c>
      <c r="AZ28" s="216">
        <v>10.525671107999999</v>
      </c>
      <c r="BA28" s="216">
        <v>9.4850488145000007</v>
      </c>
      <c r="BB28" s="216">
        <v>9.3522526374999995</v>
      </c>
      <c r="BC28" s="216">
        <v>9.4804472705999991</v>
      </c>
      <c r="BD28" s="327">
        <v>11.25385</v>
      </c>
      <c r="BE28" s="327">
        <v>12.15846</v>
      </c>
      <c r="BF28" s="327">
        <v>12.19253</v>
      </c>
      <c r="BG28" s="327">
        <v>11.323180000000001</v>
      </c>
      <c r="BH28" s="327">
        <v>9.8912220000000008</v>
      </c>
      <c r="BI28" s="327">
        <v>9.6917880000000007</v>
      </c>
      <c r="BJ28" s="327">
        <v>10.446070000000001</v>
      </c>
      <c r="BK28" s="327">
        <v>11.049010000000001</v>
      </c>
      <c r="BL28" s="327">
        <v>11.1195</v>
      </c>
      <c r="BM28" s="327">
        <v>9.8975200000000001</v>
      </c>
      <c r="BN28" s="327">
        <v>9.5167870000000008</v>
      </c>
      <c r="BO28" s="327">
        <v>9.7221440000000001</v>
      </c>
      <c r="BP28" s="327">
        <v>11.25948</v>
      </c>
      <c r="BQ28" s="327">
        <v>12.162789999999999</v>
      </c>
      <c r="BR28" s="327">
        <v>12.20124</v>
      </c>
      <c r="BS28" s="327">
        <v>11.33633</v>
      </c>
      <c r="BT28" s="327">
        <v>9.9559809999999995</v>
      </c>
      <c r="BU28" s="327">
        <v>9.7564810000000008</v>
      </c>
      <c r="BV28" s="327">
        <v>10.572979999999999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0.74896575515999997</v>
      </c>
      <c r="D31" s="216">
        <v>0.68008129566999997</v>
      </c>
      <c r="E31" s="216">
        <v>0.78367257672000001</v>
      </c>
      <c r="F31" s="216">
        <v>0.75951722715000003</v>
      </c>
      <c r="G31" s="216">
        <v>0.80181952345999996</v>
      </c>
      <c r="H31" s="216">
        <v>0.77100228172999996</v>
      </c>
      <c r="I31" s="216">
        <v>0.74249967065</v>
      </c>
      <c r="J31" s="216">
        <v>0.71668258762000003</v>
      </c>
      <c r="K31" s="216">
        <v>0.64206075389999995</v>
      </c>
      <c r="L31" s="216">
        <v>0.68242356312999997</v>
      </c>
      <c r="M31" s="216">
        <v>0.68264399083000005</v>
      </c>
      <c r="N31" s="216">
        <v>0.76319832406999999</v>
      </c>
      <c r="O31" s="216">
        <v>0.79305026441000004</v>
      </c>
      <c r="P31" s="216">
        <v>0.70904075346999995</v>
      </c>
      <c r="Q31" s="216">
        <v>0.77348465638999997</v>
      </c>
      <c r="R31" s="216">
        <v>0.82135805586999999</v>
      </c>
      <c r="S31" s="216">
        <v>0.85953854749000003</v>
      </c>
      <c r="T31" s="216">
        <v>0.82758332519</v>
      </c>
      <c r="U31" s="216">
        <v>0.81295444760000002</v>
      </c>
      <c r="V31" s="216">
        <v>0.74373874250000005</v>
      </c>
      <c r="W31" s="216">
        <v>0.70385126289</v>
      </c>
      <c r="X31" s="216">
        <v>0.74544450207000001</v>
      </c>
      <c r="Y31" s="216">
        <v>0.75985943349999996</v>
      </c>
      <c r="Z31" s="216">
        <v>0.79870261266999998</v>
      </c>
      <c r="AA31" s="216">
        <v>0.81997155582000003</v>
      </c>
      <c r="AB31" s="216">
        <v>0.70569738999999998</v>
      </c>
      <c r="AC31" s="216">
        <v>0.85202090782999995</v>
      </c>
      <c r="AD31" s="216">
        <v>0.86150538229999996</v>
      </c>
      <c r="AE31" s="216">
        <v>0.85745480963999998</v>
      </c>
      <c r="AF31" s="216">
        <v>0.85298922228999996</v>
      </c>
      <c r="AG31" s="216">
        <v>0.82025132649999999</v>
      </c>
      <c r="AH31" s="216">
        <v>0.76034176318000002</v>
      </c>
      <c r="AI31" s="216">
        <v>0.71208959923000004</v>
      </c>
      <c r="AJ31" s="216">
        <v>0.76494115409999996</v>
      </c>
      <c r="AK31" s="216">
        <v>0.80743221608000004</v>
      </c>
      <c r="AL31" s="216">
        <v>0.82157757796999997</v>
      </c>
      <c r="AM31" s="216">
        <v>0.82615161294999995</v>
      </c>
      <c r="AN31" s="216">
        <v>0.77120991777000003</v>
      </c>
      <c r="AO31" s="216">
        <v>0.83382720026000001</v>
      </c>
      <c r="AP31" s="216">
        <v>0.82601553945999995</v>
      </c>
      <c r="AQ31" s="216">
        <v>0.82198865465000004</v>
      </c>
      <c r="AR31" s="216">
        <v>0.78410946309999996</v>
      </c>
      <c r="AS31" s="216">
        <v>0.81137782527000002</v>
      </c>
      <c r="AT31" s="216">
        <v>0.78616009663999997</v>
      </c>
      <c r="AU31" s="216">
        <v>0.73937868405999996</v>
      </c>
      <c r="AV31" s="216">
        <v>0.77395237964999997</v>
      </c>
      <c r="AW31" s="216">
        <v>0.81942505157000001</v>
      </c>
      <c r="AX31" s="216">
        <v>0.87566399318999999</v>
      </c>
      <c r="AY31" s="216">
        <v>0.86814904764</v>
      </c>
      <c r="AZ31" s="216">
        <v>0.86515059704999997</v>
      </c>
      <c r="BA31" s="216">
        <v>0.91610829999999999</v>
      </c>
      <c r="BB31" s="216">
        <v>0.95653350000000004</v>
      </c>
      <c r="BC31" s="216">
        <v>0.92605409999999999</v>
      </c>
      <c r="BD31" s="327">
        <v>0.86855400000000005</v>
      </c>
      <c r="BE31" s="327">
        <v>0.86984989999999995</v>
      </c>
      <c r="BF31" s="327">
        <v>0.84419080000000002</v>
      </c>
      <c r="BG31" s="327">
        <v>0.77258420000000005</v>
      </c>
      <c r="BH31" s="327">
        <v>0.81836730000000002</v>
      </c>
      <c r="BI31" s="327">
        <v>0.82462789999999997</v>
      </c>
      <c r="BJ31" s="327">
        <v>0.8559447</v>
      </c>
      <c r="BK31" s="327">
        <v>0.88132670000000002</v>
      </c>
      <c r="BL31" s="327">
        <v>0.79274549999999999</v>
      </c>
      <c r="BM31" s="327">
        <v>0.89554449999999997</v>
      </c>
      <c r="BN31" s="327">
        <v>0.92882370000000003</v>
      </c>
      <c r="BO31" s="327">
        <v>0.96966629999999998</v>
      </c>
      <c r="BP31" s="327">
        <v>0.953179</v>
      </c>
      <c r="BQ31" s="327">
        <v>0.94220999999999999</v>
      </c>
      <c r="BR31" s="327">
        <v>0.89393909999999999</v>
      </c>
      <c r="BS31" s="327">
        <v>0.80767009999999995</v>
      </c>
      <c r="BT31" s="327">
        <v>0.85198859999999998</v>
      </c>
      <c r="BU31" s="327">
        <v>0.8637032</v>
      </c>
      <c r="BV31" s="327">
        <v>0.89481469999999996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785</v>
      </c>
      <c r="B34" s="30" t="s">
        <v>107</v>
      </c>
      <c r="C34" s="216">
        <v>8.6748985760000004</v>
      </c>
      <c r="D34" s="216">
        <v>7.9649703599999997</v>
      </c>
      <c r="E34" s="216">
        <v>7.6772876119999998</v>
      </c>
      <c r="F34" s="216">
        <v>7.2187858220000001</v>
      </c>
      <c r="G34" s="216">
        <v>7.6092968819999998</v>
      </c>
      <c r="H34" s="216">
        <v>7.7302413239999996</v>
      </c>
      <c r="I34" s="216">
        <v>8.2890301720000004</v>
      </c>
      <c r="J34" s="216">
        <v>8.2284012680000007</v>
      </c>
      <c r="K34" s="216">
        <v>7.3657714690000002</v>
      </c>
      <c r="L34" s="216">
        <v>7.5699801860000004</v>
      </c>
      <c r="M34" s="216">
        <v>7.766214798</v>
      </c>
      <c r="N34" s="216">
        <v>8.3917574199999994</v>
      </c>
      <c r="O34" s="216">
        <v>8.9839173649999999</v>
      </c>
      <c r="P34" s="216">
        <v>8.0150208729999992</v>
      </c>
      <c r="Q34" s="216">
        <v>8.3801567119999998</v>
      </c>
      <c r="R34" s="216">
        <v>7.5196451949999998</v>
      </c>
      <c r="S34" s="216">
        <v>7.6163578599999999</v>
      </c>
      <c r="T34" s="216">
        <v>7.7204254929999996</v>
      </c>
      <c r="U34" s="216">
        <v>8.2674362250000009</v>
      </c>
      <c r="V34" s="216">
        <v>8.1652768459999994</v>
      </c>
      <c r="W34" s="216">
        <v>7.6361731869999998</v>
      </c>
      <c r="X34" s="216">
        <v>7.7205270229999998</v>
      </c>
      <c r="Y34" s="216">
        <v>8.1337063169999997</v>
      </c>
      <c r="Z34" s="216">
        <v>9.0789534340000007</v>
      </c>
      <c r="AA34" s="216">
        <v>9.6106661199999994</v>
      </c>
      <c r="AB34" s="216">
        <v>8.4410559880000005</v>
      </c>
      <c r="AC34" s="216">
        <v>8.5364745719999995</v>
      </c>
      <c r="AD34" s="216">
        <v>7.5619954979999999</v>
      </c>
      <c r="AE34" s="216">
        <v>7.6527251190000003</v>
      </c>
      <c r="AF34" s="216">
        <v>7.785112185</v>
      </c>
      <c r="AG34" s="216">
        <v>8.2377152949999992</v>
      </c>
      <c r="AH34" s="216">
        <v>8.2198236920000003</v>
      </c>
      <c r="AI34" s="216">
        <v>7.6601462690000002</v>
      </c>
      <c r="AJ34" s="216">
        <v>7.7704777910000002</v>
      </c>
      <c r="AK34" s="216">
        <v>8.2131966940000005</v>
      </c>
      <c r="AL34" s="216">
        <v>8.8157097059999998</v>
      </c>
      <c r="AM34" s="216">
        <v>9.3098952229999998</v>
      </c>
      <c r="AN34" s="216">
        <v>8.5970178409999995</v>
      </c>
      <c r="AO34" s="216">
        <v>8.4420281369999994</v>
      </c>
      <c r="AP34" s="216">
        <v>7.4612847200000001</v>
      </c>
      <c r="AQ34" s="216">
        <v>7.6393620530000002</v>
      </c>
      <c r="AR34" s="216">
        <v>7.8853122200000003</v>
      </c>
      <c r="AS34" s="216">
        <v>8.4356872430000003</v>
      </c>
      <c r="AT34" s="216">
        <v>8.3309175680000003</v>
      </c>
      <c r="AU34" s="216">
        <v>7.6871267239999996</v>
      </c>
      <c r="AV34" s="216">
        <v>7.6354277570000004</v>
      </c>
      <c r="AW34" s="216">
        <v>7.7158790780000004</v>
      </c>
      <c r="AX34" s="216">
        <v>8.3868244720000007</v>
      </c>
      <c r="AY34" s="216">
        <v>9.1190747430000005</v>
      </c>
      <c r="AZ34" s="216">
        <v>8.2736087440000006</v>
      </c>
      <c r="BA34" s="216">
        <v>7.8834590000000002</v>
      </c>
      <c r="BB34" s="216">
        <v>7.4372290000000003</v>
      </c>
      <c r="BC34" s="216">
        <v>7.5476609999999997</v>
      </c>
      <c r="BD34" s="327">
        <v>7.8361999999999998</v>
      </c>
      <c r="BE34" s="327">
        <v>8.3369560000000007</v>
      </c>
      <c r="BF34" s="327">
        <v>8.319032</v>
      </c>
      <c r="BG34" s="327">
        <v>7.5810060000000004</v>
      </c>
      <c r="BH34" s="327">
        <v>7.6611140000000004</v>
      </c>
      <c r="BI34" s="327">
        <v>7.8383770000000004</v>
      </c>
      <c r="BJ34" s="327">
        <v>8.834244</v>
      </c>
      <c r="BK34" s="327">
        <v>9.186121</v>
      </c>
      <c r="BL34" s="327">
        <v>8.1190549999999995</v>
      </c>
      <c r="BM34" s="327">
        <v>8.3013820000000003</v>
      </c>
      <c r="BN34" s="327">
        <v>7.5525229999999999</v>
      </c>
      <c r="BO34" s="327">
        <v>7.7144409999999999</v>
      </c>
      <c r="BP34" s="327">
        <v>7.8790040000000001</v>
      </c>
      <c r="BQ34" s="327">
        <v>8.3715229999999998</v>
      </c>
      <c r="BR34" s="327">
        <v>8.3763570000000005</v>
      </c>
      <c r="BS34" s="327">
        <v>7.6425289999999997</v>
      </c>
      <c r="BT34" s="327">
        <v>7.7413369999999997</v>
      </c>
      <c r="BU34" s="327">
        <v>7.9175709999999997</v>
      </c>
      <c r="BV34" s="327">
        <v>8.9356329999999993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1270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678</v>
      </c>
      <c r="B39" s="32" t="s">
        <v>112</v>
      </c>
      <c r="C39" s="216">
        <v>100.274</v>
      </c>
      <c r="D39" s="216">
        <v>102.20399999999999</v>
      </c>
      <c r="E39" s="216">
        <v>106.158</v>
      </c>
      <c r="F39" s="216">
        <v>103.321</v>
      </c>
      <c r="G39" s="216">
        <v>94.655000000000001</v>
      </c>
      <c r="H39" s="216">
        <v>82.302999999999997</v>
      </c>
      <c r="I39" s="216">
        <v>87.894999999999996</v>
      </c>
      <c r="J39" s="216">
        <v>94.131</v>
      </c>
      <c r="K39" s="216">
        <v>94.513999999999996</v>
      </c>
      <c r="L39" s="216">
        <v>89.491</v>
      </c>
      <c r="M39" s="216">
        <v>86.531000000000006</v>
      </c>
      <c r="N39" s="216">
        <v>87.86</v>
      </c>
      <c r="O39" s="216">
        <v>94.757000000000005</v>
      </c>
      <c r="P39" s="216">
        <v>95.308999999999997</v>
      </c>
      <c r="Q39" s="216">
        <v>92.938999999999993</v>
      </c>
      <c r="R39" s="216">
        <v>92.021000000000001</v>
      </c>
      <c r="S39" s="216">
        <v>94.51</v>
      </c>
      <c r="T39" s="216">
        <v>95.772999999999996</v>
      </c>
      <c r="U39" s="216">
        <v>104.67100000000001</v>
      </c>
      <c r="V39" s="216">
        <v>106.57299999999999</v>
      </c>
      <c r="W39" s="216">
        <v>106.29</v>
      </c>
      <c r="X39" s="216">
        <v>100.538</v>
      </c>
      <c r="Y39" s="216">
        <v>93.864000000000004</v>
      </c>
      <c r="Z39" s="216">
        <v>97.625</v>
      </c>
      <c r="AA39" s="216">
        <v>94.617000000000004</v>
      </c>
      <c r="AB39" s="216">
        <v>100.81699999999999</v>
      </c>
      <c r="AC39" s="216">
        <v>100.804</v>
      </c>
      <c r="AD39" s="216">
        <v>102.069</v>
      </c>
      <c r="AE39" s="216">
        <v>102.17700000000001</v>
      </c>
      <c r="AF39" s="216">
        <v>105.794</v>
      </c>
      <c r="AG39" s="216">
        <v>103.58799999999999</v>
      </c>
      <c r="AH39" s="216">
        <v>96.534999999999997</v>
      </c>
      <c r="AI39" s="216">
        <v>93.212000000000003</v>
      </c>
      <c r="AJ39" s="216">
        <v>84.397000000000006</v>
      </c>
      <c r="AK39" s="216">
        <v>75.789000000000001</v>
      </c>
      <c r="AL39" s="216">
        <v>59.29</v>
      </c>
      <c r="AM39" s="216">
        <v>47.216999999999999</v>
      </c>
      <c r="AN39" s="216">
        <v>50.584000000000003</v>
      </c>
      <c r="AO39" s="216">
        <v>47.823</v>
      </c>
      <c r="AP39" s="216">
        <v>54.453000000000003</v>
      </c>
      <c r="AQ39" s="216">
        <v>59.265000000000001</v>
      </c>
      <c r="AR39" s="216">
        <v>59.819000000000003</v>
      </c>
      <c r="AS39" s="216">
        <v>50.901000000000003</v>
      </c>
      <c r="AT39" s="216">
        <v>42.866999999999997</v>
      </c>
      <c r="AU39" s="216">
        <v>45.478999999999999</v>
      </c>
      <c r="AV39" s="216">
        <v>46.222999999999999</v>
      </c>
      <c r="AW39" s="216">
        <v>42.442999999999998</v>
      </c>
      <c r="AX39" s="216">
        <v>37.189</v>
      </c>
      <c r="AY39" s="216">
        <v>31.683</v>
      </c>
      <c r="AZ39" s="216">
        <v>30.323</v>
      </c>
      <c r="BA39" s="216">
        <v>37.545000000000002</v>
      </c>
      <c r="BB39" s="216">
        <v>40.76</v>
      </c>
      <c r="BC39" s="216">
        <v>46.74</v>
      </c>
      <c r="BD39" s="327">
        <v>46</v>
      </c>
      <c r="BE39" s="327">
        <v>46</v>
      </c>
      <c r="BF39" s="327">
        <v>46</v>
      </c>
      <c r="BG39" s="327">
        <v>46</v>
      </c>
      <c r="BH39" s="327">
        <v>47</v>
      </c>
      <c r="BI39" s="327">
        <v>47</v>
      </c>
      <c r="BJ39" s="327">
        <v>47</v>
      </c>
      <c r="BK39" s="327">
        <v>47</v>
      </c>
      <c r="BL39" s="327">
        <v>47</v>
      </c>
      <c r="BM39" s="327">
        <v>48</v>
      </c>
      <c r="BN39" s="327">
        <v>49</v>
      </c>
      <c r="BO39" s="327">
        <v>50</v>
      </c>
      <c r="BP39" s="327">
        <v>50</v>
      </c>
      <c r="BQ39" s="327">
        <v>51</v>
      </c>
      <c r="BR39" s="327">
        <v>52</v>
      </c>
      <c r="BS39" s="327">
        <v>54</v>
      </c>
      <c r="BT39" s="327">
        <v>56</v>
      </c>
      <c r="BU39" s="327">
        <v>58</v>
      </c>
      <c r="BV39" s="327">
        <v>60</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1048</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2.6709999999999998</v>
      </c>
      <c r="D42" s="216">
        <v>2.5049999999999999</v>
      </c>
      <c r="E42" s="216">
        <v>2.1720000000000002</v>
      </c>
      <c r="F42" s="216">
        <v>1.9450000000000001</v>
      </c>
      <c r="G42" s="216">
        <v>2.4319999999999999</v>
      </c>
      <c r="H42" s="216">
        <v>2.4550000000000001</v>
      </c>
      <c r="I42" s="216">
        <v>2.9529999999999998</v>
      </c>
      <c r="J42" s="216">
        <v>2.8380000000000001</v>
      </c>
      <c r="K42" s="216">
        <v>2.8479999999999999</v>
      </c>
      <c r="L42" s="216">
        <v>3.3170000000000002</v>
      </c>
      <c r="M42" s="216">
        <v>3.54</v>
      </c>
      <c r="N42" s="216">
        <v>3.3420000000000001</v>
      </c>
      <c r="O42" s="216">
        <v>3.3290000000000002</v>
      </c>
      <c r="P42" s="216">
        <v>3.33</v>
      </c>
      <c r="Q42" s="216">
        <v>3.81</v>
      </c>
      <c r="R42" s="216">
        <v>4.1660000000000004</v>
      </c>
      <c r="S42" s="216">
        <v>4.0410000000000004</v>
      </c>
      <c r="T42" s="216">
        <v>3.8260000000000001</v>
      </c>
      <c r="U42" s="216">
        <v>3.6230000000000002</v>
      </c>
      <c r="V42" s="216">
        <v>3.4249999999999998</v>
      </c>
      <c r="W42" s="216">
        <v>3.6190000000000002</v>
      </c>
      <c r="X42" s="216">
        <v>3.677</v>
      </c>
      <c r="Y42" s="216">
        <v>3.6379999999999999</v>
      </c>
      <c r="Z42" s="216">
        <v>4.24</v>
      </c>
      <c r="AA42" s="216">
        <v>4.7130000000000001</v>
      </c>
      <c r="AB42" s="216">
        <v>5.9989999999999997</v>
      </c>
      <c r="AC42" s="216">
        <v>4.9029999999999996</v>
      </c>
      <c r="AD42" s="216">
        <v>4.6580000000000004</v>
      </c>
      <c r="AE42" s="216">
        <v>4.5810000000000004</v>
      </c>
      <c r="AF42" s="216">
        <v>4.5880000000000001</v>
      </c>
      <c r="AG42" s="216">
        <v>4.0490000000000004</v>
      </c>
      <c r="AH42" s="216">
        <v>3.9119999999999999</v>
      </c>
      <c r="AI42" s="216">
        <v>3.9239999999999999</v>
      </c>
      <c r="AJ42" s="216">
        <v>3.7810000000000001</v>
      </c>
      <c r="AK42" s="216">
        <v>4.1219999999999999</v>
      </c>
      <c r="AL42" s="216">
        <v>3.4820000000000002</v>
      </c>
      <c r="AM42" s="216">
        <v>2.9940000000000002</v>
      </c>
      <c r="AN42" s="216">
        <v>2.8730000000000002</v>
      </c>
      <c r="AO42" s="216">
        <v>2.831</v>
      </c>
      <c r="AP42" s="216">
        <v>2.61</v>
      </c>
      <c r="AQ42" s="216">
        <v>2.8490000000000002</v>
      </c>
      <c r="AR42" s="216">
        <v>2.7839999999999998</v>
      </c>
      <c r="AS42" s="216">
        <v>2.839</v>
      </c>
      <c r="AT42" s="216">
        <v>2.774</v>
      </c>
      <c r="AU42" s="216">
        <v>2.66</v>
      </c>
      <c r="AV42" s="216">
        <v>2.3410000000000002</v>
      </c>
      <c r="AW42" s="216">
        <v>2.093</v>
      </c>
      <c r="AX42" s="216">
        <v>1.929</v>
      </c>
      <c r="AY42" s="216">
        <v>2.2829999999999999</v>
      </c>
      <c r="AZ42" s="216">
        <v>1.9890000000000001</v>
      </c>
      <c r="BA42" s="216">
        <v>1.7290000000000001</v>
      </c>
      <c r="BB42" s="216">
        <v>1.919</v>
      </c>
      <c r="BC42" s="216">
        <v>1.9219999999999999</v>
      </c>
      <c r="BD42" s="327">
        <v>2.009166</v>
      </c>
      <c r="BE42" s="327">
        <v>2.2226750000000002</v>
      </c>
      <c r="BF42" s="327">
        <v>2.3286410000000002</v>
      </c>
      <c r="BG42" s="327">
        <v>2.3240989999999999</v>
      </c>
      <c r="BH42" s="327">
        <v>2.4344410000000001</v>
      </c>
      <c r="BI42" s="327">
        <v>2.6346940000000001</v>
      </c>
      <c r="BJ42" s="327">
        <v>2.831045</v>
      </c>
      <c r="BK42" s="327">
        <v>3.045499</v>
      </c>
      <c r="BL42" s="327">
        <v>3.0645769999999999</v>
      </c>
      <c r="BM42" s="327">
        <v>2.9526300000000001</v>
      </c>
      <c r="BN42" s="327">
        <v>2.798562</v>
      </c>
      <c r="BO42" s="327">
        <v>2.8138380000000001</v>
      </c>
      <c r="BP42" s="327">
        <v>2.811318</v>
      </c>
      <c r="BQ42" s="327">
        <v>2.9001779999999999</v>
      </c>
      <c r="BR42" s="327">
        <v>2.939209</v>
      </c>
      <c r="BS42" s="327">
        <v>2.9766080000000001</v>
      </c>
      <c r="BT42" s="327">
        <v>3.0395910000000002</v>
      </c>
      <c r="BU42" s="327">
        <v>3.0472790000000001</v>
      </c>
      <c r="BV42" s="327">
        <v>3.1572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1017</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683</v>
      </c>
      <c r="B45" s="30" t="s">
        <v>113</v>
      </c>
      <c r="C45" s="216">
        <v>2.37</v>
      </c>
      <c r="D45" s="216">
        <v>2.38</v>
      </c>
      <c r="E45" s="216">
        <v>2.39</v>
      </c>
      <c r="F45" s="216">
        <v>2.42</v>
      </c>
      <c r="G45" s="216">
        <v>2.42</v>
      </c>
      <c r="H45" s="216">
        <v>2.36</v>
      </c>
      <c r="I45" s="216">
        <v>2.4</v>
      </c>
      <c r="J45" s="216">
        <v>2.4</v>
      </c>
      <c r="K45" s="216">
        <v>2.38</v>
      </c>
      <c r="L45" s="216">
        <v>2.36</v>
      </c>
      <c r="M45" s="216">
        <v>2.36</v>
      </c>
      <c r="N45" s="216">
        <v>2.36</v>
      </c>
      <c r="O45" s="216">
        <v>2.34</v>
      </c>
      <c r="P45" s="216">
        <v>2.34</v>
      </c>
      <c r="Q45" s="216">
        <v>2.35</v>
      </c>
      <c r="R45" s="216">
        <v>2.37</v>
      </c>
      <c r="S45" s="216">
        <v>2.37</v>
      </c>
      <c r="T45" s="216">
        <v>2.36</v>
      </c>
      <c r="U45" s="216">
        <v>2.31</v>
      </c>
      <c r="V45" s="216">
        <v>2.33</v>
      </c>
      <c r="W45" s="216">
        <v>2.35</v>
      </c>
      <c r="X45" s="216">
        <v>2.34</v>
      </c>
      <c r="Y45" s="216">
        <v>2.33</v>
      </c>
      <c r="Z45" s="216">
        <v>2.34</v>
      </c>
      <c r="AA45" s="216">
        <v>2.29</v>
      </c>
      <c r="AB45" s="216">
        <v>2.3199999999999998</v>
      </c>
      <c r="AC45" s="216">
        <v>2.36</v>
      </c>
      <c r="AD45" s="216">
        <v>2.39</v>
      </c>
      <c r="AE45" s="216">
        <v>2.4</v>
      </c>
      <c r="AF45" s="216">
        <v>2.38</v>
      </c>
      <c r="AG45" s="216">
        <v>2.38</v>
      </c>
      <c r="AH45" s="216">
        <v>2.37</v>
      </c>
      <c r="AI45" s="216">
        <v>2.37</v>
      </c>
      <c r="AJ45" s="216">
        <v>2.31</v>
      </c>
      <c r="AK45" s="216">
        <v>2.2999999999999998</v>
      </c>
      <c r="AL45" s="216">
        <v>2.5099999999999998</v>
      </c>
      <c r="AM45" s="216">
        <v>2.29</v>
      </c>
      <c r="AN45" s="216">
        <v>2.2599999999999998</v>
      </c>
      <c r="AO45" s="216">
        <v>2.2599999999999998</v>
      </c>
      <c r="AP45" s="216">
        <v>2.23</v>
      </c>
      <c r="AQ45" s="216">
        <v>2.2599999999999998</v>
      </c>
      <c r="AR45" s="216">
        <v>2.25</v>
      </c>
      <c r="AS45" s="216">
        <v>2.21</v>
      </c>
      <c r="AT45" s="216">
        <v>2.23</v>
      </c>
      <c r="AU45" s="216">
        <v>2.2200000000000002</v>
      </c>
      <c r="AV45" s="216">
        <v>2.14</v>
      </c>
      <c r="AW45" s="216">
        <v>2.15</v>
      </c>
      <c r="AX45" s="216">
        <v>2.16</v>
      </c>
      <c r="AY45" s="216">
        <v>2.12</v>
      </c>
      <c r="AZ45" s="216">
        <v>2.1137939085999999</v>
      </c>
      <c r="BA45" s="216">
        <v>2.1793119618999999</v>
      </c>
      <c r="BB45" s="216">
        <v>2.1157970000000001</v>
      </c>
      <c r="BC45" s="216">
        <v>2.1874669999999998</v>
      </c>
      <c r="BD45" s="327">
        <v>2.2440709999999999</v>
      </c>
      <c r="BE45" s="327">
        <v>2.2259350000000002</v>
      </c>
      <c r="BF45" s="327">
        <v>2.2366459999999999</v>
      </c>
      <c r="BG45" s="327">
        <v>2.19441</v>
      </c>
      <c r="BH45" s="327">
        <v>2.1974499999999999</v>
      </c>
      <c r="BI45" s="327">
        <v>2.1452490000000002</v>
      </c>
      <c r="BJ45" s="327">
        <v>2.1689919999999998</v>
      </c>
      <c r="BK45" s="327">
        <v>2.1527790000000002</v>
      </c>
      <c r="BL45" s="327">
        <v>2.1794340000000001</v>
      </c>
      <c r="BM45" s="327">
        <v>2.1735519999999999</v>
      </c>
      <c r="BN45" s="327">
        <v>2.165368</v>
      </c>
      <c r="BO45" s="327">
        <v>2.2160000000000002</v>
      </c>
      <c r="BP45" s="327">
        <v>2.2335349999999998</v>
      </c>
      <c r="BQ45" s="327">
        <v>2.2376070000000001</v>
      </c>
      <c r="BR45" s="327">
        <v>2.24986</v>
      </c>
      <c r="BS45" s="327">
        <v>2.2216659999999999</v>
      </c>
      <c r="BT45" s="327">
        <v>2.217292</v>
      </c>
      <c r="BU45" s="327">
        <v>2.1815739999999999</v>
      </c>
      <c r="BV45" s="327">
        <v>2.2079719999999998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1018</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719</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720</v>
      </c>
      <c r="B50" s="38" t="s">
        <v>1146</v>
      </c>
      <c r="C50" s="240">
        <v>15261.774074000001</v>
      </c>
      <c r="D50" s="240">
        <v>15292.085185</v>
      </c>
      <c r="E50" s="240">
        <v>15319.140740999999</v>
      </c>
      <c r="F50" s="240">
        <v>15346.451852</v>
      </c>
      <c r="G50" s="240">
        <v>15364.362963</v>
      </c>
      <c r="H50" s="240">
        <v>15376.385184999999</v>
      </c>
      <c r="I50" s="240">
        <v>15376.874073999999</v>
      </c>
      <c r="J50" s="240">
        <v>15381.351852</v>
      </c>
      <c r="K50" s="240">
        <v>15384.174074</v>
      </c>
      <c r="L50" s="240">
        <v>15372.851852</v>
      </c>
      <c r="M50" s="240">
        <v>15381.72963</v>
      </c>
      <c r="N50" s="240">
        <v>15398.318519</v>
      </c>
      <c r="O50" s="240">
        <v>15437.32963</v>
      </c>
      <c r="P50" s="240">
        <v>15458.307407</v>
      </c>
      <c r="Q50" s="240">
        <v>15475.962963</v>
      </c>
      <c r="R50" s="240">
        <v>15475.318519</v>
      </c>
      <c r="S50" s="240">
        <v>15497.562963</v>
      </c>
      <c r="T50" s="240">
        <v>15527.718519</v>
      </c>
      <c r="U50" s="240">
        <v>15571.459258999999</v>
      </c>
      <c r="V50" s="240">
        <v>15613.181481</v>
      </c>
      <c r="W50" s="240">
        <v>15658.559259</v>
      </c>
      <c r="X50" s="240">
        <v>15739.681481</v>
      </c>
      <c r="Y50" s="240">
        <v>15768.303704</v>
      </c>
      <c r="Z50" s="240">
        <v>15776.514815</v>
      </c>
      <c r="AA50" s="240">
        <v>15705.514815</v>
      </c>
      <c r="AB50" s="240">
        <v>15717.003704000001</v>
      </c>
      <c r="AC50" s="240">
        <v>15752.181481</v>
      </c>
      <c r="AD50" s="240">
        <v>15844.011111</v>
      </c>
      <c r="AE50" s="240">
        <v>15901.844444</v>
      </c>
      <c r="AF50" s="240">
        <v>15958.644444</v>
      </c>
      <c r="AG50" s="240">
        <v>16025.581480999999</v>
      </c>
      <c r="AH50" s="240">
        <v>16071.937037</v>
      </c>
      <c r="AI50" s="240">
        <v>16108.881481</v>
      </c>
      <c r="AJ50" s="240">
        <v>16132.266667</v>
      </c>
      <c r="AK50" s="240">
        <v>16153.5</v>
      </c>
      <c r="AL50" s="240">
        <v>16168.433333000001</v>
      </c>
      <c r="AM50" s="240">
        <v>16149.348147999999</v>
      </c>
      <c r="AN50" s="240">
        <v>16172.470369999999</v>
      </c>
      <c r="AO50" s="240">
        <v>16210.081480999999</v>
      </c>
      <c r="AP50" s="240">
        <v>16292.744444</v>
      </c>
      <c r="AQ50" s="240">
        <v>16336.411110999999</v>
      </c>
      <c r="AR50" s="240">
        <v>16371.644444</v>
      </c>
      <c r="AS50" s="240">
        <v>16390.725925999999</v>
      </c>
      <c r="AT50" s="240">
        <v>16414.881481</v>
      </c>
      <c r="AU50" s="240">
        <v>16436.392593</v>
      </c>
      <c r="AV50" s="240">
        <v>16456.844443999998</v>
      </c>
      <c r="AW50" s="240">
        <v>16471.877777999998</v>
      </c>
      <c r="AX50" s="240">
        <v>16483.077777999999</v>
      </c>
      <c r="AY50" s="240">
        <v>16490.444444000001</v>
      </c>
      <c r="AZ50" s="240">
        <v>16493.977778</v>
      </c>
      <c r="BA50" s="240">
        <v>16493.677778000001</v>
      </c>
      <c r="BB50" s="240">
        <v>16537.191111</v>
      </c>
      <c r="BC50" s="240">
        <v>16563.797778</v>
      </c>
      <c r="BD50" s="333">
        <v>16593.02</v>
      </c>
      <c r="BE50" s="333">
        <v>16621.939999999999</v>
      </c>
      <c r="BF50" s="333">
        <v>16658.59</v>
      </c>
      <c r="BG50" s="333">
        <v>16700.04</v>
      </c>
      <c r="BH50" s="333">
        <v>16753.189999999999</v>
      </c>
      <c r="BI50" s="333">
        <v>16799.080000000002</v>
      </c>
      <c r="BJ50" s="333">
        <v>16844.599999999999</v>
      </c>
      <c r="BK50" s="333">
        <v>16889.810000000001</v>
      </c>
      <c r="BL50" s="333">
        <v>16934.560000000001</v>
      </c>
      <c r="BM50" s="333">
        <v>16978.89</v>
      </c>
      <c r="BN50" s="333">
        <v>17022.41</v>
      </c>
      <c r="BO50" s="333">
        <v>17066.23</v>
      </c>
      <c r="BP50" s="333">
        <v>17109.939999999999</v>
      </c>
      <c r="BQ50" s="333">
        <v>17156.14</v>
      </c>
      <c r="BR50" s="333">
        <v>17197.689999999999</v>
      </c>
      <c r="BS50" s="333">
        <v>17237.189999999999</v>
      </c>
      <c r="BT50" s="333">
        <v>17272.48</v>
      </c>
      <c r="BU50" s="333">
        <v>17309.490000000002</v>
      </c>
      <c r="BV50" s="333">
        <v>17346.07</v>
      </c>
    </row>
    <row r="51" spans="1:74" ht="11.1" customHeight="1" x14ac:dyDescent="0.2">
      <c r="A51" s="37" t="s">
        <v>29</v>
      </c>
      <c r="B51" s="39" t="s">
        <v>13</v>
      </c>
      <c r="C51" s="68">
        <v>2.5936735031000002</v>
      </c>
      <c r="D51" s="68">
        <v>2.8028845519000001</v>
      </c>
      <c r="E51" s="68">
        <v>2.8626794242</v>
      </c>
      <c r="F51" s="68">
        <v>2.5497974640000001</v>
      </c>
      <c r="G51" s="68">
        <v>2.4807063310999999</v>
      </c>
      <c r="H51" s="68">
        <v>2.4308559943999999</v>
      </c>
      <c r="I51" s="68">
        <v>2.579512442</v>
      </c>
      <c r="J51" s="68">
        <v>2.4330837230000002</v>
      </c>
      <c r="K51" s="68">
        <v>2.1722248910999999</v>
      </c>
      <c r="L51" s="68">
        <v>1.5108490243999999</v>
      </c>
      <c r="M51" s="68">
        <v>1.2433003272000001</v>
      </c>
      <c r="N51" s="68">
        <v>1.0785318624</v>
      </c>
      <c r="O51" s="68">
        <v>1.1502958614000001</v>
      </c>
      <c r="P51" s="68">
        <v>1.0869820578</v>
      </c>
      <c r="Q51" s="68">
        <v>1.0237011649000001</v>
      </c>
      <c r="R51" s="68">
        <v>0.83971635861000005</v>
      </c>
      <c r="S51" s="68">
        <v>0.86694124788000004</v>
      </c>
      <c r="T51" s="68">
        <v>0.98419317356000002</v>
      </c>
      <c r="U51" s="68">
        <v>1.2654404546</v>
      </c>
      <c r="V51" s="68">
        <v>1.507212317</v>
      </c>
      <c r="W51" s="68">
        <v>1.7835548653</v>
      </c>
      <c r="X51" s="68">
        <v>2.3862171649000001</v>
      </c>
      <c r="Y51" s="68">
        <v>2.5132028931999999</v>
      </c>
      <c r="Z51" s="68">
        <v>2.4560882789999998</v>
      </c>
      <c r="AA51" s="68">
        <v>1.7372511414</v>
      </c>
      <c r="AB51" s="68">
        <v>1.6735098448000001</v>
      </c>
      <c r="AC51" s="68">
        <v>1.7848228196</v>
      </c>
      <c r="AD51" s="68">
        <v>2.3824555995000001</v>
      </c>
      <c r="AE51" s="68">
        <v>2.6086777801999999</v>
      </c>
      <c r="AF51" s="68">
        <v>2.7752043895999998</v>
      </c>
      <c r="AG51" s="68">
        <v>2.9163754961000001</v>
      </c>
      <c r="AH51" s="68">
        <v>2.9382580103999998</v>
      </c>
      <c r="AI51" s="68">
        <v>2.8758854168000001</v>
      </c>
      <c r="AJ51" s="68">
        <v>2.4942384357999998</v>
      </c>
      <c r="AK51" s="68">
        <v>2.4428518344999999</v>
      </c>
      <c r="AL51" s="68">
        <v>2.4841894620999998</v>
      </c>
      <c r="AM51" s="68">
        <v>2.8259712499999998</v>
      </c>
      <c r="AN51" s="68">
        <v>2.8979230090999999</v>
      </c>
      <c r="AO51" s="68">
        <v>2.9068989621000001</v>
      </c>
      <c r="AP51" s="68">
        <v>2.8321952704000002</v>
      </c>
      <c r="AQ51" s="68">
        <v>2.7328066765000001</v>
      </c>
      <c r="AR51" s="68">
        <v>2.5879391037000001</v>
      </c>
      <c r="AS51" s="68">
        <v>2.2785097993000001</v>
      </c>
      <c r="AT51" s="68">
        <v>2.1338090341</v>
      </c>
      <c r="AU51" s="68">
        <v>2.0331089497999999</v>
      </c>
      <c r="AV51" s="68">
        <v>2.0119787534000002</v>
      </c>
      <c r="AW51" s="68">
        <v>1.9709522876000001</v>
      </c>
      <c r="AX51" s="68">
        <v>1.9460416353000001</v>
      </c>
      <c r="AY51" s="68">
        <v>2.1121366209999999</v>
      </c>
      <c r="AZ51" s="68">
        <v>1.9879919397000001</v>
      </c>
      <c r="BA51" s="68">
        <v>1.7495056803</v>
      </c>
      <c r="BB51" s="68">
        <v>1.5003406424000001</v>
      </c>
      <c r="BC51" s="68">
        <v>1.3919009818999999</v>
      </c>
      <c r="BD51" s="329">
        <v>1.352196</v>
      </c>
      <c r="BE51" s="329">
        <v>1.410655</v>
      </c>
      <c r="BF51" s="329">
        <v>1.484669</v>
      </c>
      <c r="BG51" s="329">
        <v>1.604042</v>
      </c>
      <c r="BH51" s="329">
        <v>1.8007660000000001</v>
      </c>
      <c r="BI51" s="329">
        <v>1.986445</v>
      </c>
      <c r="BJ51" s="329">
        <v>2.1933159999999998</v>
      </c>
      <c r="BK51" s="329">
        <v>2.4218199999999999</v>
      </c>
      <c r="BL51" s="329">
        <v>2.6711499999999999</v>
      </c>
      <c r="BM51" s="329">
        <v>2.9418069999999998</v>
      </c>
      <c r="BN51" s="329">
        <v>2.934091</v>
      </c>
      <c r="BO51" s="329">
        <v>3.0332859999999999</v>
      </c>
      <c r="BP51" s="329">
        <v>3.1152630000000001</v>
      </c>
      <c r="BQ51" s="329">
        <v>3.2138149999999999</v>
      </c>
      <c r="BR51" s="329">
        <v>3.2362060000000001</v>
      </c>
      <c r="BS51" s="329">
        <v>3.216491</v>
      </c>
      <c r="BT51" s="329">
        <v>3.0996410000000001</v>
      </c>
      <c r="BU51" s="329">
        <v>3.0383339999999999</v>
      </c>
      <c r="BV51" s="329">
        <v>2.9770300000000001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721</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722</v>
      </c>
      <c r="B54" s="38" t="s">
        <v>1147</v>
      </c>
      <c r="C54" s="68">
        <v>104.29485185</v>
      </c>
      <c r="D54" s="68">
        <v>104.4692963</v>
      </c>
      <c r="E54" s="68">
        <v>104.63385185</v>
      </c>
      <c r="F54" s="68">
        <v>104.75266667</v>
      </c>
      <c r="G54" s="68">
        <v>104.92433333</v>
      </c>
      <c r="H54" s="68">
        <v>105.113</v>
      </c>
      <c r="I54" s="68">
        <v>105.37496296</v>
      </c>
      <c r="J54" s="68">
        <v>105.55540741</v>
      </c>
      <c r="K54" s="68">
        <v>105.71062963</v>
      </c>
      <c r="L54" s="68">
        <v>105.80611111</v>
      </c>
      <c r="M54" s="68">
        <v>105.93677778</v>
      </c>
      <c r="N54" s="68">
        <v>106.06811111</v>
      </c>
      <c r="O54" s="68">
        <v>106.21640741</v>
      </c>
      <c r="P54" s="68">
        <v>106.33685185</v>
      </c>
      <c r="Q54" s="68">
        <v>106.44574074000001</v>
      </c>
      <c r="R54" s="68">
        <v>106.49255556</v>
      </c>
      <c r="S54" s="68">
        <v>106.61622222</v>
      </c>
      <c r="T54" s="68">
        <v>106.76622222</v>
      </c>
      <c r="U54" s="68">
        <v>106.98551852</v>
      </c>
      <c r="V54" s="68">
        <v>107.15596296</v>
      </c>
      <c r="W54" s="68">
        <v>107.32051851999999</v>
      </c>
      <c r="X54" s="68">
        <v>107.48333332999999</v>
      </c>
      <c r="Y54" s="68">
        <v>107.633</v>
      </c>
      <c r="Z54" s="68">
        <v>107.77366667</v>
      </c>
      <c r="AA54" s="68">
        <v>107.86355555999999</v>
      </c>
      <c r="AB54" s="68">
        <v>108.01755556000001</v>
      </c>
      <c r="AC54" s="68">
        <v>108.19388889</v>
      </c>
      <c r="AD54" s="68">
        <v>108.44722222</v>
      </c>
      <c r="AE54" s="68">
        <v>108.62722221999999</v>
      </c>
      <c r="AF54" s="68">
        <v>108.78855556000001</v>
      </c>
      <c r="AG54" s="68">
        <v>108.965</v>
      </c>
      <c r="AH54" s="68">
        <v>109.06366667</v>
      </c>
      <c r="AI54" s="68">
        <v>109.11833333</v>
      </c>
      <c r="AJ54" s="68">
        <v>109.07048148</v>
      </c>
      <c r="AK54" s="68">
        <v>109.08103704</v>
      </c>
      <c r="AL54" s="68">
        <v>109.09148148</v>
      </c>
      <c r="AM54" s="68">
        <v>109.02137037</v>
      </c>
      <c r="AN54" s="68">
        <v>109.09192593</v>
      </c>
      <c r="AO54" s="68">
        <v>109.2227037</v>
      </c>
      <c r="AP54" s="68">
        <v>109.52555556</v>
      </c>
      <c r="AQ54" s="68">
        <v>109.69288889000001</v>
      </c>
      <c r="AR54" s="68">
        <v>109.83655555999999</v>
      </c>
      <c r="AS54" s="68">
        <v>109.94248148</v>
      </c>
      <c r="AT54" s="68">
        <v>110.04937037000001</v>
      </c>
      <c r="AU54" s="68">
        <v>110.14314815</v>
      </c>
      <c r="AV54" s="68">
        <v>110.21196295999999</v>
      </c>
      <c r="AW54" s="68">
        <v>110.28840741</v>
      </c>
      <c r="AX54" s="68">
        <v>110.36062963000001</v>
      </c>
      <c r="AY54" s="68">
        <v>110.42862963</v>
      </c>
      <c r="AZ54" s="68">
        <v>110.49240741</v>
      </c>
      <c r="BA54" s="68">
        <v>110.55196296</v>
      </c>
      <c r="BB54" s="68">
        <v>110.78421480999999</v>
      </c>
      <c r="BC54" s="68">
        <v>110.92847037</v>
      </c>
      <c r="BD54" s="329">
        <v>111.07129999999999</v>
      </c>
      <c r="BE54" s="329">
        <v>111.1896</v>
      </c>
      <c r="BF54" s="329">
        <v>111.34699999999999</v>
      </c>
      <c r="BG54" s="329">
        <v>111.52030000000001</v>
      </c>
      <c r="BH54" s="329">
        <v>111.718</v>
      </c>
      <c r="BI54" s="329">
        <v>111.91670000000001</v>
      </c>
      <c r="BJ54" s="329">
        <v>112.125</v>
      </c>
      <c r="BK54" s="329">
        <v>112.37820000000001</v>
      </c>
      <c r="BL54" s="329">
        <v>112.5788</v>
      </c>
      <c r="BM54" s="329">
        <v>112.7623</v>
      </c>
      <c r="BN54" s="329">
        <v>112.89830000000001</v>
      </c>
      <c r="BO54" s="329">
        <v>113.07040000000001</v>
      </c>
      <c r="BP54" s="329">
        <v>113.2482</v>
      </c>
      <c r="BQ54" s="329">
        <v>113.4243</v>
      </c>
      <c r="BR54" s="329">
        <v>113.619</v>
      </c>
      <c r="BS54" s="329">
        <v>113.8249</v>
      </c>
      <c r="BT54" s="329">
        <v>114.0608</v>
      </c>
      <c r="BU54" s="329">
        <v>114.27500000000001</v>
      </c>
      <c r="BV54" s="329">
        <v>114.4863</v>
      </c>
    </row>
    <row r="55" spans="1:74" ht="11.1" customHeight="1" x14ac:dyDescent="0.2">
      <c r="A55" s="37" t="s">
        <v>30</v>
      </c>
      <c r="B55" s="39" t="s">
        <v>13</v>
      </c>
      <c r="C55" s="68">
        <v>2.0361124426999999</v>
      </c>
      <c r="D55" s="68">
        <v>2.0234540250999999</v>
      </c>
      <c r="E55" s="68">
        <v>1.9664105517999999</v>
      </c>
      <c r="F55" s="68">
        <v>1.7607132512999999</v>
      </c>
      <c r="G55" s="68">
        <v>1.6945520256</v>
      </c>
      <c r="H55" s="68">
        <v>1.6627179637</v>
      </c>
      <c r="I55" s="68">
        <v>1.6762811189</v>
      </c>
      <c r="J55" s="68">
        <v>1.7039540055</v>
      </c>
      <c r="K55" s="68">
        <v>1.7569935524</v>
      </c>
      <c r="L55" s="68">
        <v>1.9281598901999999</v>
      </c>
      <c r="M55" s="68">
        <v>1.9624695347000001</v>
      </c>
      <c r="N55" s="68">
        <v>1.9526961311</v>
      </c>
      <c r="O55" s="68">
        <v>1.8424260847</v>
      </c>
      <c r="P55" s="68">
        <v>1.7876597448</v>
      </c>
      <c r="Q55" s="68">
        <v>1.7316469352999999</v>
      </c>
      <c r="R55" s="68">
        <v>1.6609494958</v>
      </c>
      <c r="S55" s="68">
        <v>1.6124847642</v>
      </c>
      <c r="T55" s="68">
        <v>1.5728047169999999</v>
      </c>
      <c r="U55" s="68">
        <v>1.5284043859000001</v>
      </c>
      <c r="V55" s="68">
        <v>1.5163179175999999</v>
      </c>
      <c r="W55" s="68">
        <v>1.5229205374000001</v>
      </c>
      <c r="X55" s="68">
        <v>1.5851846407000001</v>
      </c>
      <c r="Y55" s="68">
        <v>1.6011646359</v>
      </c>
      <c r="Z55" s="68">
        <v>1.6079814542999999</v>
      </c>
      <c r="AA55" s="68">
        <v>1.5507473734999999</v>
      </c>
      <c r="AB55" s="68">
        <v>1.5805467949000001</v>
      </c>
      <c r="AC55" s="68">
        <v>1.6422903687999999</v>
      </c>
      <c r="AD55" s="68">
        <v>1.8354960649000001</v>
      </c>
      <c r="AE55" s="68">
        <v>1.8862045176</v>
      </c>
      <c r="AF55" s="68">
        <v>1.8941696083999999</v>
      </c>
      <c r="AG55" s="68">
        <v>1.8502331053000001</v>
      </c>
      <c r="AH55" s="68">
        <v>1.7803056880000001</v>
      </c>
      <c r="AI55" s="68">
        <v>1.6751827512999999</v>
      </c>
      <c r="AJ55" s="68">
        <v>1.4766458193000001</v>
      </c>
      <c r="AK55" s="68">
        <v>1.3453467217999999</v>
      </c>
      <c r="AL55" s="68">
        <v>1.2227614179999999</v>
      </c>
      <c r="AM55" s="68">
        <v>1.0734068693000001</v>
      </c>
      <c r="AN55" s="68">
        <v>0.99462570213000001</v>
      </c>
      <c r="AO55" s="68">
        <v>0.95089919161000003</v>
      </c>
      <c r="AP55" s="68">
        <v>0.99433928433999996</v>
      </c>
      <c r="AQ55" s="68">
        <v>0.98103094682000003</v>
      </c>
      <c r="AR55" s="68">
        <v>0.96333662547999999</v>
      </c>
      <c r="AS55" s="68">
        <v>0.89706004815999996</v>
      </c>
      <c r="AT55" s="68">
        <v>0.90378742420000002</v>
      </c>
      <c r="AU55" s="68">
        <v>0.93917748146000002</v>
      </c>
      <c r="AV55" s="68">
        <v>1.0465539952</v>
      </c>
      <c r="AW55" s="68">
        <v>1.1068563364999999</v>
      </c>
      <c r="AX55" s="68">
        <v>1.1633796983</v>
      </c>
      <c r="AY55" s="68">
        <v>1.2908104663</v>
      </c>
      <c r="AZ55" s="68">
        <v>1.2837627253999999</v>
      </c>
      <c r="BA55" s="68">
        <v>1.2170173546</v>
      </c>
      <c r="BB55" s="68">
        <v>1.1491923075999999</v>
      </c>
      <c r="BC55" s="68">
        <v>1.1264007119999999</v>
      </c>
      <c r="BD55" s="329">
        <v>1.124179</v>
      </c>
      <c r="BE55" s="329">
        <v>1.134371</v>
      </c>
      <c r="BF55" s="329">
        <v>1.179127</v>
      </c>
      <c r="BG55" s="329">
        <v>1.250302</v>
      </c>
      <c r="BH55" s="329">
        <v>1.3665080000000001</v>
      </c>
      <c r="BI55" s="329">
        <v>1.4764219999999999</v>
      </c>
      <c r="BJ55" s="329">
        <v>1.5986880000000001</v>
      </c>
      <c r="BK55" s="329">
        <v>1.765441</v>
      </c>
      <c r="BL55" s="329">
        <v>1.888271</v>
      </c>
      <c r="BM55" s="329">
        <v>1.9993780000000001</v>
      </c>
      <c r="BN55" s="329">
        <v>1.908304</v>
      </c>
      <c r="BO55" s="329">
        <v>1.930914</v>
      </c>
      <c r="BP55" s="329">
        <v>1.9598819999999999</v>
      </c>
      <c r="BQ55" s="329">
        <v>2.009763</v>
      </c>
      <c r="BR55" s="329">
        <v>2.0404420000000001</v>
      </c>
      <c r="BS55" s="329">
        <v>2.0665140000000002</v>
      </c>
      <c r="BT55" s="329">
        <v>2.0970059999999999</v>
      </c>
      <c r="BU55" s="329">
        <v>2.107132</v>
      </c>
      <c r="BV55" s="329">
        <v>2.1059839999999999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723</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724</v>
      </c>
      <c r="B58" s="38" t="s">
        <v>1146</v>
      </c>
      <c r="C58" s="240">
        <v>11495.2</v>
      </c>
      <c r="D58" s="240">
        <v>11559</v>
      </c>
      <c r="E58" s="240">
        <v>11589</v>
      </c>
      <c r="F58" s="240">
        <v>11620</v>
      </c>
      <c r="G58" s="240">
        <v>11632.1</v>
      </c>
      <c r="H58" s="240">
        <v>11657.8</v>
      </c>
      <c r="I58" s="240">
        <v>11626.4</v>
      </c>
      <c r="J58" s="240">
        <v>11605.6</v>
      </c>
      <c r="K58" s="240">
        <v>11660.2</v>
      </c>
      <c r="L58" s="240">
        <v>11729.1</v>
      </c>
      <c r="M58" s="240">
        <v>11884.7</v>
      </c>
      <c r="N58" s="240">
        <v>12194.8</v>
      </c>
      <c r="O58" s="240">
        <v>11411.4</v>
      </c>
      <c r="P58" s="240">
        <v>11431</v>
      </c>
      <c r="Q58" s="240">
        <v>11451.3</v>
      </c>
      <c r="R58" s="240">
        <v>11461.4</v>
      </c>
      <c r="S58" s="240">
        <v>11517.8</v>
      </c>
      <c r="T58" s="240">
        <v>11540.4</v>
      </c>
      <c r="U58" s="240">
        <v>11538.3</v>
      </c>
      <c r="V58" s="240">
        <v>11570.2</v>
      </c>
      <c r="W58" s="240">
        <v>11599.4</v>
      </c>
      <c r="X58" s="240">
        <v>11559.1</v>
      </c>
      <c r="Y58" s="240">
        <v>11595</v>
      </c>
      <c r="Z58" s="240">
        <v>11602.8</v>
      </c>
      <c r="AA58" s="240">
        <v>11646.4</v>
      </c>
      <c r="AB58" s="240">
        <v>11704.9</v>
      </c>
      <c r="AC58" s="240">
        <v>11745</v>
      </c>
      <c r="AD58" s="240">
        <v>11758.1</v>
      </c>
      <c r="AE58" s="240">
        <v>11776.7</v>
      </c>
      <c r="AF58" s="240">
        <v>11819.3</v>
      </c>
      <c r="AG58" s="240">
        <v>11829.6</v>
      </c>
      <c r="AH58" s="240">
        <v>11874.4</v>
      </c>
      <c r="AI58" s="240">
        <v>11885.4</v>
      </c>
      <c r="AJ58" s="240">
        <v>11929.9</v>
      </c>
      <c r="AK58" s="240">
        <v>12001.1</v>
      </c>
      <c r="AL58" s="240">
        <v>12065.3</v>
      </c>
      <c r="AM58" s="240">
        <v>12110.6</v>
      </c>
      <c r="AN58" s="240">
        <v>12131.4</v>
      </c>
      <c r="AO58" s="240">
        <v>12102.2</v>
      </c>
      <c r="AP58" s="240">
        <v>12164.6</v>
      </c>
      <c r="AQ58" s="240">
        <v>12193.2</v>
      </c>
      <c r="AR58" s="240">
        <v>12223.2</v>
      </c>
      <c r="AS58" s="240">
        <v>12255</v>
      </c>
      <c r="AT58" s="240">
        <v>12293.9</v>
      </c>
      <c r="AU58" s="240">
        <v>12320.4</v>
      </c>
      <c r="AV58" s="240">
        <v>12339.6</v>
      </c>
      <c r="AW58" s="240">
        <v>12349.8</v>
      </c>
      <c r="AX58" s="240">
        <v>12391.3</v>
      </c>
      <c r="AY58" s="240">
        <v>12420.4</v>
      </c>
      <c r="AZ58" s="240">
        <v>12443</v>
      </c>
      <c r="BA58" s="240">
        <v>12482.2</v>
      </c>
      <c r="BB58" s="240">
        <v>12504.919259</v>
      </c>
      <c r="BC58" s="240">
        <v>12533.554815</v>
      </c>
      <c r="BD58" s="333">
        <v>12562.46</v>
      </c>
      <c r="BE58" s="333">
        <v>12587.76</v>
      </c>
      <c r="BF58" s="333">
        <v>12620.09</v>
      </c>
      <c r="BG58" s="333">
        <v>12655.58</v>
      </c>
      <c r="BH58" s="333">
        <v>12700.12</v>
      </c>
      <c r="BI58" s="333">
        <v>12737.51</v>
      </c>
      <c r="BJ58" s="333">
        <v>12773.65</v>
      </c>
      <c r="BK58" s="333">
        <v>12805.69</v>
      </c>
      <c r="BL58" s="333">
        <v>12841.43</v>
      </c>
      <c r="BM58" s="333">
        <v>12878.05</v>
      </c>
      <c r="BN58" s="333">
        <v>12918.79</v>
      </c>
      <c r="BO58" s="333">
        <v>12954.69</v>
      </c>
      <c r="BP58" s="333">
        <v>12989.01</v>
      </c>
      <c r="BQ58" s="333">
        <v>13021.4</v>
      </c>
      <c r="BR58" s="333">
        <v>13052.81</v>
      </c>
      <c r="BS58" s="333">
        <v>13082.9</v>
      </c>
      <c r="BT58" s="333">
        <v>13102.31</v>
      </c>
      <c r="BU58" s="333">
        <v>13136.77</v>
      </c>
      <c r="BV58" s="333">
        <v>13176.91</v>
      </c>
    </row>
    <row r="59" spans="1:74" ht="11.1" customHeight="1" x14ac:dyDescent="0.2">
      <c r="A59" s="37" t="s">
        <v>31</v>
      </c>
      <c r="B59" s="39" t="s">
        <v>13</v>
      </c>
      <c r="C59" s="68">
        <v>1.7508453272</v>
      </c>
      <c r="D59" s="68">
        <v>2.0301880131000001</v>
      </c>
      <c r="E59" s="68">
        <v>2.4451044871000001</v>
      </c>
      <c r="F59" s="68">
        <v>2.9886198461000002</v>
      </c>
      <c r="G59" s="68">
        <v>3.1479724397000002</v>
      </c>
      <c r="H59" s="68">
        <v>2.9313602571000001</v>
      </c>
      <c r="I59" s="68">
        <v>2.2442662163999998</v>
      </c>
      <c r="J59" s="68">
        <v>2.1305055661000001</v>
      </c>
      <c r="K59" s="68">
        <v>2.9071204152000001</v>
      </c>
      <c r="L59" s="68">
        <v>3.4239207111000001</v>
      </c>
      <c r="M59" s="68">
        <v>4.9023328891000002</v>
      </c>
      <c r="N59" s="68">
        <v>6.8220042045999998</v>
      </c>
      <c r="O59" s="68">
        <v>-0.72899993041</v>
      </c>
      <c r="P59" s="68">
        <v>-1.1073622286</v>
      </c>
      <c r="Q59" s="68">
        <v>-1.1881957028000001</v>
      </c>
      <c r="R59" s="68">
        <v>-1.3648881238999999</v>
      </c>
      <c r="S59" s="68">
        <v>-0.98262566519000005</v>
      </c>
      <c r="T59" s="68">
        <v>-1.0070510731</v>
      </c>
      <c r="U59" s="68">
        <v>-0.75775820545999995</v>
      </c>
      <c r="V59" s="68">
        <v>-0.30502516026999998</v>
      </c>
      <c r="W59" s="68">
        <v>-0.52143187938000002</v>
      </c>
      <c r="X59" s="68">
        <v>-1.4493865684</v>
      </c>
      <c r="Y59" s="68">
        <v>-2.4375878229999999</v>
      </c>
      <c r="Z59" s="68">
        <v>-4.8545281595000001</v>
      </c>
      <c r="AA59" s="68">
        <v>2.0593441646000001</v>
      </c>
      <c r="AB59" s="68">
        <v>2.3961158253999999</v>
      </c>
      <c r="AC59" s="68">
        <v>2.5647743050999998</v>
      </c>
      <c r="AD59" s="68">
        <v>2.5886889909000002</v>
      </c>
      <c r="AE59" s="68">
        <v>2.2478251055</v>
      </c>
      <c r="AF59" s="68">
        <v>2.4167273230999999</v>
      </c>
      <c r="AG59" s="68">
        <v>2.5246353449000001</v>
      </c>
      <c r="AH59" s="68">
        <v>2.6291680351000002</v>
      </c>
      <c r="AI59" s="68">
        <v>2.4656447746999999</v>
      </c>
      <c r="AJ59" s="68">
        <v>3.2078622038</v>
      </c>
      <c r="AK59" s="68">
        <v>3.5023717119</v>
      </c>
      <c r="AL59" s="68">
        <v>3.9861068018000001</v>
      </c>
      <c r="AM59" s="68">
        <v>3.9857810139000001</v>
      </c>
      <c r="AN59" s="68">
        <v>3.6437731207000001</v>
      </c>
      <c r="AO59" s="68">
        <v>3.0412941676999998</v>
      </c>
      <c r="AP59" s="68">
        <v>3.4571912129000002</v>
      </c>
      <c r="AQ59" s="68">
        <v>3.5366443909999998</v>
      </c>
      <c r="AR59" s="68">
        <v>3.4172920562</v>
      </c>
      <c r="AS59" s="68">
        <v>3.5960641104</v>
      </c>
      <c r="AT59" s="68">
        <v>3.5328100787999999</v>
      </c>
      <c r="AU59" s="68">
        <v>3.6599525468</v>
      </c>
      <c r="AV59" s="68">
        <v>3.4342282836</v>
      </c>
      <c r="AW59" s="68">
        <v>2.9055669897</v>
      </c>
      <c r="AX59" s="68">
        <v>2.7019634821</v>
      </c>
      <c r="AY59" s="68">
        <v>2.5580896074999999</v>
      </c>
      <c r="AZ59" s="68">
        <v>2.5685411411999999</v>
      </c>
      <c r="BA59" s="68">
        <v>3.1399249722999998</v>
      </c>
      <c r="BB59" s="68">
        <v>2.7976198087999999</v>
      </c>
      <c r="BC59" s="68">
        <v>2.7913493980999999</v>
      </c>
      <c r="BD59" s="329">
        <v>2.7755079999999999</v>
      </c>
      <c r="BE59" s="329">
        <v>2.7153149999999999</v>
      </c>
      <c r="BF59" s="329">
        <v>2.6532640000000001</v>
      </c>
      <c r="BG59" s="329">
        <v>2.7205170000000001</v>
      </c>
      <c r="BH59" s="329">
        <v>2.9216540000000002</v>
      </c>
      <c r="BI59" s="329">
        <v>3.139424</v>
      </c>
      <c r="BJ59" s="329">
        <v>3.0856089999999998</v>
      </c>
      <c r="BK59" s="329">
        <v>3.102071</v>
      </c>
      <c r="BL59" s="329">
        <v>3.2020740000000001</v>
      </c>
      <c r="BM59" s="329">
        <v>3.1712859999999998</v>
      </c>
      <c r="BN59" s="329">
        <v>3.3096749999999999</v>
      </c>
      <c r="BO59" s="329">
        <v>3.3600650000000001</v>
      </c>
      <c r="BP59" s="329">
        <v>3.3954520000000001</v>
      </c>
      <c r="BQ59" s="329">
        <v>3.4449390000000002</v>
      </c>
      <c r="BR59" s="329">
        <v>3.4288599999999998</v>
      </c>
      <c r="BS59" s="329">
        <v>3.3765670000000001</v>
      </c>
      <c r="BT59" s="329">
        <v>3.16682</v>
      </c>
      <c r="BU59" s="329">
        <v>3.1344690000000002</v>
      </c>
      <c r="BV59" s="329">
        <v>3.1570209999999999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1019</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725</v>
      </c>
      <c r="B62" s="40" t="s">
        <v>1266</v>
      </c>
      <c r="C62" s="68">
        <v>99.584599999999995</v>
      </c>
      <c r="D62" s="68">
        <v>99.9499</v>
      </c>
      <c r="E62" s="68">
        <v>99.399199999999993</v>
      </c>
      <c r="F62" s="68">
        <v>100.1176</v>
      </c>
      <c r="G62" s="68">
        <v>99.777199999999993</v>
      </c>
      <c r="H62" s="68">
        <v>100.0714</v>
      </c>
      <c r="I62" s="68">
        <v>100.0522</v>
      </c>
      <c r="J62" s="68">
        <v>99.856899999999996</v>
      </c>
      <c r="K62" s="68">
        <v>99.916399999999996</v>
      </c>
      <c r="L62" s="68">
        <v>99.683300000000003</v>
      </c>
      <c r="M62" s="68">
        <v>100.4111</v>
      </c>
      <c r="N62" s="68">
        <v>101.1802</v>
      </c>
      <c r="O62" s="68">
        <v>100.9209</v>
      </c>
      <c r="P62" s="68">
        <v>101.4498</v>
      </c>
      <c r="Q62" s="68">
        <v>101.2064</v>
      </c>
      <c r="R62" s="68">
        <v>100.8507</v>
      </c>
      <c r="S62" s="68">
        <v>101.07380000000001</v>
      </c>
      <c r="T62" s="68">
        <v>101.28189999999999</v>
      </c>
      <c r="U62" s="68">
        <v>100.23650000000001</v>
      </c>
      <c r="V62" s="68">
        <v>101.11490000000001</v>
      </c>
      <c r="W62" s="68">
        <v>101.2128</v>
      </c>
      <c r="X62" s="68">
        <v>101.3373</v>
      </c>
      <c r="Y62" s="68">
        <v>101.2697</v>
      </c>
      <c r="Z62" s="68">
        <v>101.2581</v>
      </c>
      <c r="AA62" s="68">
        <v>100.1142</v>
      </c>
      <c r="AB62" s="68">
        <v>101.18340000000001</v>
      </c>
      <c r="AC62" s="68">
        <v>101.8952</v>
      </c>
      <c r="AD62" s="68">
        <v>101.9605</v>
      </c>
      <c r="AE62" s="68">
        <v>102.2163</v>
      </c>
      <c r="AF62" s="68">
        <v>102.64700000000001</v>
      </c>
      <c r="AG62" s="68">
        <v>103.083</v>
      </c>
      <c r="AH62" s="68">
        <v>102.73090000000001</v>
      </c>
      <c r="AI62" s="68">
        <v>102.94670000000001</v>
      </c>
      <c r="AJ62" s="68">
        <v>102.9907</v>
      </c>
      <c r="AK62" s="68">
        <v>103.9456</v>
      </c>
      <c r="AL62" s="68">
        <v>103.8143</v>
      </c>
      <c r="AM62" s="68">
        <v>103.45659999999999</v>
      </c>
      <c r="AN62" s="68">
        <v>103.02630000000001</v>
      </c>
      <c r="AO62" s="68">
        <v>103.2002</v>
      </c>
      <c r="AP62" s="68">
        <v>103.44799999999999</v>
      </c>
      <c r="AQ62" s="68">
        <v>103.4547</v>
      </c>
      <c r="AR62" s="68">
        <v>103.25369999999999</v>
      </c>
      <c r="AS62" s="68">
        <v>103.96080000000001</v>
      </c>
      <c r="AT62" s="68">
        <v>103.9229</v>
      </c>
      <c r="AU62" s="68">
        <v>103.724</v>
      </c>
      <c r="AV62" s="68">
        <v>103.93810000000001</v>
      </c>
      <c r="AW62" s="68">
        <v>103.63460000000001</v>
      </c>
      <c r="AX62" s="68">
        <v>103.6277</v>
      </c>
      <c r="AY62" s="68">
        <v>104.03060000000001</v>
      </c>
      <c r="AZ62" s="68">
        <v>103.9686</v>
      </c>
      <c r="BA62" s="68">
        <v>103.6636</v>
      </c>
      <c r="BB62" s="68">
        <v>104.00960000000001</v>
      </c>
      <c r="BC62" s="68">
        <v>103.72314074000001</v>
      </c>
      <c r="BD62" s="329">
        <v>103.7244</v>
      </c>
      <c r="BE62" s="329">
        <v>103.6782</v>
      </c>
      <c r="BF62" s="329">
        <v>103.7882</v>
      </c>
      <c r="BG62" s="329">
        <v>103.9803</v>
      </c>
      <c r="BH62" s="329">
        <v>104.2431</v>
      </c>
      <c r="BI62" s="329">
        <v>104.60809999999999</v>
      </c>
      <c r="BJ62" s="329">
        <v>105.0637</v>
      </c>
      <c r="BK62" s="329">
        <v>105.87390000000001</v>
      </c>
      <c r="BL62" s="329">
        <v>106.31310000000001</v>
      </c>
      <c r="BM62" s="329">
        <v>106.6452</v>
      </c>
      <c r="BN62" s="329">
        <v>106.64879999999999</v>
      </c>
      <c r="BO62" s="329">
        <v>106.93259999999999</v>
      </c>
      <c r="BP62" s="329">
        <v>107.2752</v>
      </c>
      <c r="BQ62" s="329">
        <v>107.7856</v>
      </c>
      <c r="BR62" s="329">
        <v>108.1641</v>
      </c>
      <c r="BS62" s="329">
        <v>108.5197</v>
      </c>
      <c r="BT62" s="329">
        <v>108.8935</v>
      </c>
      <c r="BU62" s="329">
        <v>109.17230000000001</v>
      </c>
      <c r="BV62" s="329">
        <v>109.3974</v>
      </c>
    </row>
    <row r="63" spans="1:74" ht="11.1" customHeight="1" x14ac:dyDescent="0.2">
      <c r="A63" s="37" t="s">
        <v>32</v>
      </c>
      <c r="B63" s="39" t="s">
        <v>13</v>
      </c>
      <c r="C63" s="68">
        <v>3.4200354340999999</v>
      </c>
      <c r="D63" s="68">
        <v>3.6912890931</v>
      </c>
      <c r="E63" s="68">
        <v>2.4981284145</v>
      </c>
      <c r="F63" s="68">
        <v>3.902454718</v>
      </c>
      <c r="G63" s="68">
        <v>3.3815994653999999</v>
      </c>
      <c r="H63" s="68">
        <v>3.6031269961999999</v>
      </c>
      <c r="I63" s="68">
        <v>2.9987893662</v>
      </c>
      <c r="J63" s="68">
        <v>2.4631527534000002</v>
      </c>
      <c r="K63" s="68">
        <v>2.1876220885</v>
      </c>
      <c r="L63" s="68">
        <v>1.3570082777000001</v>
      </c>
      <c r="M63" s="68">
        <v>2.5108293169000002</v>
      </c>
      <c r="N63" s="68">
        <v>2.6516081512</v>
      </c>
      <c r="O63" s="68">
        <v>1.3418741452</v>
      </c>
      <c r="P63" s="68">
        <v>1.5006518266</v>
      </c>
      <c r="Q63" s="68">
        <v>1.8181232847</v>
      </c>
      <c r="R63" s="68">
        <v>0.73223888706999996</v>
      </c>
      <c r="S63" s="68">
        <v>1.2994952755</v>
      </c>
      <c r="T63" s="68">
        <v>1.2096363197</v>
      </c>
      <c r="U63" s="68">
        <v>0.18420384559</v>
      </c>
      <c r="V63" s="68">
        <v>1.2598027778000001</v>
      </c>
      <c r="W63" s="68">
        <v>1.2974846972</v>
      </c>
      <c r="X63" s="68">
        <v>1.6592548600999999</v>
      </c>
      <c r="Y63" s="68">
        <v>0.85508474661</v>
      </c>
      <c r="Z63" s="68">
        <v>7.6991348109999996E-2</v>
      </c>
      <c r="AA63" s="68">
        <v>-0.79933888817999998</v>
      </c>
      <c r="AB63" s="68">
        <v>-0.26259292772999998</v>
      </c>
      <c r="AC63" s="68">
        <v>0.68058936983999996</v>
      </c>
      <c r="AD63" s="68">
        <v>1.1004385691</v>
      </c>
      <c r="AE63" s="68">
        <v>1.130362171</v>
      </c>
      <c r="AF63" s="68">
        <v>1.3478222663999999</v>
      </c>
      <c r="AG63" s="68">
        <v>2.8397839111000001</v>
      </c>
      <c r="AH63" s="68">
        <v>1.5981818702999999</v>
      </c>
      <c r="AI63" s="68">
        <v>1.7131232412999999</v>
      </c>
      <c r="AJ63" s="68">
        <v>1.631580869</v>
      </c>
      <c r="AK63" s="68">
        <v>2.642350081</v>
      </c>
      <c r="AL63" s="68">
        <v>2.5244400201000001</v>
      </c>
      <c r="AM63" s="68">
        <v>3.3385873333</v>
      </c>
      <c r="AN63" s="68">
        <v>1.8213461892</v>
      </c>
      <c r="AO63" s="68">
        <v>1.2807276496</v>
      </c>
      <c r="AP63" s="68">
        <v>1.4588982988999999</v>
      </c>
      <c r="AQ63" s="68">
        <v>1.2115484516999999</v>
      </c>
      <c r="AR63" s="68">
        <v>0.59105477997</v>
      </c>
      <c r="AS63" s="68">
        <v>0.85154681179000002</v>
      </c>
      <c r="AT63" s="68">
        <v>1.160313012</v>
      </c>
      <c r="AU63" s="68">
        <v>0.75505091469999996</v>
      </c>
      <c r="AV63" s="68">
        <v>0.91988888316999995</v>
      </c>
      <c r="AW63" s="68">
        <v>-0.29919496352000002</v>
      </c>
      <c r="AX63" s="68">
        <v>-0.17974402370000001</v>
      </c>
      <c r="AY63" s="68">
        <v>0.55482202198999997</v>
      </c>
      <c r="AZ63" s="68">
        <v>0.91462082983000004</v>
      </c>
      <c r="BA63" s="68">
        <v>0.44903013753999999</v>
      </c>
      <c r="BB63" s="68">
        <v>0.54288144768000002</v>
      </c>
      <c r="BC63" s="68">
        <v>0.25947660254999999</v>
      </c>
      <c r="BD63" s="329">
        <v>0.45589610000000003</v>
      </c>
      <c r="BE63" s="329">
        <v>-0.27179759999999997</v>
      </c>
      <c r="BF63" s="329">
        <v>-0.12959039999999999</v>
      </c>
      <c r="BG63" s="329">
        <v>0.24713379999999999</v>
      </c>
      <c r="BH63" s="329">
        <v>0.29346169999999999</v>
      </c>
      <c r="BI63" s="329">
        <v>0.9393224</v>
      </c>
      <c r="BJ63" s="329">
        <v>1.385748</v>
      </c>
      <c r="BK63" s="329">
        <v>1.7718750000000001</v>
      </c>
      <c r="BL63" s="329">
        <v>2.2550219999999999</v>
      </c>
      <c r="BM63" s="329">
        <v>2.8762189999999999</v>
      </c>
      <c r="BN63" s="329">
        <v>2.5374789999999998</v>
      </c>
      <c r="BO63" s="329">
        <v>3.0942449999999999</v>
      </c>
      <c r="BP63" s="329">
        <v>3.4232619999999998</v>
      </c>
      <c r="BQ63" s="329">
        <v>3.961687</v>
      </c>
      <c r="BR63" s="329">
        <v>4.2161989999999996</v>
      </c>
      <c r="BS63" s="329">
        <v>4.3656079999999999</v>
      </c>
      <c r="BT63" s="329">
        <v>4.461049</v>
      </c>
      <c r="BU63" s="329">
        <v>4.3632</v>
      </c>
      <c r="BV63" s="329">
        <v>4.1248339999999999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1020</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726</v>
      </c>
      <c r="B67" s="41" t="s">
        <v>1021</v>
      </c>
      <c r="C67" s="240">
        <v>762.00555333</v>
      </c>
      <c r="D67" s="240">
        <v>628.76616222999996</v>
      </c>
      <c r="E67" s="240">
        <v>381.00693125999999</v>
      </c>
      <c r="F67" s="240">
        <v>292.0785932</v>
      </c>
      <c r="G67" s="240">
        <v>98.780562618000005</v>
      </c>
      <c r="H67" s="240">
        <v>31.542180030000001</v>
      </c>
      <c r="I67" s="240">
        <v>4.9630529503999998</v>
      </c>
      <c r="J67" s="240">
        <v>8.7190895603000005</v>
      </c>
      <c r="K67" s="240">
        <v>60.864199446000001</v>
      </c>
      <c r="L67" s="240">
        <v>261.83106921000001</v>
      </c>
      <c r="M67" s="240">
        <v>540.31544689999998</v>
      </c>
      <c r="N67" s="240">
        <v>698.70606237000004</v>
      </c>
      <c r="O67" s="240">
        <v>827.93944457999999</v>
      </c>
      <c r="P67" s="240">
        <v>733.04686447999995</v>
      </c>
      <c r="Q67" s="240">
        <v>659.60962101999996</v>
      </c>
      <c r="R67" s="240">
        <v>347.90778166000001</v>
      </c>
      <c r="S67" s="240">
        <v>136.09240531</v>
      </c>
      <c r="T67" s="240">
        <v>26.405505268999999</v>
      </c>
      <c r="U67" s="240">
        <v>5.1491248154000004</v>
      </c>
      <c r="V67" s="240">
        <v>11.553790609</v>
      </c>
      <c r="W67" s="240">
        <v>59.489202134999999</v>
      </c>
      <c r="X67" s="240">
        <v>257.28940877999997</v>
      </c>
      <c r="Y67" s="240">
        <v>571.89013295999996</v>
      </c>
      <c r="Z67" s="240">
        <v>829.02809306999995</v>
      </c>
      <c r="AA67" s="240">
        <v>969.59310797000001</v>
      </c>
      <c r="AB67" s="240">
        <v>798.73183801000005</v>
      </c>
      <c r="AC67" s="240">
        <v>682.93731546000004</v>
      </c>
      <c r="AD67" s="240">
        <v>324.81452238999998</v>
      </c>
      <c r="AE67" s="240">
        <v>126.92880615999999</v>
      </c>
      <c r="AF67" s="240">
        <v>27.797893273</v>
      </c>
      <c r="AG67" s="240">
        <v>9.8104406700000002</v>
      </c>
      <c r="AH67" s="240">
        <v>12.967967253999999</v>
      </c>
      <c r="AI67" s="240">
        <v>57.434629059000002</v>
      </c>
      <c r="AJ67" s="240">
        <v>220.70353388999999</v>
      </c>
      <c r="AK67" s="240">
        <v>614.29353188000005</v>
      </c>
      <c r="AL67" s="240">
        <v>705.51721462</v>
      </c>
      <c r="AM67" s="240">
        <v>890.10504206999997</v>
      </c>
      <c r="AN67" s="240">
        <v>867.24419464000005</v>
      </c>
      <c r="AO67" s="240">
        <v>583.14163791999999</v>
      </c>
      <c r="AP67" s="240">
        <v>299.58501132999999</v>
      </c>
      <c r="AQ67" s="240">
        <v>118.37529922</v>
      </c>
      <c r="AR67" s="240">
        <v>24.250478936</v>
      </c>
      <c r="AS67" s="240">
        <v>6.4345134677000004</v>
      </c>
      <c r="AT67" s="240">
        <v>11.0549871</v>
      </c>
      <c r="AU67" s="240">
        <v>31.894360791</v>
      </c>
      <c r="AV67" s="240">
        <v>226.85276589</v>
      </c>
      <c r="AW67" s="240">
        <v>444.38661121000001</v>
      </c>
      <c r="AX67" s="240">
        <v>580.90352069000005</v>
      </c>
      <c r="AY67" s="240">
        <v>869.83550174000004</v>
      </c>
      <c r="AZ67" s="240">
        <v>627.32590777999997</v>
      </c>
      <c r="BA67" s="240">
        <v>449.68820620000002</v>
      </c>
      <c r="BB67" s="240">
        <v>309.24523399999998</v>
      </c>
      <c r="BC67" s="240">
        <v>148.92375776</v>
      </c>
      <c r="BD67" s="333">
        <v>23.804344330999999</v>
      </c>
      <c r="BE67" s="333">
        <v>5.1636834072999998</v>
      </c>
      <c r="BF67" s="333">
        <v>7.8721997079000001</v>
      </c>
      <c r="BG67" s="333">
        <v>51.052816735</v>
      </c>
      <c r="BH67" s="333">
        <v>240.19442887</v>
      </c>
      <c r="BI67" s="333">
        <v>487.94652096999999</v>
      </c>
      <c r="BJ67" s="333">
        <v>779.41394715000001</v>
      </c>
      <c r="BK67" s="333">
        <v>858.19224244999998</v>
      </c>
      <c r="BL67" s="333">
        <v>691.69412795000005</v>
      </c>
      <c r="BM67" s="333">
        <v>561.78393415000005</v>
      </c>
      <c r="BN67" s="333">
        <v>311.27251634999999</v>
      </c>
      <c r="BO67" s="333">
        <v>140.42279644999999</v>
      </c>
      <c r="BP67" s="333">
        <v>32.027624078999999</v>
      </c>
      <c r="BQ67" s="333">
        <v>7.6484267216999999</v>
      </c>
      <c r="BR67" s="333">
        <v>7.8526161489000001</v>
      </c>
      <c r="BS67" s="333">
        <v>50.954199226</v>
      </c>
      <c r="BT67" s="333">
        <v>239.68191057999999</v>
      </c>
      <c r="BU67" s="333">
        <v>487.06566957000001</v>
      </c>
      <c r="BV67" s="333">
        <v>778.27833252999994</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733</v>
      </c>
      <c r="B69" s="42" t="s">
        <v>6</v>
      </c>
      <c r="C69" s="270">
        <v>12.007985811999999</v>
      </c>
      <c r="D69" s="270">
        <v>13.284722744</v>
      </c>
      <c r="E69" s="270">
        <v>48.848963789000003</v>
      </c>
      <c r="F69" s="270">
        <v>48.837268160999997</v>
      </c>
      <c r="G69" s="270">
        <v>154.77520175000001</v>
      </c>
      <c r="H69" s="270">
        <v>232.98835871</v>
      </c>
      <c r="I69" s="270">
        <v>401.07040668000002</v>
      </c>
      <c r="J69" s="270">
        <v>327.93391402999998</v>
      </c>
      <c r="K69" s="270">
        <v>173.90998049000001</v>
      </c>
      <c r="L69" s="270">
        <v>55.373560314999999</v>
      </c>
      <c r="M69" s="270">
        <v>14.013964812999999</v>
      </c>
      <c r="N69" s="270">
        <v>11.416343641999999</v>
      </c>
      <c r="O69" s="270">
        <v>14.976909839999999</v>
      </c>
      <c r="P69" s="270">
        <v>10.798723814000001</v>
      </c>
      <c r="Q69" s="270">
        <v>11.116586962</v>
      </c>
      <c r="R69" s="270">
        <v>34.103378790999997</v>
      </c>
      <c r="S69" s="270">
        <v>99.539526852999998</v>
      </c>
      <c r="T69" s="270">
        <v>244.65194933000001</v>
      </c>
      <c r="U69" s="270">
        <v>338.50876132000002</v>
      </c>
      <c r="V69" s="270">
        <v>288.35419363</v>
      </c>
      <c r="W69" s="270">
        <v>177.19098528000001</v>
      </c>
      <c r="X69" s="270">
        <v>56.085769384999999</v>
      </c>
      <c r="Y69" s="270">
        <v>17.713590961000001</v>
      </c>
      <c r="Z69" s="270">
        <v>13.331344785000001</v>
      </c>
      <c r="AA69" s="270">
        <v>7.0765075922999996</v>
      </c>
      <c r="AB69" s="270">
        <v>11.938274497</v>
      </c>
      <c r="AC69" s="270">
        <v>15.171106944</v>
      </c>
      <c r="AD69" s="270">
        <v>37.311676073000001</v>
      </c>
      <c r="AE69" s="270">
        <v>113.19898943</v>
      </c>
      <c r="AF69" s="270">
        <v>242.33791389000001</v>
      </c>
      <c r="AG69" s="270">
        <v>300.59839677000002</v>
      </c>
      <c r="AH69" s="270">
        <v>291.63045625000001</v>
      </c>
      <c r="AI69" s="270">
        <v>182.63401128000001</v>
      </c>
      <c r="AJ69" s="270">
        <v>74.135881142000002</v>
      </c>
      <c r="AK69" s="270">
        <v>11.124952369000001</v>
      </c>
      <c r="AL69" s="270">
        <v>10.306194576999999</v>
      </c>
      <c r="AM69" s="270">
        <v>9.3630234509000001</v>
      </c>
      <c r="AN69" s="270">
        <v>7.3233337324000001</v>
      </c>
      <c r="AO69" s="270">
        <v>29.784688722999999</v>
      </c>
      <c r="AP69" s="270">
        <v>53.371458464</v>
      </c>
      <c r="AQ69" s="270">
        <v>125.5628944</v>
      </c>
      <c r="AR69" s="270">
        <v>254.90308486999999</v>
      </c>
      <c r="AS69" s="270">
        <v>335.98121043999998</v>
      </c>
      <c r="AT69" s="270">
        <v>315.05740997999999</v>
      </c>
      <c r="AU69" s="270">
        <v>223.45667445999999</v>
      </c>
      <c r="AV69" s="270">
        <v>77.233444723000005</v>
      </c>
      <c r="AW69" s="270">
        <v>29.701962865999999</v>
      </c>
      <c r="AX69" s="270">
        <v>26.07578814</v>
      </c>
      <c r="AY69" s="270">
        <v>7.3217205879999998</v>
      </c>
      <c r="AZ69" s="270">
        <v>11.173784835999999</v>
      </c>
      <c r="BA69" s="270">
        <v>35.272993876000001</v>
      </c>
      <c r="BB69" s="270">
        <v>42.494725307000003</v>
      </c>
      <c r="BC69" s="270">
        <v>110.62901105</v>
      </c>
      <c r="BD69" s="335">
        <v>247.48890062999999</v>
      </c>
      <c r="BE69" s="335">
        <v>358.18418711999999</v>
      </c>
      <c r="BF69" s="335">
        <v>334.62448718000002</v>
      </c>
      <c r="BG69" s="335">
        <v>185.34223062000001</v>
      </c>
      <c r="BH69" s="335">
        <v>68.298314352999995</v>
      </c>
      <c r="BI69" s="335">
        <v>21.276669353999999</v>
      </c>
      <c r="BJ69" s="335">
        <v>10.117691843999999</v>
      </c>
      <c r="BK69" s="335">
        <v>10.219827852</v>
      </c>
      <c r="BL69" s="335">
        <v>10.553407056999999</v>
      </c>
      <c r="BM69" s="335">
        <v>21.598906543999998</v>
      </c>
      <c r="BN69" s="335">
        <v>39.815434986</v>
      </c>
      <c r="BO69" s="335">
        <v>118.81401477</v>
      </c>
      <c r="BP69" s="335">
        <v>237.56603817000001</v>
      </c>
      <c r="BQ69" s="335">
        <v>345.61172491999997</v>
      </c>
      <c r="BR69" s="335">
        <v>335.09855786999998</v>
      </c>
      <c r="BS69" s="335">
        <v>185.88330582</v>
      </c>
      <c r="BT69" s="335">
        <v>68.643454118999998</v>
      </c>
      <c r="BU69" s="335">
        <v>21.401746353</v>
      </c>
      <c r="BV69" s="335">
        <v>10.169940454000001</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58" t="s">
        <v>1044</v>
      </c>
      <c r="C71" s="759"/>
      <c r="D71" s="759"/>
      <c r="E71" s="759"/>
      <c r="F71" s="759"/>
      <c r="G71" s="759"/>
      <c r="H71" s="759"/>
      <c r="I71" s="759"/>
      <c r="J71" s="759"/>
      <c r="K71" s="759"/>
      <c r="L71" s="759"/>
      <c r="M71" s="759"/>
      <c r="N71" s="759"/>
      <c r="O71" s="759"/>
      <c r="P71" s="759"/>
      <c r="Q71" s="759"/>
      <c r="AY71" s="497"/>
      <c r="AZ71" s="497"/>
      <c r="BA71" s="497"/>
      <c r="BB71" s="497"/>
      <c r="BC71" s="497"/>
      <c r="BD71" s="497"/>
      <c r="BE71" s="497"/>
      <c r="BF71" s="664"/>
      <c r="BG71" s="497"/>
      <c r="BH71" s="497"/>
      <c r="BI71" s="497"/>
      <c r="BJ71" s="497"/>
    </row>
    <row r="72" spans="1:74" s="276" customFormat="1" ht="12" customHeight="1" x14ac:dyDescent="0.2">
      <c r="A72" s="16"/>
      <c r="B72" s="767" t="s">
        <v>140</v>
      </c>
      <c r="C72" s="759"/>
      <c r="D72" s="759"/>
      <c r="E72" s="759"/>
      <c r="F72" s="759"/>
      <c r="G72" s="759"/>
      <c r="H72" s="759"/>
      <c r="I72" s="759"/>
      <c r="J72" s="759"/>
      <c r="K72" s="759"/>
      <c r="L72" s="759"/>
      <c r="M72" s="759"/>
      <c r="N72" s="759"/>
      <c r="O72" s="759"/>
      <c r="P72" s="759"/>
      <c r="Q72" s="759"/>
      <c r="AY72" s="497"/>
      <c r="AZ72" s="497"/>
      <c r="BA72" s="497"/>
      <c r="BB72" s="497"/>
      <c r="BC72" s="497"/>
      <c r="BD72" s="497"/>
      <c r="BE72" s="497"/>
      <c r="BF72" s="664"/>
      <c r="BG72" s="497"/>
      <c r="BH72" s="497"/>
      <c r="BI72" s="497"/>
      <c r="BJ72" s="497"/>
    </row>
    <row r="73" spans="1:74" s="432" customFormat="1" ht="12" customHeight="1" x14ac:dyDescent="0.2">
      <c r="A73" s="431"/>
      <c r="B73" s="760" t="s">
        <v>1045</v>
      </c>
      <c r="C73" s="761"/>
      <c r="D73" s="761"/>
      <c r="E73" s="761"/>
      <c r="F73" s="761"/>
      <c r="G73" s="761"/>
      <c r="H73" s="761"/>
      <c r="I73" s="761"/>
      <c r="J73" s="761"/>
      <c r="K73" s="761"/>
      <c r="L73" s="761"/>
      <c r="M73" s="761"/>
      <c r="N73" s="761"/>
      <c r="O73" s="761"/>
      <c r="P73" s="761"/>
      <c r="Q73" s="762"/>
      <c r="AY73" s="498"/>
      <c r="AZ73" s="498"/>
      <c r="BA73" s="498"/>
      <c r="BB73" s="498"/>
      <c r="BC73" s="498"/>
      <c r="BD73" s="498"/>
      <c r="BE73" s="498"/>
      <c r="BF73" s="617"/>
      <c r="BG73" s="498"/>
      <c r="BH73" s="498"/>
      <c r="BI73" s="498"/>
      <c r="BJ73" s="498"/>
    </row>
    <row r="74" spans="1:74" s="432" customFormat="1" ht="12" customHeight="1" x14ac:dyDescent="0.2">
      <c r="A74" s="431"/>
      <c r="B74" s="760" t="s">
        <v>1046</v>
      </c>
      <c r="C74" s="766"/>
      <c r="D74" s="766"/>
      <c r="E74" s="766"/>
      <c r="F74" s="766"/>
      <c r="G74" s="766"/>
      <c r="H74" s="766"/>
      <c r="I74" s="766"/>
      <c r="J74" s="766"/>
      <c r="K74" s="766"/>
      <c r="L74" s="766"/>
      <c r="M74" s="766"/>
      <c r="N74" s="766"/>
      <c r="O74" s="766"/>
      <c r="P74" s="766"/>
      <c r="Q74" s="762"/>
      <c r="AY74" s="498"/>
      <c r="AZ74" s="498"/>
      <c r="BA74" s="498"/>
      <c r="BB74" s="498"/>
      <c r="BC74" s="498"/>
      <c r="BD74" s="498"/>
      <c r="BE74" s="498"/>
      <c r="BF74" s="617"/>
      <c r="BG74" s="498"/>
      <c r="BH74" s="498"/>
      <c r="BI74" s="498"/>
      <c r="BJ74" s="498"/>
    </row>
    <row r="75" spans="1:74" s="432" customFormat="1" ht="12" customHeight="1" x14ac:dyDescent="0.2">
      <c r="A75" s="431"/>
      <c r="B75" s="760" t="s">
        <v>1047</v>
      </c>
      <c r="C75" s="766"/>
      <c r="D75" s="766"/>
      <c r="E75" s="766"/>
      <c r="F75" s="766"/>
      <c r="G75" s="766"/>
      <c r="H75" s="766"/>
      <c r="I75" s="766"/>
      <c r="J75" s="766"/>
      <c r="K75" s="766"/>
      <c r="L75" s="766"/>
      <c r="M75" s="766"/>
      <c r="N75" s="766"/>
      <c r="O75" s="766"/>
      <c r="P75" s="766"/>
      <c r="Q75" s="762"/>
      <c r="AY75" s="498"/>
      <c r="AZ75" s="498"/>
      <c r="BA75" s="498"/>
      <c r="BB75" s="498"/>
      <c r="BC75" s="498"/>
      <c r="BD75" s="498"/>
      <c r="BE75" s="498"/>
      <c r="BF75" s="617"/>
      <c r="BG75" s="498"/>
      <c r="BH75" s="498"/>
      <c r="BI75" s="498"/>
      <c r="BJ75" s="498"/>
    </row>
    <row r="76" spans="1:74" s="432" customFormat="1" ht="12" customHeight="1" x14ac:dyDescent="0.2">
      <c r="A76" s="431"/>
      <c r="B76" s="760" t="s">
        <v>1058</v>
      </c>
      <c r="C76" s="762"/>
      <c r="D76" s="762"/>
      <c r="E76" s="762"/>
      <c r="F76" s="762"/>
      <c r="G76" s="762"/>
      <c r="H76" s="762"/>
      <c r="I76" s="762"/>
      <c r="J76" s="762"/>
      <c r="K76" s="762"/>
      <c r="L76" s="762"/>
      <c r="M76" s="762"/>
      <c r="N76" s="762"/>
      <c r="O76" s="762"/>
      <c r="P76" s="762"/>
      <c r="Q76" s="762"/>
      <c r="AY76" s="498"/>
      <c r="AZ76" s="498"/>
      <c r="BA76" s="498"/>
      <c r="BB76" s="498"/>
      <c r="BC76" s="498"/>
      <c r="BD76" s="498"/>
      <c r="BE76" s="498"/>
      <c r="BF76" s="617"/>
      <c r="BG76" s="498"/>
      <c r="BH76" s="498"/>
      <c r="BI76" s="498"/>
      <c r="BJ76" s="498"/>
    </row>
    <row r="77" spans="1:74" s="432" customFormat="1" ht="12" customHeight="1" x14ac:dyDescent="0.2">
      <c r="A77" s="431"/>
      <c r="B77" s="760" t="s">
        <v>1063</v>
      </c>
      <c r="C77" s="766"/>
      <c r="D77" s="766"/>
      <c r="E77" s="766"/>
      <c r="F77" s="766"/>
      <c r="G77" s="766"/>
      <c r="H77" s="766"/>
      <c r="I77" s="766"/>
      <c r="J77" s="766"/>
      <c r="K77" s="766"/>
      <c r="L77" s="766"/>
      <c r="M77" s="766"/>
      <c r="N77" s="766"/>
      <c r="O77" s="766"/>
      <c r="P77" s="766"/>
      <c r="Q77" s="762"/>
      <c r="AY77" s="498"/>
      <c r="AZ77" s="498"/>
      <c r="BA77" s="498"/>
      <c r="BB77" s="498"/>
      <c r="BC77" s="498"/>
      <c r="BD77" s="498"/>
      <c r="BE77" s="498"/>
      <c r="BF77" s="617"/>
      <c r="BG77" s="498"/>
      <c r="BH77" s="498"/>
      <c r="BI77" s="498"/>
      <c r="BJ77" s="498"/>
    </row>
    <row r="78" spans="1:74" s="432" customFormat="1" ht="12" customHeight="1" x14ac:dyDescent="0.2">
      <c r="A78" s="431"/>
      <c r="B78" s="760" t="s">
        <v>1064</v>
      </c>
      <c r="C78" s="762"/>
      <c r="D78" s="762"/>
      <c r="E78" s="762"/>
      <c r="F78" s="762"/>
      <c r="G78" s="762"/>
      <c r="H78" s="762"/>
      <c r="I78" s="762"/>
      <c r="J78" s="762"/>
      <c r="K78" s="762"/>
      <c r="L78" s="762"/>
      <c r="M78" s="762"/>
      <c r="N78" s="762"/>
      <c r="O78" s="762"/>
      <c r="P78" s="762"/>
      <c r="Q78" s="762"/>
      <c r="AY78" s="498"/>
      <c r="AZ78" s="498"/>
      <c r="BA78" s="498"/>
      <c r="BB78" s="498"/>
      <c r="BC78" s="498"/>
      <c r="BD78" s="498"/>
      <c r="BE78" s="498"/>
      <c r="BF78" s="617"/>
      <c r="BG78" s="498"/>
      <c r="BH78" s="498"/>
      <c r="BI78" s="498"/>
      <c r="BJ78" s="498"/>
    </row>
    <row r="79" spans="1:74" s="432" customFormat="1" ht="12" customHeight="1" x14ac:dyDescent="0.2">
      <c r="A79" s="431"/>
      <c r="B79" s="760" t="s">
        <v>1070</v>
      </c>
      <c r="C79" s="766"/>
      <c r="D79" s="766"/>
      <c r="E79" s="766"/>
      <c r="F79" s="766"/>
      <c r="G79" s="766"/>
      <c r="H79" s="766"/>
      <c r="I79" s="766"/>
      <c r="J79" s="766"/>
      <c r="K79" s="766"/>
      <c r="L79" s="766"/>
      <c r="M79" s="766"/>
      <c r="N79" s="766"/>
      <c r="O79" s="766"/>
      <c r="P79" s="766"/>
      <c r="Q79" s="762"/>
      <c r="AY79" s="498"/>
      <c r="AZ79" s="498"/>
      <c r="BA79" s="498"/>
      <c r="BB79" s="498"/>
      <c r="BC79" s="498"/>
      <c r="BD79" s="498"/>
      <c r="BE79" s="498"/>
      <c r="BF79" s="617"/>
      <c r="BG79" s="498"/>
      <c r="BH79" s="498"/>
      <c r="BI79" s="498"/>
      <c r="BJ79" s="498"/>
    </row>
    <row r="80" spans="1:74" s="432" customFormat="1" ht="12" customHeight="1" x14ac:dyDescent="0.2">
      <c r="A80" s="431"/>
      <c r="B80" s="780" t="s">
        <v>1071</v>
      </c>
      <c r="C80" s="781"/>
      <c r="D80" s="781"/>
      <c r="E80" s="781"/>
      <c r="F80" s="781"/>
      <c r="G80" s="781"/>
      <c r="H80" s="781"/>
      <c r="I80" s="781"/>
      <c r="J80" s="781"/>
      <c r="K80" s="781"/>
      <c r="L80" s="781"/>
      <c r="M80" s="781"/>
      <c r="N80" s="781"/>
      <c r="O80" s="781"/>
      <c r="P80" s="781"/>
      <c r="Q80" s="777"/>
      <c r="AY80" s="498"/>
      <c r="AZ80" s="498"/>
      <c r="BA80" s="498"/>
      <c r="BB80" s="498"/>
      <c r="BC80" s="498"/>
      <c r="BD80" s="498"/>
      <c r="BE80" s="498"/>
      <c r="BF80" s="617"/>
      <c r="BG80" s="498"/>
      <c r="BH80" s="498"/>
      <c r="BI80" s="498"/>
      <c r="BJ80" s="498"/>
    </row>
    <row r="81" spans="1:74" s="432" customFormat="1" ht="12" customHeight="1" x14ac:dyDescent="0.2">
      <c r="A81" s="431"/>
      <c r="B81" s="780" t="s">
        <v>1072</v>
      </c>
      <c r="C81" s="781"/>
      <c r="D81" s="781"/>
      <c r="E81" s="781"/>
      <c r="F81" s="781"/>
      <c r="G81" s="781"/>
      <c r="H81" s="781"/>
      <c r="I81" s="781"/>
      <c r="J81" s="781"/>
      <c r="K81" s="781"/>
      <c r="L81" s="781"/>
      <c r="M81" s="781"/>
      <c r="N81" s="781"/>
      <c r="O81" s="781"/>
      <c r="P81" s="781"/>
      <c r="Q81" s="777"/>
      <c r="AY81" s="498"/>
      <c r="AZ81" s="498"/>
      <c r="BA81" s="498"/>
      <c r="BB81" s="498"/>
      <c r="BC81" s="498"/>
      <c r="BD81" s="498"/>
      <c r="BE81" s="498"/>
      <c r="BF81" s="617"/>
      <c r="BG81" s="498"/>
      <c r="BH81" s="498"/>
      <c r="BI81" s="498"/>
      <c r="BJ81" s="498"/>
    </row>
    <row r="82" spans="1:74" s="432" customFormat="1" ht="12" customHeight="1" x14ac:dyDescent="0.2">
      <c r="A82" s="431"/>
      <c r="B82" s="782" t="s">
        <v>1073</v>
      </c>
      <c r="C82" s="777"/>
      <c r="D82" s="777"/>
      <c r="E82" s="777"/>
      <c r="F82" s="777"/>
      <c r="G82" s="777"/>
      <c r="H82" s="777"/>
      <c r="I82" s="777"/>
      <c r="J82" s="777"/>
      <c r="K82" s="777"/>
      <c r="L82" s="777"/>
      <c r="M82" s="777"/>
      <c r="N82" s="777"/>
      <c r="O82" s="777"/>
      <c r="P82" s="777"/>
      <c r="Q82" s="777"/>
      <c r="AY82" s="498"/>
      <c r="AZ82" s="498"/>
      <c r="BA82" s="498"/>
      <c r="BB82" s="498"/>
      <c r="BC82" s="498"/>
      <c r="BD82" s="498"/>
      <c r="BE82" s="498"/>
      <c r="BF82" s="617"/>
      <c r="BG82" s="498"/>
      <c r="BH82" s="498"/>
      <c r="BI82" s="498"/>
      <c r="BJ82" s="498"/>
    </row>
    <row r="83" spans="1:74" s="432" customFormat="1" ht="12" customHeight="1" x14ac:dyDescent="0.2">
      <c r="A83" s="431"/>
      <c r="B83" s="782" t="s">
        <v>1074</v>
      </c>
      <c r="C83" s="777"/>
      <c r="D83" s="777"/>
      <c r="E83" s="777"/>
      <c r="F83" s="777"/>
      <c r="G83" s="777"/>
      <c r="H83" s="777"/>
      <c r="I83" s="777"/>
      <c r="J83" s="777"/>
      <c r="K83" s="777"/>
      <c r="L83" s="777"/>
      <c r="M83" s="777"/>
      <c r="N83" s="777"/>
      <c r="O83" s="777"/>
      <c r="P83" s="777"/>
      <c r="Q83" s="777"/>
      <c r="AY83" s="498"/>
      <c r="AZ83" s="498"/>
      <c r="BA83" s="498"/>
      <c r="BB83" s="498"/>
      <c r="BC83" s="498"/>
      <c r="BD83" s="498"/>
      <c r="BE83" s="498"/>
      <c r="BF83" s="617"/>
      <c r="BG83" s="498"/>
      <c r="BH83" s="498"/>
      <c r="BI83" s="498"/>
      <c r="BJ83" s="498"/>
    </row>
    <row r="84" spans="1:74" s="432" customFormat="1" ht="12" customHeight="1" x14ac:dyDescent="0.2">
      <c r="A84" s="431"/>
      <c r="B84" s="775" t="s">
        <v>1075</v>
      </c>
      <c r="C84" s="776"/>
      <c r="D84" s="776"/>
      <c r="E84" s="776"/>
      <c r="F84" s="776"/>
      <c r="G84" s="776"/>
      <c r="H84" s="776"/>
      <c r="I84" s="776"/>
      <c r="J84" s="776"/>
      <c r="K84" s="776"/>
      <c r="L84" s="776"/>
      <c r="M84" s="776"/>
      <c r="N84" s="776"/>
      <c r="O84" s="776"/>
      <c r="P84" s="776"/>
      <c r="Q84" s="777"/>
      <c r="AY84" s="498"/>
      <c r="AZ84" s="498"/>
      <c r="BA84" s="498"/>
      <c r="BB84" s="498"/>
      <c r="BC84" s="498"/>
      <c r="BD84" s="498"/>
      <c r="BE84" s="498"/>
      <c r="BF84" s="617"/>
      <c r="BG84" s="498"/>
      <c r="BH84" s="498"/>
      <c r="BI84" s="498"/>
      <c r="BJ84" s="498"/>
    </row>
    <row r="85" spans="1:74" s="433" customFormat="1" ht="12" customHeight="1" x14ac:dyDescent="0.2">
      <c r="A85" s="431"/>
      <c r="B85" s="778" t="s">
        <v>1185</v>
      </c>
      <c r="C85" s="777"/>
      <c r="D85" s="777"/>
      <c r="E85" s="777"/>
      <c r="F85" s="777"/>
      <c r="G85" s="777"/>
      <c r="H85" s="777"/>
      <c r="I85" s="777"/>
      <c r="J85" s="777"/>
      <c r="K85" s="777"/>
      <c r="L85" s="777"/>
      <c r="M85" s="777"/>
      <c r="N85" s="777"/>
      <c r="O85" s="777"/>
      <c r="P85" s="777"/>
      <c r="Q85" s="777"/>
      <c r="AY85" s="499"/>
      <c r="AZ85" s="499"/>
      <c r="BA85" s="499"/>
      <c r="BB85" s="499"/>
      <c r="BC85" s="499"/>
      <c r="BD85" s="499"/>
      <c r="BE85" s="499"/>
      <c r="BF85" s="665"/>
      <c r="BG85" s="499"/>
      <c r="BH85" s="499"/>
      <c r="BI85" s="499"/>
      <c r="BJ85" s="499"/>
    </row>
    <row r="86" spans="1:74" s="433" customFormat="1" ht="12" customHeight="1" x14ac:dyDescent="0.2">
      <c r="A86" s="431"/>
      <c r="B86" s="779" t="s">
        <v>1076</v>
      </c>
      <c r="C86" s="777"/>
      <c r="D86" s="777"/>
      <c r="E86" s="777"/>
      <c r="F86" s="777"/>
      <c r="G86" s="777"/>
      <c r="H86" s="777"/>
      <c r="I86" s="777"/>
      <c r="J86" s="777"/>
      <c r="K86" s="777"/>
      <c r="L86" s="777"/>
      <c r="M86" s="777"/>
      <c r="N86" s="777"/>
      <c r="O86" s="777"/>
      <c r="P86" s="777"/>
      <c r="Q86" s="777"/>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AZ41" sqref="AZ41"/>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8" t="s">
        <v>1023</v>
      </c>
      <c r="B1" s="785" t="s">
        <v>1258</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c r="AM1" s="262"/>
    </row>
    <row r="2" spans="1:74" ht="12.75" x14ac:dyDescent="0.2">
      <c r="A2" s="769"/>
      <c r="B2" s="542" t="str">
        <f>"U.S. Energy Information Administration  |  Short-Term Energy Outlook  - "&amp;Dates!D1</f>
        <v>U.S. Energy Information Administration  |  Short-Term Energy Outlook  - June 2016</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678</v>
      </c>
      <c r="B6" s="151" t="s">
        <v>626</v>
      </c>
      <c r="C6" s="216">
        <v>100.274</v>
      </c>
      <c r="D6" s="216">
        <v>102.20399999999999</v>
      </c>
      <c r="E6" s="216">
        <v>106.158</v>
      </c>
      <c r="F6" s="216">
        <v>103.321</v>
      </c>
      <c r="G6" s="216">
        <v>94.655000000000001</v>
      </c>
      <c r="H6" s="216">
        <v>82.302999999999997</v>
      </c>
      <c r="I6" s="216">
        <v>87.894999999999996</v>
      </c>
      <c r="J6" s="216">
        <v>94.131</v>
      </c>
      <c r="K6" s="216">
        <v>94.513999999999996</v>
      </c>
      <c r="L6" s="216">
        <v>89.491</v>
      </c>
      <c r="M6" s="216">
        <v>86.531000000000006</v>
      </c>
      <c r="N6" s="216">
        <v>87.86</v>
      </c>
      <c r="O6" s="216">
        <v>94.757000000000005</v>
      </c>
      <c r="P6" s="216">
        <v>95.308999999999997</v>
      </c>
      <c r="Q6" s="216">
        <v>92.938999999999993</v>
      </c>
      <c r="R6" s="216">
        <v>92.021000000000001</v>
      </c>
      <c r="S6" s="216">
        <v>94.51</v>
      </c>
      <c r="T6" s="216">
        <v>95.772999999999996</v>
      </c>
      <c r="U6" s="216">
        <v>104.67100000000001</v>
      </c>
      <c r="V6" s="216">
        <v>106.57299999999999</v>
      </c>
      <c r="W6" s="216">
        <v>106.29</v>
      </c>
      <c r="X6" s="216">
        <v>100.538</v>
      </c>
      <c r="Y6" s="216">
        <v>93.864000000000004</v>
      </c>
      <c r="Z6" s="216">
        <v>97.625</v>
      </c>
      <c r="AA6" s="216">
        <v>94.617000000000004</v>
      </c>
      <c r="AB6" s="216">
        <v>100.81699999999999</v>
      </c>
      <c r="AC6" s="216">
        <v>100.804</v>
      </c>
      <c r="AD6" s="216">
        <v>102.069</v>
      </c>
      <c r="AE6" s="216">
        <v>102.17700000000001</v>
      </c>
      <c r="AF6" s="216">
        <v>105.794</v>
      </c>
      <c r="AG6" s="216">
        <v>103.58799999999999</v>
      </c>
      <c r="AH6" s="216">
        <v>96.534999999999997</v>
      </c>
      <c r="AI6" s="216">
        <v>93.212000000000003</v>
      </c>
      <c r="AJ6" s="216">
        <v>84.397000000000006</v>
      </c>
      <c r="AK6" s="216">
        <v>75.789000000000001</v>
      </c>
      <c r="AL6" s="216">
        <v>59.29</v>
      </c>
      <c r="AM6" s="216">
        <v>47.216999999999999</v>
      </c>
      <c r="AN6" s="216">
        <v>50.584000000000003</v>
      </c>
      <c r="AO6" s="216">
        <v>47.823</v>
      </c>
      <c r="AP6" s="216">
        <v>54.453000000000003</v>
      </c>
      <c r="AQ6" s="216">
        <v>59.265000000000001</v>
      </c>
      <c r="AR6" s="216">
        <v>59.819000000000003</v>
      </c>
      <c r="AS6" s="216">
        <v>50.901000000000003</v>
      </c>
      <c r="AT6" s="216">
        <v>42.866999999999997</v>
      </c>
      <c r="AU6" s="216">
        <v>45.478999999999999</v>
      </c>
      <c r="AV6" s="216">
        <v>46.222999999999999</v>
      </c>
      <c r="AW6" s="216">
        <v>42.442999999999998</v>
      </c>
      <c r="AX6" s="216">
        <v>37.189</v>
      </c>
      <c r="AY6" s="216">
        <v>31.683</v>
      </c>
      <c r="AZ6" s="216">
        <v>30.323</v>
      </c>
      <c r="BA6" s="216">
        <v>37.545000000000002</v>
      </c>
      <c r="BB6" s="216">
        <v>40.76</v>
      </c>
      <c r="BC6" s="216">
        <v>46.74</v>
      </c>
      <c r="BD6" s="327">
        <v>46</v>
      </c>
      <c r="BE6" s="327">
        <v>46</v>
      </c>
      <c r="BF6" s="327">
        <v>46</v>
      </c>
      <c r="BG6" s="327">
        <v>46</v>
      </c>
      <c r="BH6" s="327">
        <v>47</v>
      </c>
      <c r="BI6" s="327">
        <v>47</v>
      </c>
      <c r="BJ6" s="327">
        <v>47</v>
      </c>
      <c r="BK6" s="327">
        <v>47</v>
      </c>
      <c r="BL6" s="327">
        <v>47</v>
      </c>
      <c r="BM6" s="327">
        <v>48</v>
      </c>
      <c r="BN6" s="327">
        <v>49</v>
      </c>
      <c r="BO6" s="327">
        <v>50</v>
      </c>
      <c r="BP6" s="327">
        <v>50</v>
      </c>
      <c r="BQ6" s="327">
        <v>51</v>
      </c>
      <c r="BR6" s="327">
        <v>52</v>
      </c>
      <c r="BS6" s="327">
        <v>54</v>
      </c>
      <c r="BT6" s="327">
        <v>56</v>
      </c>
      <c r="BU6" s="327">
        <v>58</v>
      </c>
      <c r="BV6" s="327">
        <v>60</v>
      </c>
    </row>
    <row r="7" spans="1:74" ht="11.1" customHeight="1" x14ac:dyDescent="0.2">
      <c r="A7" s="52" t="s">
        <v>105</v>
      </c>
      <c r="B7" s="151" t="s">
        <v>104</v>
      </c>
      <c r="C7" s="216">
        <v>110.68600000000001</v>
      </c>
      <c r="D7" s="216">
        <v>119.327</v>
      </c>
      <c r="E7" s="216">
        <v>125.44499999999999</v>
      </c>
      <c r="F7" s="216">
        <v>119.75</v>
      </c>
      <c r="G7" s="216">
        <v>110.34</v>
      </c>
      <c r="H7" s="216">
        <v>95.156000000000006</v>
      </c>
      <c r="I7" s="216">
        <v>102.619</v>
      </c>
      <c r="J7" s="216">
        <v>113.35599999999999</v>
      </c>
      <c r="K7" s="216">
        <v>112.864</v>
      </c>
      <c r="L7" s="216">
        <v>111.711</v>
      </c>
      <c r="M7" s="216">
        <v>109.059</v>
      </c>
      <c r="N7" s="216">
        <v>109.494</v>
      </c>
      <c r="O7" s="216">
        <v>112.96</v>
      </c>
      <c r="P7" s="216">
        <v>116.051</v>
      </c>
      <c r="Q7" s="216">
        <v>108.474</v>
      </c>
      <c r="R7" s="216">
        <v>102.248</v>
      </c>
      <c r="S7" s="216">
        <v>102.559</v>
      </c>
      <c r="T7" s="216">
        <v>102.92</v>
      </c>
      <c r="U7" s="216">
        <v>107.93300000000001</v>
      </c>
      <c r="V7" s="216">
        <v>111.28</v>
      </c>
      <c r="W7" s="216">
        <v>111.59699999999999</v>
      </c>
      <c r="X7" s="216">
        <v>109.077</v>
      </c>
      <c r="Y7" s="216">
        <v>107.792</v>
      </c>
      <c r="Z7" s="216">
        <v>110.75700000000001</v>
      </c>
      <c r="AA7" s="216">
        <v>108.11799999999999</v>
      </c>
      <c r="AB7" s="216">
        <v>108.901</v>
      </c>
      <c r="AC7" s="216">
        <v>107.48099999999999</v>
      </c>
      <c r="AD7" s="216">
        <v>107.755</v>
      </c>
      <c r="AE7" s="216">
        <v>109.539</v>
      </c>
      <c r="AF7" s="216">
        <v>111.795</v>
      </c>
      <c r="AG7" s="216">
        <v>106.768</v>
      </c>
      <c r="AH7" s="216">
        <v>101.608</v>
      </c>
      <c r="AI7" s="216">
        <v>97.090999999999994</v>
      </c>
      <c r="AJ7" s="216">
        <v>87.424999999999997</v>
      </c>
      <c r="AK7" s="216">
        <v>79.438000000000002</v>
      </c>
      <c r="AL7" s="216">
        <v>62.335000000000001</v>
      </c>
      <c r="AM7" s="216">
        <v>47.76</v>
      </c>
      <c r="AN7" s="216">
        <v>58.095999999999997</v>
      </c>
      <c r="AO7" s="216">
        <v>55.884999999999998</v>
      </c>
      <c r="AP7" s="216">
        <v>59.524000000000001</v>
      </c>
      <c r="AQ7" s="216">
        <v>64.075000000000003</v>
      </c>
      <c r="AR7" s="216">
        <v>61.478000000000002</v>
      </c>
      <c r="AS7" s="216">
        <v>56.561</v>
      </c>
      <c r="AT7" s="216">
        <v>46.515000000000001</v>
      </c>
      <c r="AU7" s="216">
        <v>47.622999999999998</v>
      </c>
      <c r="AV7" s="216">
        <v>48.43</v>
      </c>
      <c r="AW7" s="216">
        <v>44.268000000000001</v>
      </c>
      <c r="AX7" s="216">
        <v>38.005000000000003</v>
      </c>
      <c r="AY7" s="216">
        <v>30.7</v>
      </c>
      <c r="AZ7" s="216">
        <v>32.182000000000002</v>
      </c>
      <c r="BA7" s="216">
        <v>38.21</v>
      </c>
      <c r="BB7" s="216">
        <v>41.58</v>
      </c>
      <c r="BC7" s="216">
        <v>46.71</v>
      </c>
      <c r="BD7" s="327">
        <v>46</v>
      </c>
      <c r="BE7" s="327">
        <v>46</v>
      </c>
      <c r="BF7" s="327">
        <v>46</v>
      </c>
      <c r="BG7" s="327">
        <v>46</v>
      </c>
      <c r="BH7" s="327">
        <v>47</v>
      </c>
      <c r="BI7" s="327">
        <v>47</v>
      </c>
      <c r="BJ7" s="327">
        <v>47</v>
      </c>
      <c r="BK7" s="327">
        <v>47</v>
      </c>
      <c r="BL7" s="327">
        <v>47</v>
      </c>
      <c r="BM7" s="327">
        <v>48</v>
      </c>
      <c r="BN7" s="327">
        <v>49</v>
      </c>
      <c r="BO7" s="327">
        <v>50</v>
      </c>
      <c r="BP7" s="327">
        <v>50</v>
      </c>
      <c r="BQ7" s="327">
        <v>51</v>
      </c>
      <c r="BR7" s="327">
        <v>52</v>
      </c>
      <c r="BS7" s="327">
        <v>54</v>
      </c>
      <c r="BT7" s="327">
        <v>56</v>
      </c>
      <c r="BU7" s="327">
        <v>58</v>
      </c>
      <c r="BV7" s="327">
        <v>60</v>
      </c>
    </row>
    <row r="8" spans="1:74" ht="11.1" customHeight="1" x14ac:dyDescent="0.2">
      <c r="A8" s="52" t="s">
        <v>677</v>
      </c>
      <c r="B8" s="651" t="s">
        <v>1261</v>
      </c>
      <c r="C8" s="216">
        <v>105.25</v>
      </c>
      <c r="D8" s="216">
        <v>108.08</v>
      </c>
      <c r="E8" s="216">
        <v>111</v>
      </c>
      <c r="F8" s="216">
        <v>108.54</v>
      </c>
      <c r="G8" s="216">
        <v>103.26</v>
      </c>
      <c r="H8" s="216">
        <v>92.18</v>
      </c>
      <c r="I8" s="216">
        <v>92.99</v>
      </c>
      <c r="J8" s="216">
        <v>97.04</v>
      </c>
      <c r="K8" s="216">
        <v>101.82</v>
      </c>
      <c r="L8" s="216">
        <v>100.92</v>
      </c>
      <c r="M8" s="216">
        <v>98.07</v>
      </c>
      <c r="N8" s="216">
        <v>93.7</v>
      </c>
      <c r="O8" s="216">
        <v>97.91</v>
      </c>
      <c r="P8" s="216">
        <v>99.23</v>
      </c>
      <c r="Q8" s="216">
        <v>99.11</v>
      </c>
      <c r="R8" s="216">
        <v>96.45</v>
      </c>
      <c r="S8" s="216">
        <v>98.5</v>
      </c>
      <c r="T8" s="216">
        <v>97.17</v>
      </c>
      <c r="U8" s="216">
        <v>101.56</v>
      </c>
      <c r="V8" s="216">
        <v>104.16</v>
      </c>
      <c r="W8" s="216">
        <v>103.49</v>
      </c>
      <c r="X8" s="216">
        <v>97.84</v>
      </c>
      <c r="Y8" s="216">
        <v>90.36</v>
      </c>
      <c r="Z8" s="216">
        <v>90.57</v>
      </c>
      <c r="AA8" s="216">
        <v>89.71</v>
      </c>
      <c r="AB8" s="216">
        <v>96.1</v>
      </c>
      <c r="AC8" s="216">
        <v>97.13</v>
      </c>
      <c r="AD8" s="216">
        <v>97.33</v>
      </c>
      <c r="AE8" s="216">
        <v>98.46</v>
      </c>
      <c r="AF8" s="216">
        <v>100.26</v>
      </c>
      <c r="AG8" s="216">
        <v>98.75</v>
      </c>
      <c r="AH8" s="216">
        <v>93.23</v>
      </c>
      <c r="AI8" s="216">
        <v>89.38</v>
      </c>
      <c r="AJ8" s="216">
        <v>82.75</v>
      </c>
      <c r="AK8" s="216">
        <v>74.34</v>
      </c>
      <c r="AL8" s="216">
        <v>57.36</v>
      </c>
      <c r="AM8" s="216">
        <v>44.74</v>
      </c>
      <c r="AN8" s="216">
        <v>47.2</v>
      </c>
      <c r="AO8" s="216">
        <v>47.27</v>
      </c>
      <c r="AP8" s="216">
        <v>51.63</v>
      </c>
      <c r="AQ8" s="216">
        <v>57.66</v>
      </c>
      <c r="AR8" s="216">
        <v>58.9</v>
      </c>
      <c r="AS8" s="216">
        <v>52.42</v>
      </c>
      <c r="AT8" s="216">
        <v>43.23</v>
      </c>
      <c r="AU8" s="216">
        <v>41.13</v>
      </c>
      <c r="AV8" s="216">
        <v>42.03</v>
      </c>
      <c r="AW8" s="216">
        <v>39.06</v>
      </c>
      <c r="AX8" s="216">
        <v>33.159999999999997</v>
      </c>
      <c r="AY8" s="216">
        <v>27.48</v>
      </c>
      <c r="AZ8" s="216">
        <v>26.67</v>
      </c>
      <c r="BA8" s="216">
        <v>29.45</v>
      </c>
      <c r="BB8" s="216">
        <v>37.26</v>
      </c>
      <c r="BC8" s="216">
        <v>43.24</v>
      </c>
      <c r="BD8" s="327">
        <v>42.5</v>
      </c>
      <c r="BE8" s="327">
        <v>42.5</v>
      </c>
      <c r="BF8" s="327">
        <v>42.5</v>
      </c>
      <c r="BG8" s="327">
        <v>42.5</v>
      </c>
      <c r="BH8" s="327">
        <v>43.5</v>
      </c>
      <c r="BI8" s="327">
        <v>43.5</v>
      </c>
      <c r="BJ8" s="327">
        <v>43.5</v>
      </c>
      <c r="BK8" s="327">
        <v>43.5</v>
      </c>
      <c r="BL8" s="327">
        <v>43.5</v>
      </c>
      <c r="BM8" s="327">
        <v>44.5</v>
      </c>
      <c r="BN8" s="327">
        <v>45.5</v>
      </c>
      <c r="BO8" s="327">
        <v>46.5</v>
      </c>
      <c r="BP8" s="327">
        <v>46.5</v>
      </c>
      <c r="BQ8" s="327">
        <v>47.5</v>
      </c>
      <c r="BR8" s="327">
        <v>48.5</v>
      </c>
      <c r="BS8" s="327">
        <v>50.5</v>
      </c>
      <c r="BT8" s="327">
        <v>52.5</v>
      </c>
      <c r="BU8" s="327">
        <v>54.5</v>
      </c>
      <c r="BV8" s="327">
        <v>56.5</v>
      </c>
    </row>
    <row r="9" spans="1:74" ht="11.1" customHeight="1" x14ac:dyDescent="0.2">
      <c r="A9" s="52" t="s">
        <v>1009</v>
      </c>
      <c r="B9" s="651" t="s">
        <v>1260</v>
      </c>
      <c r="C9" s="216">
        <v>104.71</v>
      </c>
      <c r="D9" s="216">
        <v>107.18</v>
      </c>
      <c r="E9" s="216">
        <v>110.92</v>
      </c>
      <c r="F9" s="216">
        <v>109.68</v>
      </c>
      <c r="G9" s="216">
        <v>103.17</v>
      </c>
      <c r="H9" s="216">
        <v>91.96</v>
      </c>
      <c r="I9" s="216">
        <v>92.84</v>
      </c>
      <c r="J9" s="216">
        <v>97.7</v>
      </c>
      <c r="K9" s="216">
        <v>101.97</v>
      </c>
      <c r="L9" s="216">
        <v>100.02</v>
      </c>
      <c r="M9" s="216">
        <v>96.78</v>
      </c>
      <c r="N9" s="216">
        <v>95.06</v>
      </c>
      <c r="O9" s="216">
        <v>100.78</v>
      </c>
      <c r="P9" s="216">
        <v>101.45</v>
      </c>
      <c r="Q9" s="216">
        <v>101.23</v>
      </c>
      <c r="R9" s="216">
        <v>99.5</v>
      </c>
      <c r="S9" s="216">
        <v>100.17</v>
      </c>
      <c r="T9" s="216">
        <v>98.67</v>
      </c>
      <c r="U9" s="216">
        <v>103.85</v>
      </c>
      <c r="V9" s="216">
        <v>106.2</v>
      </c>
      <c r="W9" s="216">
        <v>105.7</v>
      </c>
      <c r="X9" s="216">
        <v>100.41</v>
      </c>
      <c r="Y9" s="216">
        <v>93.32</v>
      </c>
      <c r="Z9" s="216">
        <v>94.32</v>
      </c>
      <c r="AA9" s="216">
        <v>93.58</v>
      </c>
      <c r="AB9" s="216">
        <v>99.36</v>
      </c>
      <c r="AC9" s="216">
        <v>100.09</v>
      </c>
      <c r="AD9" s="216">
        <v>100.15</v>
      </c>
      <c r="AE9" s="216">
        <v>100.61</v>
      </c>
      <c r="AF9" s="216">
        <v>102.51</v>
      </c>
      <c r="AG9" s="216">
        <v>101.22</v>
      </c>
      <c r="AH9" s="216">
        <v>95.61</v>
      </c>
      <c r="AI9" s="216">
        <v>92.26</v>
      </c>
      <c r="AJ9" s="216">
        <v>84.99</v>
      </c>
      <c r="AK9" s="216">
        <v>75.66</v>
      </c>
      <c r="AL9" s="216">
        <v>60.7</v>
      </c>
      <c r="AM9" s="216">
        <v>47</v>
      </c>
      <c r="AN9" s="216">
        <v>48.97</v>
      </c>
      <c r="AO9" s="216">
        <v>48.06</v>
      </c>
      <c r="AP9" s="216">
        <v>53.51</v>
      </c>
      <c r="AQ9" s="216">
        <v>58.66</v>
      </c>
      <c r="AR9" s="216">
        <v>60.12</v>
      </c>
      <c r="AS9" s="216">
        <v>53.41</v>
      </c>
      <c r="AT9" s="216">
        <v>44.97</v>
      </c>
      <c r="AU9" s="216">
        <v>44.38</v>
      </c>
      <c r="AV9" s="216">
        <v>44.78</v>
      </c>
      <c r="AW9" s="216">
        <v>41.43</v>
      </c>
      <c r="AX9" s="216">
        <v>35.630000000000003</v>
      </c>
      <c r="AY9" s="216">
        <v>29.99</v>
      </c>
      <c r="AZ9" s="216">
        <v>28.57</v>
      </c>
      <c r="BA9" s="216">
        <v>32.79</v>
      </c>
      <c r="BB9" s="216">
        <v>39.76</v>
      </c>
      <c r="BC9" s="216">
        <v>45.74</v>
      </c>
      <c r="BD9" s="327">
        <v>45</v>
      </c>
      <c r="BE9" s="327">
        <v>45</v>
      </c>
      <c r="BF9" s="327">
        <v>45</v>
      </c>
      <c r="BG9" s="327">
        <v>45</v>
      </c>
      <c r="BH9" s="327">
        <v>46</v>
      </c>
      <c r="BI9" s="327">
        <v>46</v>
      </c>
      <c r="BJ9" s="327">
        <v>46</v>
      </c>
      <c r="BK9" s="327">
        <v>46</v>
      </c>
      <c r="BL9" s="327">
        <v>46</v>
      </c>
      <c r="BM9" s="327">
        <v>47</v>
      </c>
      <c r="BN9" s="327">
        <v>48</v>
      </c>
      <c r="BO9" s="327">
        <v>49</v>
      </c>
      <c r="BP9" s="327">
        <v>49</v>
      </c>
      <c r="BQ9" s="327">
        <v>50</v>
      </c>
      <c r="BR9" s="327">
        <v>51</v>
      </c>
      <c r="BS9" s="327">
        <v>53</v>
      </c>
      <c r="BT9" s="327">
        <v>55</v>
      </c>
      <c r="BU9" s="327">
        <v>57</v>
      </c>
      <c r="BV9" s="327">
        <v>59</v>
      </c>
    </row>
    <row r="10" spans="1:74" ht="11.1" customHeight="1" x14ac:dyDescent="0.2">
      <c r="A10" s="49"/>
      <c r="B10" s="50" t="s">
        <v>1262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994</v>
      </c>
      <c r="B12" s="151" t="s">
        <v>706</v>
      </c>
      <c r="C12" s="240">
        <v>274.7</v>
      </c>
      <c r="D12" s="240">
        <v>293.60000000000002</v>
      </c>
      <c r="E12" s="240">
        <v>320.3</v>
      </c>
      <c r="F12" s="240">
        <v>318.89999999999998</v>
      </c>
      <c r="G12" s="240">
        <v>301.60000000000002</v>
      </c>
      <c r="H12" s="240">
        <v>275.7</v>
      </c>
      <c r="I12" s="240">
        <v>280.60000000000002</v>
      </c>
      <c r="J12" s="240">
        <v>308.7</v>
      </c>
      <c r="K12" s="240">
        <v>316.3</v>
      </c>
      <c r="L12" s="240">
        <v>294.10000000000002</v>
      </c>
      <c r="M12" s="240">
        <v>271.3</v>
      </c>
      <c r="N12" s="240">
        <v>259</v>
      </c>
      <c r="O12" s="240">
        <v>267.60000000000002</v>
      </c>
      <c r="P12" s="240">
        <v>302</v>
      </c>
      <c r="Q12" s="240">
        <v>298.7</v>
      </c>
      <c r="R12" s="240">
        <v>285.3</v>
      </c>
      <c r="S12" s="240">
        <v>295.10000000000002</v>
      </c>
      <c r="T12" s="240">
        <v>288.2</v>
      </c>
      <c r="U12" s="240">
        <v>294.2</v>
      </c>
      <c r="V12" s="240">
        <v>289</v>
      </c>
      <c r="W12" s="240">
        <v>279.2</v>
      </c>
      <c r="X12" s="240">
        <v>263.2</v>
      </c>
      <c r="Y12" s="240">
        <v>254.4</v>
      </c>
      <c r="Z12" s="240">
        <v>258.10000000000002</v>
      </c>
      <c r="AA12" s="240">
        <v>260.39999999999998</v>
      </c>
      <c r="AB12" s="240">
        <v>269.89999999999998</v>
      </c>
      <c r="AC12" s="240">
        <v>285.5</v>
      </c>
      <c r="AD12" s="240">
        <v>298.10000000000002</v>
      </c>
      <c r="AE12" s="240">
        <v>295.10000000000002</v>
      </c>
      <c r="AF12" s="240">
        <v>300.10000000000002</v>
      </c>
      <c r="AG12" s="240">
        <v>285.5</v>
      </c>
      <c r="AH12" s="240">
        <v>275.89999999999998</v>
      </c>
      <c r="AI12" s="240">
        <v>266.89999999999998</v>
      </c>
      <c r="AJ12" s="240">
        <v>233.3</v>
      </c>
      <c r="AK12" s="240">
        <v>211.1</v>
      </c>
      <c r="AL12" s="240">
        <v>163.4</v>
      </c>
      <c r="AM12" s="240">
        <v>136.6</v>
      </c>
      <c r="AN12" s="240">
        <v>163.69999999999999</v>
      </c>
      <c r="AO12" s="240">
        <v>177</v>
      </c>
      <c r="AP12" s="240">
        <v>183.5</v>
      </c>
      <c r="AQ12" s="240">
        <v>208</v>
      </c>
      <c r="AR12" s="240">
        <v>212.1</v>
      </c>
      <c r="AS12" s="240">
        <v>207.2</v>
      </c>
      <c r="AT12" s="240">
        <v>183.8</v>
      </c>
      <c r="AU12" s="240">
        <v>160.9</v>
      </c>
      <c r="AV12" s="240">
        <v>155.80000000000001</v>
      </c>
      <c r="AW12" s="240">
        <v>142.6</v>
      </c>
      <c r="AX12" s="240">
        <v>135.6</v>
      </c>
      <c r="AY12" s="240">
        <v>118.7</v>
      </c>
      <c r="AZ12" s="240">
        <v>104.6</v>
      </c>
      <c r="BA12" s="240">
        <v>133.5</v>
      </c>
      <c r="BB12" s="240">
        <v>148.95750000000001</v>
      </c>
      <c r="BC12" s="240">
        <v>159.91399999999999</v>
      </c>
      <c r="BD12" s="333">
        <v>165.34460000000001</v>
      </c>
      <c r="BE12" s="333">
        <v>161.51589999999999</v>
      </c>
      <c r="BF12" s="333">
        <v>156.72319999999999</v>
      </c>
      <c r="BG12" s="333">
        <v>146.1508</v>
      </c>
      <c r="BH12" s="333">
        <v>138.298</v>
      </c>
      <c r="BI12" s="333">
        <v>134.5889</v>
      </c>
      <c r="BJ12" s="333">
        <v>129.0138</v>
      </c>
      <c r="BK12" s="333">
        <v>129.01830000000001</v>
      </c>
      <c r="BL12" s="333">
        <v>130.79140000000001</v>
      </c>
      <c r="BM12" s="333">
        <v>144.3107</v>
      </c>
      <c r="BN12" s="333">
        <v>158.3176</v>
      </c>
      <c r="BO12" s="333">
        <v>164.69049999999999</v>
      </c>
      <c r="BP12" s="333">
        <v>166.6585</v>
      </c>
      <c r="BQ12" s="333">
        <v>166.6909</v>
      </c>
      <c r="BR12" s="333">
        <v>166.3775</v>
      </c>
      <c r="BS12" s="333">
        <v>159.0659</v>
      </c>
      <c r="BT12" s="333">
        <v>157.05000000000001</v>
      </c>
      <c r="BU12" s="333">
        <v>156.40729999999999</v>
      </c>
      <c r="BV12" s="333">
        <v>153.98429999999999</v>
      </c>
    </row>
    <row r="13" spans="1:74" ht="11.1" customHeight="1" x14ac:dyDescent="0.2">
      <c r="A13" s="49" t="s">
        <v>1010</v>
      </c>
      <c r="B13" s="151" t="s">
        <v>717</v>
      </c>
      <c r="C13" s="240">
        <v>301.8</v>
      </c>
      <c r="D13" s="240">
        <v>316.3</v>
      </c>
      <c r="E13" s="240">
        <v>330.8</v>
      </c>
      <c r="F13" s="240">
        <v>325.2</v>
      </c>
      <c r="G13" s="240">
        <v>303.89999999999998</v>
      </c>
      <c r="H13" s="240">
        <v>274.10000000000002</v>
      </c>
      <c r="I13" s="240">
        <v>290.7</v>
      </c>
      <c r="J13" s="240">
        <v>320.60000000000002</v>
      </c>
      <c r="K13" s="240">
        <v>327.8</v>
      </c>
      <c r="L13" s="240">
        <v>326.5</v>
      </c>
      <c r="M13" s="240">
        <v>311.7</v>
      </c>
      <c r="N13" s="240">
        <v>302.2</v>
      </c>
      <c r="O13" s="240">
        <v>304.60000000000002</v>
      </c>
      <c r="P13" s="240">
        <v>325.89999999999998</v>
      </c>
      <c r="Q13" s="240">
        <v>308.2</v>
      </c>
      <c r="R13" s="240">
        <v>296.89999999999998</v>
      </c>
      <c r="S13" s="240">
        <v>295.8</v>
      </c>
      <c r="T13" s="240">
        <v>292.3</v>
      </c>
      <c r="U13" s="240">
        <v>301.5</v>
      </c>
      <c r="V13" s="240">
        <v>308.39999999999998</v>
      </c>
      <c r="W13" s="240">
        <v>309.5</v>
      </c>
      <c r="X13" s="240">
        <v>300.60000000000002</v>
      </c>
      <c r="Y13" s="240">
        <v>294.89999999999998</v>
      </c>
      <c r="Z13" s="240">
        <v>299.8</v>
      </c>
      <c r="AA13" s="240">
        <v>298.10000000000002</v>
      </c>
      <c r="AB13" s="240">
        <v>309.10000000000002</v>
      </c>
      <c r="AC13" s="240">
        <v>303.10000000000002</v>
      </c>
      <c r="AD13" s="240">
        <v>302.7</v>
      </c>
      <c r="AE13" s="240">
        <v>298.7</v>
      </c>
      <c r="AF13" s="240">
        <v>297.3</v>
      </c>
      <c r="AG13" s="240">
        <v>292.10000000000002</v>
      </c>
      <c r="AH13" s="240">
        <v>290</v>
      </c>
      <c r="AI13" s="240">
        <v>280.60000000000002</v>
      </c>
      <c r="AJ13" s="240">
        <v>263.89999999999998</v>
      </c>
      <c r="AK13" s="240">
        <v>255.8</v>
      </c>
      <c r="AL13" s="240">
        <v>198</v>
      </c>
      <c r="AM13" s="240">
        <v>161.6</v>
      </c>
      <c r="AN13" s="240">
        <v>186.1</v>
      </c>
      <c r="AO13" s="240">
        <v>181.5</v>
      </c>
      <c r="AP13" s="240">
        <v>180.5</v>
      </c>
      <c r="AQ13" s="240">
        <v>197.3</v>
      </c>
      <c r="AR13" s="240">
        <v>188.1</v>
      </c>
      <c r="AS13" s="240">
        <v>172.9</v>
      </c>
      <c r="AT13" s="240">
        <v>156.19999999999999</v>
      </c>
      <c r="AU13" s="240">
        <v>155.1</v>
      </c>
      <c r="AV13" s="240">
        <v>157.19999999999999</v>
      </c>
      <c r="AW13" s="240">
        <v>145.6</v>
      </c>
      <c r="AX13" s="240">
        <v>117.6</v>
      </c>
      <c r="AY13" s="240">
        <v>101.5</v>
      </c>
      <c r="AZ13" s="240">
        <v>104.3</v>
      </c>
      <c r="BA13" s="240">
        <v>118.9</v>
      </c>
      <c r="BB13" s="240">
        <v>126.0258</v>
      </c>
      <c r="BC13" s="240">
        <v>145.71629999999999</v>
      </c>
      <c r="BD13" s="333">
        <v>148.27209999999999</v>
      </c>
      <c r="BE13" s="333">
        <v>146.47839999999999</v>
      </c>
      <c r="BF13" s="333">
        <v>146.58170000000001</v>
      </c>
      <c r="BG13" s="333">
        <v>149.71029999999999</v>
      </c>
      <c r="BH13" s="333">
        <v>154.44569999999999</v>
      </c>
      <c r="BI13" s="333">
        <v>154.97540000000001</v>
      </c>
      <c r="BJ13" s="333">
        <v>148.40350000000001</v>
      </c>
      <c r="BK13" s="333">
        <v>152.0257</v>
      </c>
      <c r="BL13" s="333">
        <v>156.35140000000001</v>
      </c>
      <c r="BM13" s="333">
        <v>159.041</v>
      </c>
      <c r="BN13" s="333">
        <v>159.8373</v>
      </c>
      <c r="BO13" s="333">
        <v>162.5292</v>
      </c>
      <c r="BP13" s="333">
        <v>160.5624</v>
      </c>
      <c r="BQ13" s="333">
        <v>163.21770000000001</v>
      </c>
      <c r="BR13" s="333">
        <v>170.55529999999999</v>
      </c>
      <c r="BS13" s="333">
        <v>175.12090000000001</v>
      </c>
      <c r="BT13" s="333">
        <v>184.02680000000001</v>
      </c>
      <c r="BU13" s="333">
        <v>188.6079</v>
      </c>
      <c r="BV13" s="333">
        <v>186.02070000000001</v>
      </c>
    </row>
    <row r="14" spans="1:74" ht="11.1" customHeight="1" x14ac:dyDescent="0.2">
      <c r="A14" s="52" t="s">
        <v>681</v>
      </c>
      <c r="B14" s="151" t="s">
        <v>707</v>
      </c>
      <c r="C14" s="240">
        <v>302.7</v>
      </c>
      <c r="D14" s="240">
        <v>316.60000000000002</v>
      </c>
      <c r="E14" s="240">
        <v>321.10000000000002</v>
      </c>
      <c r="F14" s="240">
        <v>315.3</v>
      </c>
      <c r="G14" s="240">
        <v>297.60000000000002</v>
      </c>
      <c r="H14" s="240">
        <v>263.5</v>
      </c>
      <c r="I14" s="240">
        <v>277.39999999999998</v>
      </c>
      <c r="J14" s="240">
        <v>298.8</v>
      </c>
      <c r="K14" s="240">
        <v>312.8</v>
      </c>
      <c r="L14" s="240">
        <v>315.5</v>
      </c>
      <c r="M14" s="240">
        <v>304.89999999999998</v>
      </c>
      <c r="N14" s="240">
        <v>300.3</v>
      </c>
      <c r="O14" s="240">
        <v>306.89999999999998</v>
      </c>
      <c r="P14" s="240">
        <v>316.8</v>
      </c>
      <c r="Q14" s="240">
        <v>297.7</v>
      </c>
      <c r="R14" s="240">
        <v>279.3</v>
      </c>
      <c r="S14" s="240">
        <v>270.8</v>
      </c>
      <c r="T14" s="240">
        <v>274.10000000000002</v>
      </c>
      <c r="U14" s="240">
        <v>289.39999999999998</v>
      </c>
      <c r="V14" s="240">
        <v>295.39999999999998</v>
      </c>
      <c r="W14" s="240">
        <v>297.3</v>
      </c>
      <c r="X14" s="240">
        <v>295.5</v>
      </c>
      <c r="Y14" s="240">
        <v>291</v>
      </c>
      <c r="Z14" s="240">
        <v>301.10000000000002</v>
      </c>
      <c r="AA14" s="240">
        <v>305.89999999999998</v>
      </c>
      <c r="AB14" s="240">
        <v>305.10000000000002</v>
      </c>
      <c r="AC14" s="240">
        <v>297.89999999999998</v>
      </c>
      <c r="AD14" s="240">
        <v>291.10000000000002</v>
      </c>
      <c r="AE14" s="240">
        <v>288.3</v>
      </c>
      <c r="AF14" s="240">
        <v>287.8</v>
      </c>
      <c r="AG14" s="240">
        <v>282.5</v>
      </c>
      <c r="AH14" s="240">
        <v>278.39999999999998</v>
      </c>
      <c r="AI14" s="240">
        <v>270.10000000000002</v>
      </c>
      <c r="AJ14" s="240">
        <v>247.6</v>
      </c>
      <c r="AK14" s="240">
        <v>237.1</v>
      </c>
      <c r="AL14" s="240">
        <v>205</v>
      </c>
      <c r="AM14" s="240">
        <v>166.9</v>
      </c>
      <c r="AN14" s="240">
        <v>185</v>
      </c>
      <c r="AO14" s="240">
        <v>184.7</v>
      </c>
      <c r="AP14" s="240">
        <v>174</v>
      </c>
      <c r="AQ14" s="240">
        <v>185.2</v>
      </c>
      <c r="AR14" s="240">
        <v>181.3</v>
      </c>
      <c r="AS14" s="240">
        <v>165.4</v>
      </c>
      <c r="AT14" s="240">
        <v>146.1</v>
      </c>
      <c r="AU14" s="240">
        <v>143.80000000000001</v>
      </c>
      <c r="AV14" s="240">
        <v>141.1</v>
      </c>
      <c r="AW14" s="240">
        <v>135.6</v>
      </c>
      <c r="AX14" s="240">
        <v>112.6</v>
      </c>
      <c r="AY14" s="240">
        <v>97.6</v>
      </c>
      <c r="AZ14" s="240">
        <v>94.8</v>
      </c>
      <c r="BA14" s="240">
        <v>107</v>
      </c>
      <c r="BB14" s="240">
        <v>121.7864</v>
      </c>
      <c r="BC14" s="240">
        <v>137.80789999999999</v>
      </c>
      <c r="BD14" s="333">
        <v>141.4118</v>
      </c>
      <c r="BE14" s="333">
        <v>138.96680000000001</v>
      </c>
      <c r="BF14" s="333">
        <v>136.94149999999999</v>
      </c>
      <c r="BG14" s="333">
        <v>140.08799999999999</v>
      </c>
      <c r="BH14" s="333">
        <v>144.41419999999999</v>
      </c>
      <c r="BI14" s="333">
        <v>147.89009999999999</v>
      </c>
      <c r="BJ14" s="333">
        <v>148.011</v>
      </c>
      <c r="BK14" s="333">
        <v>154.5318</v>
      </c>
      <c r="BL14" s="333">
        <v>153.0076</v>
      </c>
      <c r="BM14" s="333">
        <v>153.13419999999999</v>
      </c>
      <c r="BN14" s="333">
        <v>150.9092</v>
      </c>
      <c r="BO14" s="333">
        <v>154.20310000000001</v>
      </c>
      <c r="BP14" s="333">
        <v>152.40280000000001</v>
      </c>
      <c r="BQ14" s="333">
        <v>154.5865</v>
      </c>
      <c r="BR14" s="333">
        <v>159.34440000000001</v>
      </c>
      <c r="BS14" s="333">
        <v>164.7328</v>
      </c>
      <c r="BT14" s="333">
        <v>172.99930000000001</v>
      </c>
      <c r="BU14" s="333">
        <v>180.47649999999999</v>
      </c>
      <c r="BV14" s="333">
        <v>183.56970000000001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1011</v>
      </c>
      <c r="B16" s="151" t="s">
        <v>541</v>
      </c>
      <c r="C16" s="240">
        <v>308.7</v>
      </c>
      <c r="D16" s="240">
        <v>320.60000000000002</v>
      </c>
      <c r="E16" s="240">
        <v>333.7</v>
      </c>
      <c r="F16" s="240">
        <v>328.3</v>
      </c>
      <c r="G16" s="240">
        <v>310</v>
      </c>
      <c r="H16" s="240">
        <v>276.8</v>
      </c>
      <c r="I16" s="240">
        <v>285.60000000000002</v>
      </c>
      <c r="J16" s="240">
        <v>312.3</v>
      </c>
      <c r="K16" s="240">
        <v>328.3</v>
      </c>
      <c r="L16" s="240">
        <v>321.10000000000002</v>
      </c>
      <c r="M16" s="240">
        <v>304.5</v>
      </c>
      <c r="N16" s="240">
        <v>300.8</v>
      </c>
      <c r="O16" s="240">
        <v>311.7</v>
      </c>
      <c r="P16" s="240">
        <v>329.4</v>
      </c>
      <c r="Q16" s="240">
        <v>307</v>
      </c>
      <c r="R16" s="240">
        <v>292.2</v>
      </c>
      <c r="S16" s="240">
        <v>278.7</v>
      </c>
      <c r="T16" s="240">
        <v>281.3</v>
      </c>
      <c r="U16" s="240">
        <v>290.8</v>
      </c>
      <c r="V16" s="240">
        <v>300.2</v>
      </c>
      <c r="W16" s="240">
        <v>304</v>
      </c>
      <c r="X16" s="240">
        <v>293.10000000000002</v>
      </c>
      <c r="Y16" s="240">
        <v>288.3</v>
      </c>
      <c r="Z16" s="240">
        <v>300.8</v>
      </c>
      <c r="AA16" s="240">
        <v>298.7</v>
      </c>
      <c r="AB16" s="240">
        <v>299.39999999999998</v>
      </c>
      <c r="AC16" s="240">
        <v>294.2</v>
      </c>
      <c r="AD16" s="240">
        <v>293.10000000000002</v>
      </c>
      <c r="AE16" s="240">
        <v>296.5</v>
      </c>
      <c r="AF16" s="240">
        <v>294.5</v>
      </c>
      <c r="AG16" s="240">
        <v>290.60000000000002</v>
      </c>
      <c r="AH16" s="240">
        <v>291.60000000000002</v>
      </c>
      <c r="AI16" s="240">
        <v>283.39999999999998</v>
      </c>
      <c r="AJ16" s="240">
        <v>257.60000000000002</v>
      </c>
      <c r="AK16" s="240">
        <v>243.3</v>
      </c>
      <c r="AL16" s="240">
        <v>202.8</v>
      </c>
      <c r="AM16" s="240">
        <v>163.30000000000001</v>
      </c>
      <c r="AN16" s="240">
        <v>174.7</v>
      </c>
      <c r="AO16" s="240">
        <v>176.6</v>
      </c>
      <c r="AP16" s="240">
        <v>173.9</v>
      </c>
      <c r="AQ16" s="240">
        <v>197.9</v>
      </c>
      <c r="AR16" s="240">
        <v>185.5</v>
      </c>
      <c r="AS16" s="240">
        <v>169.4</v>
      </c>
      <c r="AT16" s="240">
        <v>151.6</v>
      </c>
      <c r="AU16" s="240">
        <v>146.5</v>
      </c>
      <c r="AV16" s="240">
        <v>147.30000000000001</v>
      </c>
      <c r="AW16" s="240">
        <v>142.4</v>
      </c>
      <c r="AX16" s="240">
        <v>123.2</v>
      </c>
      <c r="AY16" s="240">
        <v>103.8</v>
      </c>
      <c r="AZ16" s="240">
        <v>103.2</v>
      </c>
      <c r="BA16" s="240">
        <v>113.3</v>
      </c>
      <c r="BB16" s="240">
        <v>121.2745</v>
      </c>
      <c r="BC16" s="240">
        <v>138.50299999999999</v>
      </c>
      <c r="BD16" s="333">
        <v>142.0582</v>
      </c>
      <c r="BE16" s="333">
        <v>141.58690000000001</v>
      </c>
      <c r="BF16" s="333">
        <v>145.11240000000001</v>
      </c>
      <c r="BG16" s="333">
        <v>145.46719999999999</v>
      </c>
      <c r="BH16" s="333">
        <v>148.96019999999999</v>
      </c>
      <c r="BI16" s="333">
        <v>149.7645</v>
      </c>
      <c r="BJ16" s="333">
        <v>147.74469999999999</v>
      </c>
      <c r="BK16" s="333">
        <v>151.93950000000001</v>
      </c>
      <c r="BL16" s="333">
        <v>152.2704</v>
      </c>
      <c r="BM16" s="333">
        <v>154.5831</v>
      </c>
      <c r="BN16" s="333">
        <v>153.81280000000001</v>
      </c>
      <c r="BO16" s="333">
        <v>157.36510000000001</v>
      </c>
      <c r="BP16" s="333">
        <v>155.4436</v>
      </c>
      <c r="BQ16" s="333">
        <v>158.47069999999999</v>
      </c>
      <c r="BR16" s="333">
        <v>165.548</v>
      </c>
      <c r="BS16" s="333">
        <v>170.30609999999999</v>
      </c>
      <c r="BT16" s="333">
        <v>177.9759</v>
      </c>
      <c r="BU16" s="333">
        <v>182.8416</v>
      </c>
      <c r="BV16" s="333">
        <v>184.81440000000001</v>
      </c>
    </row>
    <row r="17" spans="1:74" ht="11.1" customHeight="1" x14ac:dyDescent="0.2">
      <c r="A17" s="52" t="s">
        <v>682</v>
      </c>
      <c r="B17" s="151" t="s">
        <v>120</v>
      </c>
      <c r="C17" s="240">
        <v>262</v>
      </c>
      <c r="D17" s="240">
        <v>270.5</v>
      </c>
      <c r="E17" s="240">
        <v>278.39999999999998</v>
      </c>
      <c r="F17" s="240">
        <v>273.10000000000002</v>
      </c>
      <c r="G17" s="240">
        <v>278.39999999999998</v>
      </c>
      <c r="H17" s="240">
        <v>247.6</v>
      </c>
      <c r="I17" s="240">
        <v>240.6</v>
      </c>
      <c r="J17" s="240">
        <v>257.89999999999998</v>
      </c>
      <c r="K17" s="240">
        <v>258.2</v>
      </c>
      <c r="L17" s="240">
        <v>249.6</v>
      </c>
      <c r="M17" s="240">
        <v>249.2</v>
      </c>
      <c r="N17" s="240">
        <v>243.1</v>
      </c>
      <c r="O17" s="240">
        <v>247.5</v>
      </c>
      <c r="P17" s="240">
        <v>257.8</v>
      </c>
      <c r="Q17" s="240">
        <v>251.7</v>
      </c>
      <c r="R17" s="240">
        <v>235.4</v>
      </c>
      <c r="S17" s="240">
        <v>250.7</v>
      </c>
      <c r="T17" s="240">
        <v>245.4</v>
      </c>
      <c r="U17" s="240">
        <v>238.4</v>
      </c>
      <c r="V17" s="240">
        <v>250</v>
      </c>
      <c r="W17" s="240">
        <v>251.3</v>
      </c>
      <c r="X17" s="240">
        <v>253.2</v>
      </c>
      <c r="Y17" s="240">
        <v>249.2</v>
      </c>
      <c r="Z17" s="240">
        <v>245.8</v>
      </c>
      <c r="AA17" s="240">
        <v>248.1</v>
      </c>
      <c r="AB17" s="240">
        <v>253.2</v>
      </c>
      <c r="AC17" s="240">
        <v>247.6</v>
      </c>
      <c r="AD17" s="240">
        <v>246.4</v>
      </c>
      <c r="AE17" s="240">
        <v>242</v>
      </c>
      <c r="AF17" s="240">
        <v>242.3</v>
      </c>
      <c r="AG17" s="240">
        <v>245.5</v>
      </c>
      <c r="AH17" s="240">
        <v>247.1</v>
      </c>
      <c r="AI17" s="240">
        <v>236.2</v>
      </c>
      <c r="AJ17" s="240">
        <v>219.4</v>
      </c>
      <c r="AK17" s="240">
        <v>194.6</v>
      </c>
      <c r="AL17" s="240">
        <v>167.6</v>
      </c>
      <c r="AM17" s="240">
        <v>126.4</v>
      </c>
      <c r="AN17" s="240">
        <v>137.6</v>
      </c>
      <c r="AO17" s="240">
        <v>146.5</v>
      </c>
      <c r="AP17" s="240">
        <v>151.6</v>
      </c>
      <c r="AQ17" s="240">
        <v>154.30000000000001</v>
      </c>
      <c r="AR17" s="240">
        <v>154.9</v>
      </c>
      <c r="AS17" s="240">
        <v>136.30000000000001</v>
      </c>
      <c r="AT17" s="240">
        <v>120.7</v>
      </c>
      <c r="AU17" s="240">
        <v>110.7</v>
      </c>
      <c r="AV17" s="240">
        <v>109.4</v>
      </c>
      <c r="AW17" s="240">
        <v>104.3</v>
      </c>
      <c r="AX17" s="240">
        <v>91.9</v>
      </c>
      <c r="AY17" s="240">
        <v>71</v>
      </c>
      <c r="AZ17" s="240">
        <v>63.3</v>
      </c>
      <c r="BA17" s="240">
        <v>69.3</v>
      </c>
      <c r="BB17" s="240">
        <v>85.382109999999997</v>
      </c>
      <c r="BC17" s="240">
        <v>102.9616</v>
      </c>
      <c r="BD17" s="333">
        <v>109.19159999999999</v>
      </c>
      <c r="BE17" s="333">
        <v>109.2059</v>
      </c>
      <c r="BF17" s="333">
        <v>113.49169999999999</v>
      </c>
      <c r="BG17" s="333">
        <v>112.3729</v>
      </c>
      <c r="BH17" s="333">
        <v>111.783</v>
      </c>
      <c r="BI17" s="333">
        <v>115.193</v>
      </c>
      <c r="BJ17" s="333">
        <v>115.9693</v>
      </c>
      <c r="BK17" s="333">
        <v>115.1469</v>
      </c>
      <c r="BL17" s="333">
        <v>117.3261</v>
      </c>
      <c r="BM17" s="333">
        <v>116.0141</v>
      </c>
      <c r="BN17" s="333">
        <v>115.2411</v>
      </c>
      <c r="BO17" s="333">
        <v>119.02630000000001</v>
      </c>
      <c r="BP17" s="333">
        <v>121.0467</v>
      </c>
      <c r="BQ17" s="333">
        <v>121.0228</v>
      </c>
      <c r="BR17" s="333">
        <v>126.8075</v>
      </c>
      <c r="BS17" s="333">
        <v>129.19569999999999</v>
      </c>
      <c r="BT17" s="333">
        <v>131.47479999999999</v>
      </c>
      <c r="BU17" s="333">
        <v>138.8827</v>
      </c>
      <c r="BV17" s="333">
        <v>144.14709999999999</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656</v>
      </c>
      <c r="B19" s="151" t="s">
        <v>246</v>
      </c>
      <c r="C19" s="240">
        <v>338</v>
      </c>
      <c r="D19" s="240">
        <v>357.92500000000001</v>
      </c>
      <c r="E19" s="240">
        <v>385.17500000000001</v>
      </c>
      <c r="F19" s="240">
        <v>390.04</v>
      </c>
      <c r="G19" s="240">
        <v>373.22500000000002</v>
      </c>
      <c r="H19" s="240">
        <v>353.875</v>
      </c>
      <c r="I19" s="240">
        <v>343.92</v>
      </c>
      <c r="J19" s="240">
        <v>372.15</v>
      </c>
      <c r="K19" s="240">
        <v>384.85</v>
      </c>
      <c r="L19" s="240">
        <v>374.56</v>
      </c>
      <c r="M19" s="240">
        <v>345.17500000000001</v>
      </c>
      <c r="N19" s="240">
        <v>331.04</v>
      </c>
      <c r="O19" s="240">
        <v>331.85</v>
      </c>
      <c r="P19" s="240">
        <v>367</v>
      </c>
      <c r="Q19" s="240">
        <v>371.125</v>
      </c>
      <c r="R19" s="240">
        <v>357.02</v>
      </c>
      <c r="S19" s="240">
        <v>361.47500000000002</v>
      </c>
      <c r="T19" s="240">
        <v>362.6</v>
      </c>
      <c r="U19" s="240">
        <v>359.1</v>
      </c>
      <c r="V19" s="240">
        <v>357.375</v>
      </c>
      <c r="W19" s="240">
        <v>353.24</v>
      </c>
      <c r="X19" s="240">
        <v>334.375</v>
      </c>
      <c r="Y19" s="240">
        <v>324.27499999999998</v>
      </c>
      <c r="Z19" s="240">
        <v>327.64</v>
      </c>
      <c r="AA19" s="240">
        <v>331.25</v>
      </c>
      <c r="AB19" s="240">
        <v>335.625</v>
      </c>
      <c r="AC19" s="240">
        <v>353.32</v>
      </c>
      <c r="AD19" s="240">
        <v>366.07499999999999</v>
      </c>
      <c r="AE19" s="240">
        <v>367.27499999999998</v>
      </c>
      <c r="AF19" s="240">
        <v>369.16</v>
      </c>
      <c r="AG19" s="240">
        <v>361.125</v>
      </c>
      <c r="AH19" s="240">
        <v>348.65</v>
      </c>
      <c r="AI19" s="240">
        <v>340.62</v>
      </c>
      <c r="AJ19" s="240">
        <v>317.05</v>
      </c>
      <c r="AK19" s="240">
        <v>291.22500000000002</v>
      </c>
      <c r="AL19" s="240">
        <v>254.26</v>
      </c>
      <c r="AM19" s="240">
        <v>211.57499999999999</v>
      </c>
      <c r="AN19" s="240">
        <v>221.625</v>
      </c>
      <c r="AO19" s="240">
        <v>246.36</v>
      </c>
      <c r="AP19" s="240">
        <v>246.9</v>
      </c>
      <c r="AQ19" s="240">
        <v>271.82499999999999</v>
      </c>
      <c r="AR19" s="240">
        <v>280.16000000000003</v>
      </c>
      <c r="AS19" s="240">
        <v>279.35000000000002</v>
      </c>
      <c r="AT19" s="240">
        <v>263.62</v>
      </c>
      <c r="AU19" s="240">
        <v>236.52500000000001</v>
      </c>
      <c r="AV19" s="240">
        <v>229</v>
      </c>
      <c r="AW19" s="240">
        <v>215.8</v>
      </c>
      <c r="AX19" s="240">
        <v>203.75</v>
      </c>
      <c r="AY19" s="240">
        <v>194.85</v>
      </c>
      <c r="AZ19" s="240">
        <v>176.36</v>
      </c>
      <c r="BA19" s="240">
        <v>196.875</v>
      </c>
      <c r="BB19" s="240">
        <v>211.27500000000001</v>
      </c>
      <c r="BC19" s="240">
        <v>226.82</v>
      </c>
      <c r="BD19" s="333">
        <v>235.75810000000001</v>
      </c>
      <c r="BE19" s="333">
        <v>233.6301</v>
      </c>
      <c r="BF19" s="333">
        <v>230.10900000000001</v>
      </c>
      <c r="BG19" s="333">
        <v>221.4956</v>
      </c>
      <c r="BH19" s="333">
        <v>214.08619999999999</v>
      </c>
      <c r="BI19" s="333">
        <v>208.3066</v>
      </c>
      <c r="BJ19" s="333">
        <v>202.33799999999999</v>
      </c>
      <c r="BK19" s="333">
        <v>198.47929999999999</v>
      </c>
      <c r="BL19" s="333">
        <v>199.6721</v>
      </c>
      <c r="BM19" s="333">
        <v>214.1465</v>
      </c>
      <c r="BN19" s="333">
        <v>228.34710000000001</v>
      </c>
      <c r="BO19" s="333">
        <v>237.50319999999999</v>
      </c>
      <c r="BP19" s="333">
        <v>241.0556</v>
      </c>
      <c r="BQ19" s="333">
        <v>240.9802</v>
      </c>
      <c r="BR19" s="333">
        <v>240.16990000000001</v>
      </c>
      <c r="BS19" s="333">
        <v>234.31450000000001</v>
      </c>
      <c r="BT19" s="333">
        <v>231.9418</v>
      </c>
      <c r="BU19" s="333">
        <v>229.85489999999999</v>
      </c>
      <c r="BV19" s="333">
        <v>226.61250000000001</v>
      </c>
    </row>
    <row r="20" spans="1:74" ht="11.1" customHeight="1" x14ac:dyDescent="0.2">
      <c r="A20" s="52" t="s">
        <v>679</v>
      </c>
      <c r="B20" s="151" t="s">
        <v>247</v>
      </c>
      <c r="C20" s="240">
        <v>344</v>
      </c>
      <c r="D20" s="240">
        <v>363.95</v>
      </c>
      <c r="E20" s="240">
        <v>390.72500000000002</v>
      </c>
      <c r="F20" s="240">
        <v>395.82</v>
      </c>
      <c r="G20" s="240">
        <v>379.1</v>
      </c>
      <c r="H20" s="240">
        <v>359.57499999999999</v>
      </c>
      <c r="I20" s="240">
        <v>349.82</v>
      </c>
      <c r="J20" s="240">
        <v>378.02499999999998</v>
      </c>
      <c r="K20" s="240">
        <v>390.95</v>
      </c>
      <c r="L20" s="240">
        <v>381.2</v>
      </c>
      <c r="M20" s="240">
        <v>352.07499999999999</v>
      </c>
      <c r="N20" s="240">
        <v>338.06</v>
      </c>
      <c r="O20" s="240">
        <v>339.07499999999999</v>
      </c>
      <c r="P20" s="240">
        <v>373.6</v>
      </c>
      <c r="Q20" s="240">
        <v>377.875</v>
      </c>
      <c r="R20" s="240">
        <v>363.82</v>
      </c>
      <c r="S20" s="240">
        <v>367.5</v>
      </c>
      <c r="T20" s="240">
        <v>368.85</v>
      </c>
      <c r="U20" s="240">
        <v>366.06</v>
      </c>
      <c r="V20" s="240">
        <v>364.47500000000002</v>
      </c>
      <c r="W20" s="240">
        <v>360.42</v>
      </c>
      <c r="X20" s="240">
        <v>341.95</v>
      </c>
      <c r="Y20" s="240">
        <v>332.17500000000001</v>
      </c>
      <c r="Z20" s="240">
        <v>335.68</v>
      </c>
      <c r="AA20" s="240">
        <v>339.2</v>
      </c>
      <c r="AB20" s="240">
        <v>343.42500000000001</v>
      </c>
      <c r="AC20" s="240">
        <v>360.58</v>
      </c>
      <c r="AD20" s="240">
        <v>373.52499999999998</v>
      </c>
      <c r="AE20" s="240">
        <v>375</v>
      </c>
      <c r="AF20" s="240">
        <v>376.6</v>
      </c>
      <c r="AG20" s="240">
        <v>368.82499999999999</v>
      </c>
      <c r="AH20" s="240">
        <v>356.45</v>
      </c>
      <c r="AI20" s="240">
        <v>348.42</v>
      </c>
      <c r="AJ20" s="240">
        <v>325.45</v>
      </c>
      <c r="AK20" s="240">
        <v>299.67500000000001</v>
      </c>
      <c r="AL20" s="240">
        <v>263.24</v>
      </c>
      <c r="AM20" s="240">
        <v>220.75</v>
      </c>
      <c r="AN20" s="240">
        <v>230.07499999999999</v>
      </c>
      <c r="AO20" s="240">
        <v>254.64</v>
      </c>
      <c r="AP20" s="240">
        <v>255.47499999999999</v>
      </c>
      <c r="AQ20" s="240">
        <v>280.22500000000002</v>
      </c>
      <c r="AR20" s="240">
        <v>288.48</v>
      </c>
      <c r="AS20" s="240">
        <v>287.95</v>
      </c>
      <c r="AT20" s="240">
        <v>272.60000000000002</v>
      </c>
      <c r="AU20" s="240">
        <v>246.15</v>
      </c>
      <c r="AV20" s="240">
        <v>238.67500000000001</v>
      </c>
      <c r="AW20" s="240">
        <v>226.02</v>
      </c>
      <c r="AX20" s="240">
        <v>214.42500000000001</v>
      </c>
      <c r="AY20" s="240">
        <v>205.65</v>
      </c>
      <c r="AZ20" s="240">
        <v>187.2</v>
      </c>
      <c r="BA20" s="240">
        <v>207.07499999999999</v>
      </c>
      <c r="BB20" s="240">
        <v>221.57499999999999</v>
      </c>
      <c r="BC20" s="240">
        <v>237.1</v>
      </c>
      <c r="BD20" s="333">
        <v>245.83</v>
      </c>
      <c r="BE20" s="333">
        <v>243.84100000000001</v>
      </c>
      <c r="BF20" s="333">
        <v>240.35210000000001</v>
      </c>
      <c r="BG20" s="333">
        <v>231.8295</v>
      </c>
      <c r="BH20" s="333">
        <v>224.61330000000001</v>
      </c>
      <c r="BI20" s="333">
        <v>218.99549999999999</v>
      </c>
      <c r="BJ20" s="333">
        <v>213.20410000000001</v>
      </c>
      <c r="BK20" s="333">
        <v>209.23830000000001</v>
      </c>
      <c r="BL20" s="333">
        <v>210.45590000000001</v>
      </c>
      <c r="BM20" s="333">
        <v>224.7097</v>
      </c>
      <c r="BN20" s="333">
        <v>238.93190000000001</v>
      </c>
      <c r="BO20" s="333">
        <v>248.11439999999999</v>
      </c>
      <c r="BP20" s="333">
        <v>251.54509999999999</v>
      </c>
      <c r="BQ20" s="333">
        <v>251.65969999999999</v>
      </c>
      <c r="BR20" s="333">
        <v>250.90780000000001</v>
      </c>
      <c r="BS20" s="333">
        <v>245.15289999999999</v>
      </c>
      <c r="BT20" s="333">
        <v>242.96639999999999</v>
      </c>
      <c r="BU20" s="333">
        <v>241.02690000000001</v>
      </c>
      <c r="BV20" s="333">
        <v>237.9451</v>
      </c>
    </row>
    <row r="21" spans="1:74" ht="11.1" customHeight="1" x14ac:dyDescent="0.2">
      <c r="A21" s="52" t="s">
        <v>680</v>
      </c>
      <c r="B21" s="151" t="s">
        <v>1036</v>
      </c>
      <c r="C21" s="240">
        <v>383.26</v>
      </c>
      <c r="D21" s="240">
        <v>395.25</v>
      </c>
      <c r="E21" s="240">
        <v>412.65</v>
      </c>
      <c r="F21" s="240">
        <v>411.5</v>
      </c>
      <c r="G21" s="240">
        <v>397.85</v>
      </c>
      <c r="H21" s="240">
        <v>375.85</v>
      </c>
      <c r="I21" s="240">
        <v>372.1</v>
      </c>
      <c r="J21" s="240">
        <v>398.25</v>
      </c>
      <c r="K21" s="240">
        <v>412</v>
      </c>
      <c r="L21" s="240">
        <v>409.38</v>
      </c>
      <c r="M21" s="240">
        <v>400</v>
      </c>
      <c r="N21" s="240">
        <v>396.08</v>
      </c>
      <c r="O21" s="240">
        <v>390.85</v>
      </c>
      <c r="P21" s="240">
        <v>411.05</v>
      </c>
      <c r="Q21" s="240">
        <v>406.77499999999998</v>
      </c>
      <c r="R21" s="240">
        <v>393</v>
      </c>
      <c r="S21" s="240">
        <v>387.02499999999998</v>
      </c>
      <c r="T21" s="240">
        <v>384.92500000000001</v>
      </c>
      <c r="U21" s="240">
        <v>386.6</v>
      </c>
      <c r="V21" s="240">
        <v>390.45</v>
      </c>
      <c r="W21" s="240">
        <v>396.08</v>
      </c>
      <c r="X21" s="240">
        <v>388.47500000000002</v>
      </c>
      <c r="Y21" s="240">
        <v>383.875</v>
      </c>
      <c r="Z21" s="240">
        <v>388.18</v>
      </c>
      <c r="AA21" s="240">
        <v>389.32499999999999</v>
      </c>
      <c r="AB21" s="240">
        <v>398.35</v>
      </c>
      <c r="AC21" s="240">
        <v>400.06</v>
      </c>
      <c r="AD21" s="240">
        <v>396.42500000000001</v>
      </c>
      <c r="AE21" s="240">
        <v>394.27499999999998</v>
      </c>
      <c r="AF21" s="240">
        <v>390.62</v>
      </c>
      <c r="AG21" s="240">
        <v>388.35</v>
      </c>
      <c r="AH21" s="240">
        <v>383.8</v>
      </c>
      <c r="AI21" s="240">
        <v>379.24</v>
      </c>
      <c r="AJ21" s="240">
        <v>368.05</v>
      </c>
      <c r="AK21" s="240">
        <v>364.72500000000002</v>
      </c>
      <c r="AL21" s="240">
        <v>341.06</v>
      </c>
      <c r="AM21" s="240">
        <v>299.72500000000002</v>
      </c>
      <c r="AN21" s="240">
        <v>285.77499999999998</v>
      </c>
      <c r="AO21" s="240">
        <v>289.7</v>
      </c>
      <c r="AP21" s="240">
        <v>278.22500000000002</v>
      </c>
      <c r="AQ21" s="240">
        <v>288.75</v>
      </c>
      <c r="AR21" s="240">
        <v>287.3</v>
      </c>
      <c r="AS21" s="240">
        <v>278.77499999999998</v>
      </c>
      <c r="AT21" s="240">
        <v>259.5</v>
      </c>
      <c r="AU21" s="240">
        <v>250.5</v>
      </c>
      <c r="AV21" s="240">
        <v>251.92500000000001</v>
      </c>
      <c r="AW21" s="240">
        <v>246.7</v>
      </c>
      <c r="AX21" s="240">
        <v>230.9</v>
      </c>
      <c r="AY21" s="240">
        <v>214.27500000000001</v>
      </c>
      <c r="AZ21" s="240">
        <v>199.82</v>
      </c>
      <c r="BA21" s="240">
        <v>209</v>
      </c>
      <c r="BB21" s="240">
        <v>215.15</v>
      </c>
      <c r="BC21" s="240">
        <v>231.46</v>
      </c>
      <c r="BD21" s="333">
        <v>242.9598</v>
      </c>
      <c r="BE21" s="333">
        <v>244.20339999999999</v>
      </c>
      <c r="BF21" s="333">
        <v>243.4676</v>
      </c>
      <c r="BG21" s="333">
        <v>246.86170000000001</v>
      </c>
      <c r="BH21" s="333">
        <v>248.79900000000001</v>
      </c>
      <c r="BI21" s="333">
        <v>251.4162</v>
      </c>
      <c r="BJ21" s="333">
        <v>252.47819999999999</v>
      </c>
      <c r="BK21" s="333">
        <v>251.5984</v>
      </c>
      <c r="BL21" s="333">
        <v>257.3005</v>
      </c>
      <c r="BM21" s="333">
        <v>264.39980000000003</v>
      </c>
      <c r="BN21" s="333">
        <v>261.34570000000002</v>
      </c>
      <c r="BO21" s="333">
        <v>262.25959999999998</v>
      </c>
      <c r="BP21" s="333">
        <v>262.9033</v>
      </c>
      <c r="BQ21" s="333">
        <v>263.63299999999998</v>
      </c>
      <c r="BR21" s="333">
        <v>267.89589999999998</v>
      </c>
      <c r="BS21" s="333">
        <v>274.46620000000001</v>
      </c>
      <c r="BT21" s="333">
        <v>279.91289999999998</v>
      </c>
      <c r="BU21" s="333">
        <v>286.47449999999998</v>
      </c>
      <c r="BV21" s="333">
        <v>291.52229999999997</v>
      </c>
    </row>
    <row r="22" spans="1:74" ht="11.1" customHeight="1" x14ac:dyDescent="0.2">
      <c r="A22" s="52" t="s">
        <v>640</v>
      </c>
      <c r="B22" s="151" t="s">
        <v>707</v>
      </c>
      <c r="C22" s="240">
        <v>369.7</v>
      </c>
      <c r="D22" s="240">
        <v>380.4</v>
      </c>
      <c r="E22" s="240">
        <v>390.9</v>
      </c>
      <c r="F22" s="240">
        <v>385.8</v>
      </c>
      <c r="G22" s="240">
        <v>374.9</v>
      </c>
      <c r="H22" s="240">
        <v>351.3</v>
      </c>
      <c r="I22" s="240">
        <v>349.2</v>
      </c>
      <c r="J22" s="240">
        <v>366</v>
      </c>
      <c r="K22" s="240">
        <v>381.7</v>
      </c>
      <c r="L22" s="240">
        <v>384.7</v>
      </c>
      <c r="M22" s="240">
        <v>384.7</v>
      </c>
      <c r="N22" s="240">
        <v>384.4</v>
      </c>
      <c r="O22" s="240">
        <v>384.1</v>
      </c>
      <c r="P22" s="240">
        <v>396.5</v>
      </c>
      <c r="Q22" s="240">
        <v>387.9</v>
      </c>
      <c r="R22" s="240">
        <v>370.1</v>
      </c>
      <c r="S22" s="240">
        <v>359.9</v>
      </c>
      <c r="T22" s="240">
        <v>356.9</v>
      </c>
      <c r="U22" s="240">
        <v>360.4</v>
      </c>
      <c r="V22" s="240">
        <v>365.1</v>
      </c>
      <c r="W22" s="240">
        <v>369.4</v>
      </c>
      <c r="X22" s="240">
        <v>368.4</v>
      </c>
      <c r="Y22" s="240">
        <v>368.3</v>
      </c>
      <c r="Z22" s="240">
        <v>377.2</v>
      </c>
      <c r="AA22" s="240">
        <v>390.4</v>
      </c>
      <c r="AB22" s="240">
        <v>407.2</v>
      </c>
      <c r="AC22" s="240">
        <v>395.2</v>
      </c>
      <c r="AD22" s="240">
        <v>383</v>
      </c>
      <c r="AE22" s="240">
        <v>381.5</v>
      </c>
      <c r="AF22" s="240">
        <v>377.9</v>
      </c>
      <c r="AG22" s="240">
        <v>375.3</v>
      </c>
      <c r="AH22" s="240">
        <v>370.5</v>
      </c>
      <c r="AI22" s="240">
        <v>364.2</v>
      </c>
      <c r="AJ22" s="240">
        <v>351.5</v>
      </c>
      <c r="AK22" s="240">
        <v>338.4</v>
      </c>
      <c r="AL22" s="240">
        <v>313.8</v>
      </c>
      <c r="AM22" s="240">
        <v>281.10000000000002</v>
      </c>
      <c r="AN22" s="240">
        <v>286.39999999999998</v>
      </c>
      <c r="AO22" s="240">
        <v>301.89999999999998</v>
      </c>
      <c r="AP22" s="240">
        <v>275.5</v>
      </c>
      <c r="AQ22" s="240">
        <v>278.8</v>
      </c>
      <c r="AR22" s="240">
        <v>274.3</v>
      </c>
      <c r="AS22" s="240">
        <v>265.10000000000002</v>
      </c>
      <c r="AT22" s="240">
        <v>243.7</v>
      </c>
      <c r="AU22" s="240">
        <v>237.6</v>
      </c>
      <c r="AV22" s="240">
        <v>235</v>
      </c>
      <c r="AW22" s="240">
        <v>230.2</v>
      </c>
      <c r="AX22" s="240">
        <v>211.4</v>
      </c>
      <c r="AY22" s="240">
        <v>197</v>
      </c>
      <c r="AZ22" s="240">
        <v>192.3</v>
      </c>
      <c r="BA22" s="240">
        <v>194.7</v>
      </c>
      <c r="BB22" s="240">
        <v>198.9</v>
      </c>
      <c r="BC22" s="240">
        <v>218.102</v>
      </c>
      <c r="BD22" s="333">
        <v>226.12610000000001</v>
      </c>
      <c r="BE22" s="333">
        <v>227.41050000000001</v>
      </c>
      <c r="BF22" s="333">
        <v>227.42619999999999</v>
      </c>
      <c r="BG22" s="333">
        <v>230.52699999999999</v>
      </c>
      <c r="BH22" s="333">
        <v>235.49600000000001</v>
      </c>
      <c r="BI22" s="333">
        <v>240.4443</v>
      </c>
      <c r="BJ22" s="333">
        <v>246.29179999999999</v>
      </c>
      <c r="BK22" s="333">
        <v>253.953</v>
      </c>
      <c r="BL22" s="333">
        <v>253.83189999999999</v>
      </c>
      <c r="BM22" s="333">
        <v>254.38890000000001</v>
      </c>
      <c r="BN22" s="333">
        <v>249.0309</v>
      </c>
      <c r="BO22" s="333">
        <v>251.26050000000001</v>
      </c>
      <c r="BP22" s="333">
        <v>250.70910000000001</v>
      </c>
      <c r="BQ22" s="333">
        <v>252.38890000000001</v>
      </c>
      <c r="BR22" s="333">
        <v>255.14160000000001</v>
      </c>
      <c r="BS22" s="333">
        <v>258.80810000000002</v>
      </c>
      <c r="BT22" s="333">
        <v>266.22019999999998</v>
      </c>
      <c r="BU22" s="333">
        <v>275.3098</v>
      </c>
      <c r="BV22" s="333">
        <v>282.53469999999999</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0"/>
      <c r="AZ23" s="750"/>
      <c r="BA23" s="750"/>
      <c r="BB23" s="750"/>
      <c r="BC23" s="750"/>
      <c r="BD23" s="413"/>
      <c r="BE23" s="413"/>
      <c r="BF23" s="413"/>
      <c r="BG23" s="749"/>
      <c r="BH23" s="413"/>
      <c r="BI23" s="413"/>
      <c r="BJ23" s="413"/>
      <c r="BK23" s="413"/>
      <c r="BL23" s="413"/>
      <c r="BM23" s="413"/>
      <c r="BN23" s="413"/>
      <c r="BO23" s="413"/>
      <c r="BP23" s="413"/>
      <c r="BQ23" s="413"/>
      <c r="BR23" s="413"/>
      <c r="BS23" s="413"/>
      <c r="BT23" s="413"/>
      <c r="BU23" s="413"/>
      <c r="BV23" s="413"/>
    </row>
    <row r="24" spans="1:74" ht="11.1" customHeight="1" x14ac:dyDescent="0.2">
      <c r="A24" s="52" t="s">
        <v>959</v>
      </c>
      <c r="B24" s="151" t="s">
        <v>143</v>
      </c>
      <c r="C24" s="216">
        <v>2.7511299999999999</v>
      </c>
      <c r="D24" s="216">
        <v>2.5801500000000002</v>
      </c>
      <c r="E24" s="216">
        <v>2.2371599999999998</v>
      </c>
      <c r="F24" s="216">
        <v>2.0033500000000002</v>
      </c>
      <c r="G24" s="216">
        <v>2.5049600000000001</v>
      </c>
      <c r="H24" s="216">
        <v>2.5286499999999998</v>
      </c>
      <c r="I24" s="216">
        <v>3.0415899999999998</v>
      </c>
      <c r="J24" s="216">
        <v>2.9231400000000001</v>
      </c>
      <c r="K24" s="216">
        <v>2.93344</v>
      </c>
      <c r="L24" s="216">
        <v>3.4165100000000002</v>
      </c>
      <c r="M24" s="216">
        <v>3.6461999999999999</v>
      </c>
      <c r="N24" s="216">
        <v>3.4422600000000001</v>
      </c>
      <c r="O24" s="216">
        <v>3.4288699999999999</v>
      </c>
      <c r="P24" s="216">
        <v>3.4298999999999999</v>
      </c>
      <c r="Q24" s="216">
        <v>3.9243000000000001</v>
      </c>
      <c r="R24" s="216">
        <v>4.2909800000000002</v>
      </c>
      <c r="S24" s="216">
        <v>4.1622300000000001</v>
      </c>
      <c r="T24" s="216">
        <v>3.9407800000000002</v>
      </c>
      <c r="U24" s="216">
        <v>3.73169</v>
      </c>
      <c r="V24" s="216">
        <v>3.5277500000000002</v>
      </c>
      <c r="W24" s="216">
        <v>3.7275700000000001</v>
      </c>
      <c r="X24" s="216">
        <v>3.7873100000000002</v>
      </c>
      <c r="Y24" s="216">
        <v>3.7471399999999999</v>
      </c>
      <c r="Z24" s="216">
        <v>4.3672000000000004</v>
      </c>
      <c r="AA24" s="216">
        <v>4.8543900000000004</v>
      </c>
      <c r="AB24" s="216">
        <v>6.1789699999999996</v>
      </c>
      <c r="AC24" s="216">
        <v>5.05009</v>
      </c>
      <c r="AD24" s="216">
        <v>4.7977400000000001</v>
      </c>
      <c r="AE24" s="216">
        <v>4.7184299999999997</v>
      </c>
      <c r="AF24" s="216">
        <v>4.7256400000000003</v>
      </c>
      <c r="AG24" s="216">
        <v>4.1704699999999999</v>
      </c>
      <c r="AH24" s="216">
        <v>4.0293599999999996</v>
      </c>
      <c r="AI24" s="216">
        <v>4.0417199999999998</v>
      </c>
      <c r="AJ24" s="216">
        <v>3.8944299999999998</v>
      </c>
      <c r="AK24" s="216">
        <v>4.24566</v>
      </c>
      <c r="AL24" s="216">
        <v>3.5864600000000002</v>
      </c>
      <c r="AM24" s="216">
        <v>3.0838199999999998</v>
      </c>
      <c r="AN24" s="216">
        <v>2.95919</v>
      </c>
      <c r="AO24" s="216">
        <v>2.9159299999999999</v>
      </c>
      <c r="AP24" s="216">
        <v>2.6882999999999999</v>
      </c>
      <c r="AQ24" s="216">
        <v>2.9344700000000001</v>
      </c>
      <c r="AR24" s="216">
        <v>2.8675199999999998</v>
      </c>
      <c r="AS24" s="216">
        <v>2.9241700000000002</v>
      </c>
      <c r="AT24" s="216">
        <v>2.8572199999999999</v>
      </c>
      <c r="AU24" s="216">
        <v>2.7397999999999998</v>
      </c>
      <c r="AV24" s="216">
        <v>2.4112300000000002</v>
      </c>
      <c r="AW24" s="216">
        <v>2.1557900000000001</v>
      </c>
      <c r="AX24" s="216">
        <v>1.9868699999999999</v>
      </c>
      <c r="AY24" s="216">
        <v>2.3514900000000001</v>
      </c>
      <c r="AZ24" s="216">
        <v>2.04867</v>
      </c>
      <c r="BA24" s="216">
        <v>1.78087</v>
      </c>
      <c r="BB24" s="216">
        <v>1.9765699999999999</v>
      </c>
      <c r="BC24" s="216">
        <v>1.97966</v>
      </c>
      <c r="BD24" s="327">
        <v>2.0694409999999999</v>
      </c>
      <c r="BE24" s="327">
        <v>2.2893560000000002</v>
      </c>
      <c r="BF24" s="327">
        <v>2.398501</v>
      </c>
      <c r="BG24" s="327">
        <v>2.3938220000000001</v>
      </c>
      <c r="BH24" s="327">
        <v>2.5074740000000002</v>
      </c>
      <c r="BI24" s="327">
        <v>2.7137349999999998</v>
      </c>
      <c r="BJ24" s="327">
        <v>2.9159769999999998</v>
      </c>
      <c r="BK24" s="327">
        <v>3.1368640000000001</v>
      </c>
      <c r="BL24" s="327">
        <v>3.156514</v>
      </c>
      <c r="BM24" s="327">
        <v>3.0412089999999998</v>
      </c>
      <c r="BN24" s="327">
        <v>2.8825189999999998</v>
      </c>
      <c r="BO24" s="327">
        <v>2.898253</v>
      </c>
      <c r="BP24" s="327">
        <v>2.8956569999999999</v>
      </c>
      <c r="BQ24" s="327">
        <v>2.9871829999999999</v>
      </c>
      <c r="BR24" s="327">
        <v>3.0273859999999999</v>
      </c>
      <c r="BS24" s="327">
        <v>3.065906</v>
      </c>
      <c r="BT24" s="327">
        <v>3.1307779999999998</v>
      </c>
      <c r="BU24" s="327">
        <v>3.1386970000000001</v>
      </c>
      <c r="BV24" s="327">
        <v>3.251916</v>
      </c>
    </row>
    <row r="25" spans="1:74" ht="11.1" customHeight="1" x14ac:dyDescent="0.2">
      <c r="A25" s="52" t="s">
        <v>145</v>
      </c>
      <c r="B25" s="151" t="s">
        <v>137</v>
      </c>
      <c r="C25" s="216">
        <v>2.6709999999999998</v>
      </c>
      <c r="D25" s="216">
        <v>2.5049999999999999</v>
      </c>
      <c r="E25" s="216">
        <v>2.1720000000000002</v>
      </c>
      <c r="F25" s="216">
        <v>1.9450000000000001</v>
      </c>
      <c r="G25" s="216">
        <v>2.4319999999999999</v>
      </c>
      <c r="H25" s="216">
        <v>2.4550000000000001</v>
      </c>
      <c r="I25" s="216">
        <v>2.9529999999999998</v>
      </c>
      <c r="J25" s="216">
        <v>2.8380000000000001</v>
      </c>
      <c r="K25" s="216">
        <v>2.8479999999999999</v>
      </c>
      <c r="L25" s="216">
        <v>3.3170000000000002</v>
      </c>
      <c r="M25" s="216">
        <v>3.54</v>
      </c>
      <c r="N25" s="216">
        <v>3.3420000000000001</v>
      </c>
      <c r="O25" s="216">
        <v>3.3290000000000002</v>
      </c>
      <c r="P25" s="216">
        <v>3.33</v>
      </c>
      <c r="Q25" s="216">
        <v>3.81</v>
      </c>
      <c r="R25" s="216">
        <v>4.1660000000000004</v>
      </c>
      <c r="S25" s="216">
        <v>4.0410000000000004</v>
      </c>
      <c r="T25" s="216">
        <v>3.8260000000000001</v>
      </c>
      <c r="U25" s="216">
        <v>3.6230000000000002</v>
      </c>
      <c r="V25" s="216">
        <v>3.4249999999999998</v>
      </c>
      <c r="W25" s="216">
        <v>3.6190000000000002</v>
      </c>
      <c r="X25" s="216">
        <v>3.677</v>
      </c>
      <c r="Y25" s="216">
        <v>3.6379999999999999</v>
      </c>
      <c r="Z25" s="216">
        <v>4.24</v>
      </c>
      <c r="AA25" s="216">
        <v>4.7130000000000001</v>
      </c>
      <c r="AB25" s="216">
        <v>5.9989999999999997</v>
      </c>
      <c r="AC25" s="216">
        <v>4.9029999999999996</v>
      </c>
      <c r="AD25" s="216">
        <v>4.6580000000000004</v>
      </c>
      <c r="AE25" s="216">
        <v>4.5810000000000004</v>
      </c>
      <c r="AF25" s="216">
        <v>4.5880000000000001</v>
      </c>
      <c r="AG25" s="216">
        <v>4.0490000000000004</v>
      </c>
      <c r="AH25" s="216">
        <v>3.9119999999999999</v>
      </c>
      <c r="AI25" s="216">
        <v>3.9239999999999999</v>
      </c>
      <c r="AJ25" s="216">
        <v>3.7810000000000001</v>
      </c>
      <c r="AK25" s="216">
        <v>4.1219999999999999</v>
      </c>
      <c r="AL25" s="216">
        <v>3.4820000000000002</v>
      </c>
      <c r="AM25" s="216">
        <v>2.9940000000000002</v>
      </c>
      <c r="AN25" s="216">
        <v>2.8730000000000002</v>
      </c>
      <c r="AO25" s="216">
        <v>2.831</v>
      </c>
      <c r="AP25" s="216">
        <v>2.61</v>
      </c>
      <c r="AQ25" s="216">
        <v>2.8490000000000002</v>
      </c>
      <c r="AR25" s="216">
        <v>2.7839999999999998</v>
      </c>
      <c r="AS25" s="216">
        <v>2.839</v>
      </c>
      <c r="AT25" s="216">
        <v>2.774</v>
      </c>
      <c r="AU25" s="216">
        <v>2.66</v>
      </c>
      <c r="AV25" s="216">
        <v>2.3410000000000002</v>
      </c>
      <c r="AW25" s="216">
        <v>2.093</v>
      </c>
      <c r="AX25" s="216">
        <v>1.929</v>
      </c>
      <c r="AY25" s="216">
        <v>2.2829999999999999</v>
      </c>
      <c r="AZ25" s="216">
        <v>1.9890000000000001</v>
      </c>
      <c r="BA25" s="216">
        <v>1.7290000000000001</v>
      </c>
      <c r="BB25" s="216">
        <v>1.919</v>
      </c>
      <c r="BC25" s="216">
        <v>1.9219999999999999</v>
      </c>
      <c r="BD25" s="327">
        <v>2.009166</v>
      </c>
      <c r="BE25" s="327">
        <v>2.2226750000000002</v>
      </c>
      <c r="BF25" s="327">
        <v>2.3286410000000002</v>
      </c>
      <c r="BG25" s="327">
        <v>2.3240989999999999</v>
      </c>
      <c r="BH25" s="327">
        <v>2.4344410000000001</v>
      </c>
      <c r="BI25" s="327">
        <v>2.6346940000000001</v>
      </c>
      <c r="BJ25" s="327">
        <v>2.831045</v>
      </c>
      <c r="BK25" s="327">
        <v>3.045499</v>
      </c>
      <c r="BL25" s="327">
        <v>3.0645769999999999</v>
      </c>
      <c r="BM25" s="327">
        <v>2.9526300000000001</v>
      </c>
      <c r="BN25" s="327">
        <v>2.798562</v>
      </c>
      <c r="BO25" s="327">
        <v>2.8138380000000001</v>
      </c>
      <c r="BP25" s="327">
        <v>2.811318</v>
      </c>
      <c r="BQ25" s="327">
        <v>2.9001779999999999</v>
      </c>
      <c r="BR25" s="327">
        <v>2.939209</v>
      </c>
      <c r="BS25" s="327">
        <v>2.9766080000000001</v>
      </c>
      <c r="BT25" s="327">
        <v>3.0395910000000002</v>
      </c>
      <c r="BU25" s="327">
        <v>3.0472790000000001</v>
      </c>
      <c r="BV25" s="327">
        <v>3.1572</v>
      </c>
    </row>
    <row r="26" spans="1:74" ht="11.1" customHeight="1" x14ac:dyDescent="0.2">
      <c r="A26" s="52"/>
      <c r="B26" s="53" t="s">
        <v>1302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898</v>
      </c>
      <c r="B27" s="151" t="s">
        <v>542</v>
      </c>
      <c r="C27" s="216">
        <v>4.58</v>
      </c>
      <c r="D27" s="216">
        <v>4.1900000000000004</v>
      </c>
      <c r="E27" s="216">
        <v>3.71</v>
      </c>
      <c r="F27" s="216">
        <v>3.21</v>
      </c>
      <c r="G27" s="216">
        <v>3.02</v>
      </c>
      <c r="H27" s="216">
        <v>3.34</v>
      </c>
      <c r="I27" s="216">
        <v>3.6</v>
      </c>
      <c r="J27" s="216">
        <v>3.83</v>
      </c>
      <c r="K27" s="216">
        <v>3.56</v>
      </c>
      <c r="L27" s="216">
        <v>3.94</v>
      </c>
      <c r="M27" s="216">
        <v>4.46</v>
      </c>
      <c r="N27" s="216">
        <v>4.7300000000000004</v>
      </c>
      <c r="O27" s="216">
        <v>4.58</v>
      </c>
      <c r="P27" s="216">
        <v>4.54</v>
      </c>
      <c r="Q27" s="216">
        <v>4.59</v>
      </c>
      <c r="R27" s="216">
        <v>4.95</v>
      </c>
      <c r="S27" s="216">
        <v>5</v>
      </c>
      <c r="T27" s="216">
        <v>4.9000000000000004</v>
      </c>
      <c r="U27" s="216">
        <v>4.47</v>
      </c>
      <c r="V27" s="216">
        <v>4.3099999999999996</v>
      </c>
      <c r="W27" s="216">
        <v>4.3600000000000003</v>
      </c>
      <c r="X27" s="216">
        <v>4.3600000000000003</v>
      </c>
      <c r="Y27" s="216">
        <v>4.62</v>
      </c>
      <c r="Z27" s="216">
        <v>4.97</v>
      </c>
      <c r="AA27" s="216">
        <v>5.62</v>
      </c>
      <c r="AB27" s="216">
        <v>6.58</v>
      </c>
      <c r="AC27" s="216">
        <v>6.39</v>
      </c>
      <c r="AD27" s="216">
        <v>5.78</v>
      </c>
      <c r="AE27" s="216">
        <v>5.69</v>
      </c>
      <c r="AF27" s="216">
        <v>5.42</v>
      </c>
      <c r="AG27" s="216">
        <v>5.36</v>
      </c>
      <c r="AH27" s="216">
        <v>4.9000000000000004</v>
      </c>
      <c r="AI27" s="216">
        <v>4.96</v>
      </c>
      <c r="AJ27" s="216">
        <v>4.97</v>
      </c>
      <c r="AK27" s="216">
        <v>4.97</v>
      </c>
      <c r="AL27" s="216">
        <v>5.54</v>
      </c>
      <c r="AM27" s="216">
        <v>4.76</v>
      </c>
      <c r="AN27" s="216">
        <v>4.5999999999999996</v>
      </c>
      <c r="AO27" s="216">
        <v>4.3499999999999996</v>
      </c>
      <c r="AP27" s="216">
        <v>3.86</v>
      </c>
      <c r="AQ27" s="216">
        <v>3.49</v>
      </c>
      <c r="AR27" s="216">
        <v>3.69</v>
      </c>
      <c r="AS27" s="216">
        <v>3.67</v>
      </c>
      <c r="AT27" s="216">
        <v>3.73</v>
      </c>
      <c r="AU27" s="216">
        <v>3.58</v>
      </c>
      <c r="AV27" s="216">
        <v>3.45</v>
      </c>
      <c r="AW27" s="216">
        <v>3.18</v>
      </c>
      <c r="AX27" s="216">
        <v>3.38</v>
      </c>
      <c r="AY27" s="216">
        <v>3.5</v>
      </c>
      <c r="AZ27" s="216">
        <v>3.53</v>
      </c>
      <c r="BA27" s="216">
        <v>2.96</v>
      </c>
      <c r="BB27" s="216">
        <v>2.9761630000000001</v>
      </c>
      <c r="BC27" s="216">
        <v>2.816093</v>
      </c>
      <c r="BD27" s="327">
        <v>2.8193000000000001</v>
      </c>
      <c r="BE27" s="327">
        <v>3.024359</v>
      </c>
      <c r="BF27" s="327">
        <v>3.2110370000000001</v>
      </c>
      <c r="BG27" s="327">
        <v>3.2240989999999998</v>
      </c>
      <c r="BH27" s="327">
        <v>3.374514</v>
      </c>
      <c r="BI27" s="327">
        <v>3.7071800000000001</v>
      </c>
      <c r="BJ27" s="327">
        <v>4.0838669999999997</v>
      </c>
      <c r="BK27" s="327">
        <v>4.3568639999999998</v>
      </c>
      <c r="BL27" s="327">
        <v>4.4448400000000001</v>
      </c>
      <c r="BM27" s="327">
        <v>4.2440410000000002</v>
      </c>
      <c r="BN27" s="327">
        <v>3.8844820000000002</v>
      </c>
      <c r="BO27" s="327">
        <v>3.7225630000000001</v>
      </c>
      <c r="BP27" s="327">
        <v>3.6952159999999998</v>
      </c>
      <c r="BQ27" s="327">
        <v>3.8724249999999998</v>
      </c>
      <c r="BR27" s="327">
        <v>3.9498470000000001</v>
      </c>
      <c r="BS27" s="327">
        <v>3.9530289999999999</v>
      </c>
      <c r="BT27" s="327">
        <v>4.0907359999999997</v>
      </c>
      <c r="BU27" s="327">
        <v>4.2319979999999999</v>
      </c>
      <c r="BV27" s="327">
        <v>4.5244540000000004</v>
      </c>
    </row>
    <row r="28" spans="1:74" ht="11.1" customHeight="1" x14ac:dyDescent="0.2">
      <c r="A28" s="52" t="s">
        <v>888</v>
      </c>
      <c r="B28" s="151" t="s">
        <v>543</v>
      </c>
      <c r="C28" s="216">
        <v>8.0399999999999991</v>
      </c>
      <c r="D28" s="216">
        <v>7.76</v>
      </c>
      <c r="E28" s="216">
        <v>8.16</v>
      </c>
      <c r="F28" s="216">
        <v>8.0399999999999991</v>
      </c>
      <c r="G28" s="216">
        <v>8.14</v>
      </c>
      <c r="H28" s="216">
        <v>8.44</v>
      </c>
      <c r="I28" s="216">
        <v>8.52</v>
      </c>
      <c r="J28" s="216">
        <v>8.7100000000000009</v>
      </c>
      <c r="K28" s="216">
        <v>8.35</v>
      </c>
      <c r="L28" s="216">
        <v>8.07</v>
      </c>
      <c r="M28" s="216">
        <v>7.99</v>
      </c>
      <c r="N28" s="216">
        <v>8.18</v>
      </c>
      <c r="O28" s="216">
        <v>7.75</v>
      </c>
      <c r="P28" s="216">
        <v>7.78</v>
      </c>
      <c r="Q28" s="216">
        <v>7.77</v>
      </c>
      <c r="R28" s="216">
        <v>8.15</v>
      </c>
      <c r="S28" s="216">
        <v>8.7100000000000009</v>
      </c>
      <c r="T28" s="216">
        <v>9.07</v>
      </c>
      <c r="U28" s="216">
        <v>9.0399999999999991</v>
      </c>
      <c r="V28" s="216">
        <v>9.0399999999999991</v>
      </c>
      <c r="W28" s="216">
        <v>8.8000000000000007</v>
      </c>
      <c r="X28" s="216">
        <v>8.2799999999999994</v>
      </c>
      <c r="Y28" s="216">
        <v>7.94</v>
      </c>
      <c r="Z28" s="216">
        <v>7.81</v>
      </c>
      <c r="AA28" s="216">
        <v>8.11</v>
      </c>
      <c r="AB28" s="216">
        <v>8.69</v>
      </c>
      <c r="AC28" s="216">
        <v>9.34</v>
      </c>
      <c r="AD28" s="216">
        <v>9.49</v>
      </c>
      <c r="AE28" s="216">
        <v>9.6999999999999993</v>
      </c>
      <c r="AF28" s="216">
        <v>9.94</v>
      </c>
      <c r="AG28" s="216">
        <v>10.050000000000001</v>
      </c>
      <c r="AH28" s="216">
        <v>9.66</v>
      </c>
      <c r="AI28" s="216">
        <v>9.3800000000000008</v>
      </c>
      <c r="AJ28" s="216">
        <v>8.9600000000000009</v>
      </c>
      <c r="AK28" s="216">
        <v>8.2899999999999991</v>
      </c>
      <c r="AL28" s="216">
        <v>8.52</v>
      </c>
      <c r="AM28" s="216">
        <v>8.15</v>
      </c>
      <c r="AN28" s="216">
        <v>7.83</v>
      </c>
      <c r="AO28" s="216">
        <v>7.79</v>
      </c>
      <c r="AP28" s="216">
        <v>7.99</v>
      </c>
      <c r="AQ28" s="216">
        <v>8.0399999999999991</v>
      </c>
      <c r="AR28" s="216">
        <v>8.5</v>
      </c>
      <c r="AS28" s="216">
        <v>8.4499999999999993</v>
      </c>
      <c r="AT28" s="216">
        <v>8.4499999999999993</v>
      </c>
      <c r="AU28" s="216">
        <v>8.3699999999999992</v>
      </c>
      <c r="AV28" s="216">
        <v>7.74</v>
      </c>
      <c r="AW28" s="216">
        <v>7.38</v>
      </c>
      <c r="AX28" s="216">
        <v>7.21</v>
      </c>
      <c r="AY28" s="216">
        <v>6.74</v>
      </c>
      <c r="AZ28" s="216">
        <v>6.82</v>
      </c>
      <c r="BA28" s="216">
        <v>7.05</v>
      </c>
      <c r="BB28" s="216">
        <v>7.0216820000000002</v>
      </c>
      <c r="BC28" s="216">
        <v>7.283315</v>
      </c>
      <c r="BD28" s="327">
        <v>7.5678869999999998</v>
      </c>
      <c r="BE28" s="327">
        <v>7.8156929999999996</v>
      </c>
      <c r="BF28" s="327">
        <v>8.0071689999999993</v>
      </c>
      <c r="BG28" s="327">
        <v>7.934876</v>
      </c>
      <c r="BH28" s="327">
        <v>7.6282399999999999</v>
      </c>
      <c r="BI28" s="327">
        <v>7.3625569999999998</v>
      </c>
      <c r="BJ28" s="327">
        <v>7.2967389999999996</v>
      </c>
      <c r="BK28" s="327">
        <v>7.5231269999999997</v>
      </c>
      <c r="BL28" s="327">
        <v>7.6448770000000001</v>
      </c>
      <c r="BM28" s="327">
        <v>7.9552529999999999</v>
      </c>
      <c r="BN28" s="327">
        <v>7.9981850000000003</v>
      </c>
      <c r="BO28" s="327">
        <v>8.1934550000000002</v>
      </c>
      <c r="BP28" s="327">
        <v>8.4416410000000006</v>
      </c>
      <c r="BQ28" s="327">
        <v>8.6324679999999994</v>
      </c>
      <c r="BR28" s="327">
        <v>8.7889970000000002</v>
      </c>
      <c r="BS28" s="327">
        <v>8.699166</v>
      </c>
      <c r="BT28" s="327">
        <v>8.4224010000000007</v>
      </c>
      <c r="BU28" s="327">
        <v>8.0815979999999996</v>
      </c>
      <c r="BV28" s="327">
        <v>7.9434269999999998</v>
      </c>
    </row>
    <row r="29" spans="1:74" ht="11.1" customHeight="1" x14ac:dyDescent="0.2">
      <c r="A29" s="52" t="s">
        <v>686</v>
      </c>
      <c r="B29" s="151" t="s">
        <v>544</v>
      </c>
      <c r="C29" s="216">
        <v>9.6199999999999992</v>
      </c>
      <c r="D29" s="216">
        <v>9.4700000000000006</v>
      </c>
      <c r="E29" s="216">
        <v>10.41</v>
      </c>
      <c r="F29" s="216">
        <v>10.94</v>
      </c>
      <c r="G29" s="216">
        <v>12.61</v>
      </c>
      <c r="H29" s="216">
        <v>14.18</v>
      </c>
      <c r="I29" s="216">
        <v>15.13</v>
      </c>
      <c r="J29" s="216">
        <v>15.82</v>
      </c>
      <c r="K29" s="216">
        <v>14.72</v>
      </c>
      <c r="L29" s="216">
        <v>11.68</v>
      </c>
      <c r="M29" s="216">
        <v>9.99</v>
      </c>
      <c r="N29" s="216">
        <v>9.8000000000000007</v>
      </c>
      <c r="O29" s="216">
        <v>9.15</v>
      </c>
      <c r="P29" s="216">
        <v>9.23</v>
      </c>
      <c r="Q29" s="216">
        <v>9.35</v>
      </c>
      <c r="R29" s="216">
        <v>10.43</v>
      </c>
      <c r="S29" s="216">
        <v>12.61</v>
      </c>
      <c r="T29" s="216">
        <v>15.02</v>
      </c>
      <c r="U29" s="216">
        <v>16.3</v>
      </c>
      <c r="V29" s="216">
        <v>16.43</v>
      </c>
      <c r="W29" s="216">
        <v>15.69</v>
      </c>
      <c r="X29" s="216">
        <v>12.38</v>
      </c>
      <c r="Y29" s="216">
        <v>10.039999999999999</v>
      </c>
      <c r="Z29" s="216">
        <v>9.14</v>
      </c>
      <c r="AA29" s="216">
        <v>9.26</v>
      </c>
      <c r="AB29" s="216">
        <v>9.77</v>
      </c>
      <c r="AC29" s="216">
        <v>10.7</v>
      </c>
      <c r="AD29" s="216">
        <v>11.76</v>
      </c>
      <c r="AE29" s="216">
        <v>13.6</v>
      </c>
      <c r="AF29" s="216">
        <v>16.13</v>
      </c>
      <c r="AG29" s="216">
        <v>17.23</v>
      </c>
      <c r="AH29" s="216">
        <v>17.41</v>
      </c>
      <c r="AI29" s="216">
        <v>16.27</v>
      </c>
      <c r="AJ29" s="216">
        <v>13.11</v>
      </c>
      <c r="AK29" s="216">
        <v>10.19</v>
      </c>
      <c r="AL29" s="216">
        <v>10.01</v>
      </c>
      <c r="AM29" s="216">
        <v>9.5</v>
      </c>
      <c r="AN29" s="216">
        <v>9.1</v>
      </c>
      <c r="AO29" s="216">
        <v>9.2799999999999994</v>
      </c>
      <c r="AP29" s="216">
        <v>10.42</v>
      </c>
      <c r="AQ29" s="216">
        <v>12.61</v>
      </c>
      <c r="AR29" s="216">
        <v>15.07</v>
      </c>
      <c r="AS29" s="216">
        <v>16.21</v>
      </c>
      <c r="AT29" s="216">
        <v>16.8</v>
      </c>
      <c r="AU29" s="216">
        <v>16.37</v>
      </c>
      <c r="AV29" s="216">
        <v>12.59</v>
      </c>
      <c r="AW29" s="216">
        <v>10.06</v>
      </c>
      <c r="AX29" s="216">
        <v>9.2899999999999991</v>
      </c>
      <c r="AY29" s="216">
        <v>8.3000000000000007</v>
      </c>
      <c r="AZ29" s="216">
        <v>8.39</v>
      </c>
      <c r="BA29" s="216">
        <v>9.2100000000000009</v>
      </c>
      <c r="BB29" s="216">
        <v>9.7535159999999994</v>
      </c>
      <c r="BC29" s="216">
        <v>11.57671</v>
      </c>
      <c r="BD29" s="327">
        <v>13.72723</v>
      </c>
      <c r="BE29" s="327">
        <v>15.12279</v>
      </c>
      <c r="BF29" s="327">
        <v>15.836320000000001</v>
      </c>
      <c r="BG29" s="327">
        <v>14.966469999999999</v>
      </c>
      <c r="BH29" s="327">
        <v>12.126049999999999</v>
      </c>
      <c r="BI29" s="327">
        <v>9.7802530000000001</v>
      </c>
      <c r="BJ29" s="327">
        <v>9.0245250000000006</v>
      </c>
      <c r="BK29" s="327">
        <v>8.8534109999999995</v>
      </c>
      <c r="BL29" s="327">
        <v>9.0071490000000001</v>
      </c>
      <c r="BM29" s="327">
        <v>9.7050870000000007</v>
      </c>
      <c r="BN29" s="327">
        <v>10.62959</v>
      </c>
      <c r="BO29" s="327">
        <v>12.4026</v>
      </c>
      <c r="BP29" s="327">
        <v>14.574009999999999</v>
      </c>
      <c r="BQ29" s="327">
        <v>15.97852</v>
      </c>
      <c r="BR29" s="327">
        <v>16.62274</v>
      </c>
      <c r="BS29" s="327">
        <v>15.777480000000001</v>
      </c>
      <c r="BT29" s="327">
        <v>12.90274</v>
      </c>
      <c r="BU29" s="327">
        <v>10.453250000000001</v>
      </c>
      <c r="BV29" s="327">
        <v>9.5789059999999999</v>
      </c>
    </row>
    <row r="30" spans="1:74" ht="11.1" customHeight="1" x14ac:dyDescent="0.2">
      <c r="A30" s="49"/>
      <c r="B30" s="54" t="s">
        <v>1263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0"/>
      <c r="AZ30" s="750"/>
      <c r="BA30" s="750"/>
      <c r="BB30" s="750"/>
      <c r="BC30" s="750"/>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0"/>
      <c r="AZ31" s="750"/>
      <c r="BA31" s="750"/>
      <c r="BB31" s="750"/>
      <c r="BC31" s="750"/>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683</v>
      </c>
      <c r="B32" s="151" t="s">
        <v>545</v>
      </c>
      <c r="C32" s="216">
        <v>2.37</v>
      </c>
      <c r="D32" s="216">
        <v>2.38</v>
      </c>
      <c r="E32" s="216">
        <v>2.39</v>
      </c>
      <c r="F32" s="216">
        <v>2.42</v>
      </c>
      <c r="G32" s="216">
        <v>2.42</v>
      </c>
      <c r="H32" s="216">
        <v>2.36</v>
      </c>
      <c r="I32" s="216">
        <v>2.4</v>
      </c>
      <c r="J32" s="216">
        <v>2.4</v>
      </c>
      <c r="K32" s="216">
        <v>2.38</v>
      </c>
      <c r="L32" s="216">
        <v>2.36</v>
      </c>
      <c r="M32" s="216">
        <v>2.36</v>
      </c>
      <c r="N32" s="216">
        <v>2.36</v>
      </c>
      <c r="O32" s="216">
        <v>2.34</v>
      </c>
      <c r="P32" s="216">
        <v>2.34</v>
      </c>
      <c r="Q32" s="216">
        <v>2.35</v>
      </c>
      <c r="R32" s="216">
        <v>2.37</v>
      </c>
      <c r="S32" s="216">
        <v>2.37</v>
      </c>
      <c r="T32" s="216">
        <v>2.36</v>
      </c>
      <c r="U32" s="216">
        <v>2.31</v>
      </c>
      <c r="V32" s="216">
        <v>2.33</v>
      </c>
      <c r="W32" s="216">
        <v>2.35</v>
      </c>
      <c r="X32" s="216">
        <v>2.34</v>
      </c>
      <c r="Y32" s="216">
        <v>2.33</v>
      </c>
      <c r="Z32" s="216">
        <v>2.34</v>
      </c>
      <c r="AA32" s="216">
        <v>2.29</v>
      </c>
      <c r="AB32" s="216">
        <v>2.3199999999999998</v>
      </c>
      <c r="AC32" s="216">
        <v>2.36</v>
      </c>
      <c r="AD32" s="216">
        <v>2.39</v>
      </c>
      <c r="AE32" s="216">
        <v>2.4</v>
      </c>
      <c r="AF32" s="216">
        <v>2.38</v>
      </c>
      <c r="AG32" s="216">
        <v>2.38</v>
      </c>
      <c r="AH32" s="216">
        <v>2.37</v>
      </c>
      <c r="AI32" s="216">
        <v>2.37</v>
      </c>
      <c r="AJ32" s="216">
        <v>2.31</v>
      </c>
      <c r="AK32" s="216">
        <v>2.2999999999999998</v>
      </c>
      <c r="AL32" s="216">
        <v>2.5099999999999998</v>
      </c>
      <c r="AM32" s="216">
        <v>2.29</v>
      </c>
      <c r="AN32" s="216">
        <v>2.2599999999999998</v>
      </c>
      <c r="AO32" s="216">
        <v>2.2599999999999998</v>
      </c>
      <c r="AP32" s="216">
        <v>2.23</v>
      </c>
      <c r="AQ32" s="216">
        <v>2.2599999999999998</v>
      </c>
      <c r="AR32" s="216">
        <v>2.25</v>
      </c>
      <c r="AS32" s="216">
        <v>2.21</v>
      </c>
      <c r="AT32" s="216">
        <v>2.23</v>
      </c>
      <c r="AU32" s="216">
        <v>2.2200000000000002</v>
      </c>
      <c r="AV32" s="216">
        <v>2.14</v>
      </c>
      <c r="AW32" s="216">
        <v>2.15</v>
      </c>
      <c r="AX32" s="216">
        <v>2.16</v>
      </c>
      <c r="AY32" s="216">
        <v>2.12</v>
      </c>
      <c r="AZ32" s="216">
        <v>2.1137939085999999</v>
      </c>
      <c r="BA32" s="216">
        <v>2.1793119618999999</v>
      </c>
      <c r="BB32" s="216">
        <v>2.1157970000000001</v>
      </c>
      <c r="BC32" s="216">
        <v>2.1874669999999998</v>
      </c>
      <c r="BD32" s="327">
        <v>2.2440709999999999</v>
      </c>
      <c r="BE32" s="327">
        <v>2.2259350000000002</v>
      </c>
      <c r="BF32" s="327">
        <v>2.2366459999999999</v>
      </c>
      <c r="BG32" s="327">
        <v>2.19441</v>
      </c>
      <c r="BH32" s="327">
        <v>2.1974499999999999</v>
      </c>
      <c r="BI32" s="327">
        <v>2.1452490000000002</v>
      </c>
      <c r="BJ32" s="327">
        <v>2.1689919999999998</v>
      </c>
      <c r="BK32" s="327">
        <v>2.1527790000000002</v>
      </c>
      <c r="BL32" s="327">
        <v>2.1794340000000001</v>
      </c>
      <c r="BM32" s="327">
        <v>2.1735519999999999</v>
      </c>
      <c r="BN32" s="327">
        <v>2.165368</v>
      </c>
      <c r="BO32" s="327">
        <v>2.2160000000000002</v>
      </c>
      <c r="BP32" s="327">
        <v>2.2335349999999998</v>
      </c>
      <c r="BQ32" s="327">
        <v>2.2376070000000001</v>
      </c>
      <c r="BR32" s="327">
        <v>2.24986</v>
      </c>
      <c r="BS32" s="327">
        <v>2.2216659999999999</v>
      </c>
      <c r="BT32" s="327">
        <v>2.217292</v>
      </c>
      <c r="BU32" s="327">
        <v>2.1815739999999999</v>
      </c>
      <c r="BV32" s="327">
        <v>2.2079719999999998</v>
      </c>
    </row>
    <row r="33" spans="1:74" ht="11.1" customHeight="1" x14ac:dyDescent="0.2">
      <c r="A33" s="52" t="s">
        <v>685</v>
      </c>
      <c r="B33" s="151" t="s">
        <v>546</v>
      </c>
      <c r="C33" s="216">
        <v>3.69</v>
      </c>
      <c r="D33" s="216">
        <v>3.34</v>
      </c>
      <c r="E33" s="216">
        <v>2.99</v>
      </c>
      <c r="F33" s="216">
        <v>2.71</v>
      </c>
      <c r="G33" s="216">
        <v>2.94</v>
      </c>
      <c r="H33" s="216">
        <v>3.11</v>
      </c>
      <c r="I33" s="216">
        <v>3.43</v>
      </c>
      <c r="J33" s="216">
        <v>3.5</v>
      </c>
      <c r="K33" s="216">
        <v>3.41</v>
      </c>
      <c r="L33" s="216">
        <v>3.84</v>
      </c>
      <c r="M33" s="216">
        <v>4.25</v>
      </c>
      <c r="N33" s="216">
        <v>4.21</v>
      </c>
      <c r="O33" s="216">
        <v>4.38</v>
      </c>
      <c r="P33" s="216">
        <v>4.3899999999999997</v>
      </c>
      <c r="Q33" s="216">
        <v>4.3</v>
      </c>
      <c r="R33" s="216">
        <v>4.67</v>
      </c>
      <c r="S33" s="216">
        <v>4.62</v>
      </c>
      <c r="T33" s="216">
        <v>4.42</v>
      </c>
      <c r="U33" s="216">
        <v>4.2</v>
      </c>
      <c r="V33" s="216">
        <v>3.91</v>
      </c>
      <c r="W33" s="216">
        <v>4.08</v>
      </c>
      <c r="X33" s="216">
        <v>4.1100000000000003</v>
      </c>
      <c r="Y33" s="216">
        <v>4.1900000000000004</v>
      </c>
      <c r="Z33" s="216">
        <v>4.91</v>
      </c>
      <c r="AA33" s="216">
        <v>7.02</v>
      </c>
      <c r="AB33" s="216">
        <v>7.4</v>
      </c>
      <c r="AC33" s="216">
        <v>6</v>
      </c>
      <c r="AD33" s="216">
        <v>5.07</v>
      </c>
      <c r="AE33" s="216">
        <v>4.93</v>
      </c>
      <c r="AF33" s="216">
        <v>4.84</v>
      </c>
      <c r="AG33" s="216">
        <v>4.43</v>
      </c>
      <c r="AH33" s="216">
        <v>4.12</v>
      </c>
      <c r="AI33" s="216">
        <v>4.2</v>
      </c>
      <c r="AJ33" s="216">
        <v>4.0999999999999996</v>
      </c>
      <c r="AK33" s="216">
        <v>4.4800000000000004</v>
      </c>
      <c r="AL33" s="216">
        <v>4.3600000000000003</v>
      </c>
      <c r="AM33" s="216">
        <v>4.0999999999999996</v>
      </c>
      <c r="AN33" s="216">
        <v>4.68</v>
      </c>
      <c r="AO33" s="216">
        <v>3.54</v>
      </c>
      <c r="AP33" s="216">
        <v>3.09</v>
      </c>
      <c r="AQ33" s="216">
        <v>3.14</v>
      </c>
      <c r="AR33" s="216">
        <v>3.12</v>
      </c>
      <c r="AS33" s="216">
        <v>3.11</v>
      </c>
      <c r="AT33" s="216">
        <v>3.11</v>
      </c>
      <c r="AU33" s="216">
        <v>3.06</v>
      </c>
      <c r="AV33" s="216">
        <v>2.91</v>
      </c>
      <c r="AW33" s="216">
        <v>2.65</v>
      </c>
      <c r="AX33" s="216">
        <v>2.59</v>
      </c>
      <c r="AY33" s="216">
        <v>3.01</v>
      </c>
      <c r="AZ33" s="216">
        <v>2.6968785847999999</v>
      </c>
      <c r="BA33" s="216">
        <v>2.2315353449000002</v>
      </c>
      <c r="BB33" s="216">
        <v>2.4834969999999998</v>
      </c>
      <c r="BC33" s="216">
        <v>2.5150579999999998</v>
      </c>
      <c r="BD33" s="327">
        <v>2.4029669999999999</v>
      </c>
      <c r="BE33" s="327">
        <v>2.4931969999999999</v>
      </c>
      <c r="BF33" s="327">
        <v>2.584384</v>
      </c>
      <c r="BG33" s="327">
        <v>2.8103479999999998</v>
      </c>
      <c r="BH33" s="327">
        <v>3.0984590000000001</v>
      </c>
      <c r="BI33" s="327">
        <v>3.3961540000000001</v>
      </c>
      <c r="BJ33" s="327">
        <v>3.7252900000000002</v>
      </c>
      <c r="BK33" s="327">
        <v>4.0288700000000004</v>
      </c>
      <c r="BL33" s="327">
        <v>3.9997020000000001</v>
      </c>
      <c r="BM33" s="327">
        <v>3.6623999999999999</v>
      </c>
      <c r="BN33" s="327">
        <v>3.4311739999999999</v>
      </c>
      <c r="BO33" s="327">
        <v>3.2838129999999999</v>
      </c>
      <c r="BP33" s="327">
        <v>3.1811189999999998</v>
      </c>
      <c r="BQ33" s="327">
        <v>3.179503</v>
      </c>
      <c r="BR33" s="327">
        <v>3.2144180000000002</v>
      </c>
      <c r="BS33" s="327">
        <v>3.4864280000000001</v>
      </c>
      <c r="BT33" s="327">
        <v>3.8044519999999999</v>
      </c>
      <c r="BU33" s="327">
        <v>3.8589739999999999</v>
      </c>
      <c r="BV33" s="327">
        <v>4.0716270000000003</v>
      </c>
    </row>
    <row r="34" spans="1:74" ht="11.1" customHeight="1" x14ac:dyDescent="0.2">
      <c r="A34" s="52" t="s">
        <v>684</v>
      </c>
      <c r="B34" s="651" t="s">
        <v>1264</v>
      </c>
      <c r="C34" s="216">
        <v>20.86</v>
      </c>
      <c r="D34" s="216">
        <v>21.1</v>
      </c>
      <c r="E34" s="216">
        <v>22.1</v>
      </c>
      <c r="F34" s="216">
        <v>22.99</v>
      </c>
      <c r="G34" s="216">
        <v>23.06</v>
      </c>
      <c r="H34" s="216">
        <v>22.41</v>
      </c>
      <c r="I34" s="216">
        <v>19.84</v>
      </c>
      <c r="J34" s="216">
        <v>19.86</v>
      </c>
      <c r="K34" s="216">
        <v>20.9</v>
      </c>
      <c r="L34" s="216">
        <v>20.77</v>
      </c>
      <c r="M34" s="216">
        <v>20.72</v>
      </c>
      <c r="N34" s="216">
        <v>18.829999999999998</v>
      </c>
      <c r="O34" s="216">
        <v>19.13</v>
      </c>
      <c r="P34" s="216">
        <v>19.7</v>
      </c>
      <c r="Q34" s="216">
        <v>19.38</v>
      </c>
      <c r="R34" s="216">
        <v>20.23</v>
      </c>
      <c r="S34" s="216">
        <v>19.53</v>
      </c>
      <c r="T34" s="216">
        <v>19.670000000000002</v>
      </c>
      <c r="U34" s="216">
        <v>18.760000000000002</v>
      </c>
      <c r="V34" s="216">
        <v>18.59</v>
      </c>
      <c r="W34" s="216">
        <v>18.920000000000002</v>
      </c>
      <c r="X34" s="216">
        <v>19.71</v>
      </c>
      <c r="Y34" s="216">
        <v>18.850000000000001</v>
      </c>
      <c r="Z34" s="216">
        <v>19.670000000000002</v>
      </c>
      <c r="AA34" s="216">
        <v>19.649999999999999</v>
      </c>
      <c r="AB34" s="216">
        <v>20.05</v>
      </c>
      <c r="AC34" s="216">
        <v>20.61</v>
      </c>
      <c r="AD34" s="216">
        <v>20.89</v>
      </c>
      <c r="AE34" s="216">
        <v>19.98</v>
      </c>
      <c r="AF34" s="216">
        <v>20.38</v>
      </c>
      <c r="AG34" s="216">
        <v>20.57</v>
      </c>
      <c r="AH34" s="216">
        <v>19.89</v>
      </c>
      <c r="AI34" s="216">
        <v>18.64</v>
      </c>
      <c r="AJ34" s="216">
        <v>17.190000000000001</v>
      </c>
      <c r="AK34" s="216">
        <v>14.64</v>
      </c>
      <c r="AL34" s="216">
        <v>12.1</v>
      </c>
      <c r="AM34" s="216">
        <v>12.25</v>
      </c>
      <c r="AN34" s="216">
        <v>10.27</v>
      </c>
      <c r="AO34" s="216">
        <v>10.54</v>
      </c>
      <c r="AP34" s="216">
        <v>11.82</v>
      </c>
      <c r="AQ34" s="216">
        <v>10.82</v>
      </c>
      <c r="AR34" s="216">
        <v>12.19</v>
      </c>
      <c r="AS34" s="216">
        <v>11.34</v>
      </c>
      <c r="AT34" s="216">
        <v>11.23</v>
      </c>
      <c r="AU34" s="216">
        <v>8.5500000000000007</v>
      </c>
      <c r="AV34" s="216">
        <v>7.74</v>
      </c>
      <c r="AW34" s="216">
        <v>7.75</v>
      </c>
      <c r="AX34" s="216">
        <v>7.8</v>
      </c>
      <c r="AY34" s="216">
        <v>6.98</v>
      </c>
      <c r="AZ34" s="216">
        <v>5.71</v>
      </c>
      <c r="BA34" s="216">
        <v>6.7387990000000002</v>
      </c>
      <c r="BB34" s="216">
        <v>7.980791</v>
      </c>
      <c r="BC34" s="216">
        <v>8.0095969999999994</v>
      </c>
      <c r="BD34" s="327">
        <v>9.0143950000000004</v>
      </c>
      <c r="BE34" s="327">
        <v>8.8390769999999996</v>
      </c>
      <c r="BF34" s="327">
        <v>8.8306570000000004</v>
      </c>
      <c r="BG34" s="327">
        <v>9.0387500000000003</v>
      </c>
      <c r="BH34" s="327">
        <v>8.8925970000000003</v>
      </c>
      <c r="BI34" s="327">
        <v>8.975301</v>
      </c>
      <c r="BJ34" s="327">
        <v>9.0191140000000001</v>
      </c>
      <c r="BK34" s="327">
        <v>8.7809259999999991</v>
      </c>
      <c r="BL34" s="327">
        <v>8.7361559999999994</v>
      </c>
      <c r="BM34" s="327">
        <v>9.1913800000000005</v>
      </c>
      <c r="BN34" s="327">
        <v>9.8178110000000007</v>
      </c>
      <c r="BO34" s="327">
        <v>9.4045459999999999</v>
      </c>
      <c r="BP34" s="327">
        <v>9.9995449999999995</v>
      </c>
      <c r="BQ34" s="327">
        <v>9.645683</v>
      </c>
      <c r="BR34" s="327">
        <v>9.5788329999999995</v>
      </c>
      <c r="BS34" s="327">
        <v>9.8713339999999992</v>
      </c>
      <c r="BT34" s="327">
        <v>9.8862609999999993</v>
      </c>
      <c r="BU34" s="327">
        <v>10.15236</v>
      </c>
      <c r="BV34" s="327">
        <v>10.44746</v>
      </c>
    </row>
    <row r="35" spans="1:74" ht="11.1" customHeight="1" x14ac:dyDescent="0.2">
      <c r="A35" s="52" t="s">
        <v>20</v>
      </c>
      <c r="B35" s="151" t="s">
        <v>553</v>
      </c>
      <c r="C35" s="216">
        <v>22.94</v>
      </c>
      <c r="D35" s="216">
        <v>23.81</v>
      </c>
      <c r="E35" s="216">
        <v>24.96</v>
      </c>
      <c r="F35" s="216">
        <v>24.61</v>
      </c>
      <c r="G35" s="216">
        <v>23.24</v>
      </c>
      <c r="H35" s="216">
        <v>21.63</v>
      </c>
      <c r="I35" s="216">
        <v>21.92</v>
      </c>
      <c r="J35" s="216">
        <v>23.38</v>
      </c>
      <c r="K35" s="216">
        <v>24.42</v>
      </c>
      <c r="L35" s="216">
        <v>24.93</v>
      </c>
      <c r="M35" s="216">
        <v>24.28</v>
      </c>
      <c r="N35" s="216">
        <v>23.44</v>
      </c>
      <c r="O35" s="216">
        <v>22.94</v>
      </c>
      <c r="P35" s="216">
        <v>23.84</v>
      </c>
      <c r="Q35" s="216">
        <v>23.87</v>
      </c>
      <c r="R35" s="216">
        <v>22.96</v>
      </c>
      <c r="S35" s="216">
        <v>22.6</v>
      </c>
      <c r="T35" s="216">
        <v>22.37</v>
      </c>
      <c r="U35" s="216">
        <v>23.1</v>
      </c>
      <c r="V35" s="216">
        <v>23.24</v>
      </c>
      <c r="W35" s="216">
        <v>23.55</v>
      </c>
      <c r="X35" s="216">
        <v>22.85</v>
      </c>
      <c r="Y35" s="216">
        <v>22.74</v>
      </c>
      <c r="Z35" s="216">
        <v>22.81</v>
      </c>
      <c r="AA35" s="216">
        <v>23.12</v>
      </c>
      <c r="AB35" s="216">
        <v>23.97</v>
      </c>
      <c r="AC35" s="216">
        <v>23.83</v>
      </c>
      <c r="AD35" s="216">
        <v>22.82</v>
      </c>
      <c r="AE35" s="216">
        <v>22.77</v>
      </c>
      <c r="AF35" s="216">
        <v>22.72</v>
      </c>
      <c r="AG35" s="216">
        <v>22.36</v>
      </c>
      <c r="AH35" s="216">
        <v>21.94</v>
      </c>
      <c r="AI35" s="216">
        <v>21.38</v>
      </c>
      <c r="AJ35" s="216">
        <v>20.09</v>
      </c>
      <c r="AK35" s="216">
        <v>19.68</v>
      </c>
      <c r="AL35" s="216">
        <v>16.5</v>
      </c>
      <c r="AM35" s="216">
        <v>13.35</v>
      </c>
      <c r="AN35" s="216">
        <v>16.41</v>
      </c>
      <c r="AO35" s="216">
        <v>15.53</v>
      </c>
      <c r="AP35" s="216">
        <v>14.81</v>
      </c>
      <c r="AQ35" s="216">
        <v>15.31</v>
      </c>
      <c r="AR35" s="216">
        <v>15.3</v>
      </c>
      <c r="AS35" s="216">
        <v>14.34</v>
      </c>
      <c r="AT35" s="216">
        <v>13.04</v>
      </c>
      <c r="AU35" s="216">
        <v>12.01</v>
      </c>
      <c r="AV35" s="216">
        <v>12.44</v>
      </c>
      <c r="AW35" s="216">
        <v>12.37</v>
      </c>
      <c r="AX35" s="216">
        <v>10.56</v>
      </c>
      <c r="AY35" s="216">
        <v>8.92</v>
      </c>
      <c r="AZ35" s="216">
        <v>8.7799999999999994</v>
      </c>
      <c r="BA35" s="216">
        <v>9.4876380000000005</v>
      </c>
      <c r="BB35" s="216">
        <v>10.736370000000001</v>
      </c>
      <c r="BC35" s="216">
        <v>11.80059</v>
      </c>
      <c r="BD35" s="327">
        <v>11.91222</v>
      </c>
      <c r="BE35" s="327">
        <v>11.72054</v>
      </c>
      <c r="BF35" s="327">
        <v>11.72362</v>
      </c>
      <c r="BG35" s="327">
        <v>12.07588</v>
      </c>
      <c r="BH35" s="327">
        <v>12.5535</v>
      </c>
      <c r="BI35" s="327">
        <v>12.63645</v>
      </c>
      <c r="BJ35" s="327">
        <v>12.55011</v>
      </c>
      <c r="BK35" s="327">
        <v>13.079269999999999</v>
      </c>
      <c r="BL35" s="327">
        <v>13.054740000000001</v>
      </c>
      <c r="BM35" s="327">
        <v>12.97946</v>
      </c>
      <c r="BN35" s="327">
        <v>13.154310000000001</v>
      </c>
      <c r="BO35" s="327">
        <v>13.41508</v>
      </c>
      <c r="BP35" s="327">
        <v>13.185549999999999</v>
      </c>
      <c r="BQ35" s="327">
        <v>13.28607</v>
      </c>
      <c r="BR35" s="327">
        <v>13.717359999999999</v>
      </c>
      <c r="BS35" s="327">
        <v>14.211130000000001</v>
      </c>
      <c r="BT35" s="327">
        <v>14.93751</v>
      </c>
      <c r="BU35" s="327">
        <v>15.27305</v>
      </c>
      <c r="BV35" s="327">
        <v>15.37433</v>
      </c>
    </row>
    <row r="36" spans="1:74" ht="11.1" customHeight="1" x14ac:dyDescent="0.2">
      <c r="A36" s="52"/>
      <c r="B36" s="55" t="s">
        <v>1303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542</v>
      </c>
      <c r="C37" s="486">
        <v>6.44</v>
      </c>
      <c r="D37" s="486">
        <v>6.45</v>
      </c>
      <c r="E37" s="486">
        <v>6.46</v>
      </c>
      <c r="F37" s="486">
        <v>6.38</v>
      </c>
      <c r="G37" s="486">
        <v>6.53</v>
      </c>
      <c r="H37" s="486">
        <v>6.89</v>
      </c>
      <c r="I37" s="486">
        <v>7.13</v>
      </c>
      <c r="J37" s="486">
        <v>7.08</v>
      </c>
      <c r="K37" s="486">
        <v>6.97</v>
      </c>
      <c r="L37" s="486">
        <v>6.62</v>
      </c>
      <c r="M37" s="486">
        <v>6.5</v>
      </c>
      <c r="N37" s="486">
        <v>6.52</v>
      </c>
      <c r="O37" s="486">
        <v>6.5</v>
      </c>
      <c r="P37" s="486">
        <v>6.66</v>
      </c>
      <c r="Q37" s="486">
        <v>6.64</v>
      </c>
      <c r="R37" s="486">
        <v>6.58</v>
      </c>
      <c r="S37" s="486">
        <v>6.75</v>
      </c>
      <c r="T37" s="486">
        <v>7.25</v>
      </c>
      <c r="U37" s="486">
        <v>7.45</v>
      </c>
      <c r="V37" s="486">
        <v>7.37</v>
      </c>
      <c r="W37" s="486">
        <v>7.22</v>
      </c>
      <c r="X37" s="486">
        <v>6.87</v>
      </c>
      <c r="Y37" s="486">
        <v>6.65</v>
      </c>
      <c r="Z37" s="486">
        <v>6.66</v>
      </c>
      <c r="AA37" s="486">
        <v>6.98</v>
      </c>
      <c r="AB37" s="486">
        <v>7.12</v>
      </c>
      <c r="AC37" s="486">
        <v>6.99</v>
      </c>
      <c r="AD37" s="486">
        <v>6.77</v>
      </c>
      <c r="AE37" s="486">
        <v>6.83</v>
      </c>
      <c r="AF37" s="486">
        <v>7.39</v>
      </c>
      <c r="AG37" s="486">
        <v>7.62</v>
      </c>
      <c r="AH37" s="486">
        <v>7.51</v>
      </c>
      <c r="AI37" s="486">
        <v>7.37</v>
      </c>
      <c r="AJ37" s="486">
        <v>7.07</v>
      </c>
      <c r="AK37" s="486">
        <v>6.75</v>
      </c>
      <c r="AL37" s="486">
        <v>6.7</v>
      </c>
      <c r="AM37" s="486">
        <v>6.64</v>
      </c>
      <c r="AN37" s="486">
        <v>6.91</v>
      </c>
      <c r="AO37" s="486">
        <v>6.81</v>
      </c>
      <c r="AP37" s="486">
        <v>6.6</v>
      </c>
      <c r="AQ37" s="486">
        <v>6.71</v>
      </c>
      <c r="AR37" s="486">
        <v>7.1</v>
      </c>
      <c r="AS37" s="486">
        <v>7.44</v>
      </c>
      <c r="AT37" s="486">
        <v>7.33</v>
      </c>
      <c r="AU37" s="486">
        <v>7.18</v>
      </c>
      <c r="AV37" s="486">
        <v>6.87</v>
      </c>
      <c r="AW37" s="486">
        <v>6.59</v>
      </c>
      <c r="AX37" s="486">
        <v>6.42</v>
      </c>
      <c r="AY37" s="486">
        <v>6.42</v>
      </c>
      <c r="AZ37" s="486">
        <v>6.38</v>
      </c>
      <c r="BA37" s="486">
        <v>6.47</v>
      </c>
      <c r="BB37" s="486">
        <v>6.3807410000000004</v>
      </c>
      <c r="BC37" s="486">
        <v>6.5764699999999996</v>
      </c>
      <c r="BD37" s="487">
        <v>7.0709559999999998</v>
      </c>
      <c r="BE37" s="487">
        <v>7.322044</v>
      </c>
      <c r="BF37" s="487">
        <v>7.2884390000000003</v>
      </c>
      <c r="BG37" s="487">
        <v>7.1252519999999997</v>
      </c>
      <c r="BH37" s="487">
        <v>6.8199690000000004</v>
      </c>
      <c r="BI37" s="487">
        <v>6.5848990000000001</v>
      </c>
      <c r="BJ37" s="487">
        <v>6.53444</v>
      </c>
      <c r="BK37" s="487">
        <v>6.4359510000000002</v>
      </c>
      <c r="BL37" s="487">
        <v>6.482297</v>
      </c>
      <c r="BM37" s="487">
        <v>6.5592180000000004</v>
      </c>
      <c r="BN37" s="487">
        <v>6.5221600000000004</v>
      </c>
      <c r="BO37" s="487">
        <v>6.6803809999999997</v>
      </c>
      <c r="BP37" s="487">
        <v>7.1942329999999997</v>
      </c>
      <c r="BQ37" s="487">
        <v>7.4581590000000002</v>
      </c>
      <c r="BR37" s="487">
        <v>7.4284499999999998</v>
      </c>
      <c r="BS37" s="487">
        <v>7.2737100000000003</v>
      </c>
      <c r="BT37" s="487">
        <v>6.9569939999999999</v>
      </c>
      <c r="BU37" s="487">
        <v>6.7091760000000003</v>
      </c>
      <c r="BV37" s="487">
        <v>6.6572420000000001</v>
      </c>
    </row>
    <row r="38" spans="1:74" ht="11.1" customHeight="1" x14ac:dyDescent="0.2">
      <c r="A38" s="56" t="s">
        <v>8</v>
      </c>
      <c r="B38" s="152" t="s">
        <v>543</v>
      </c>
      <c r="C38" s="486">
        <v>9.84</v>
      </c>
      <c r="D38" s="486">
        <v>9.94</v>
      </c>
      <c r="E38" s="486">
        <v>9.84</v>
      </c>
      <c r="F38" s="486">
        <v>9.82</v>
      </c>
      <c r="G38" s="486">
        <v>9.9600000000000009</v>
      </c>
      <c r="H38" s="486">
        <v>10.39</v>
      </c>
      <c r="I38" s="486">
        <v>10.39</v>
      </c>
      <c r="J38" s="486">
        <v>10.39</v>
      </c>
      <c r="K38" s="486">
        <v>10.5</v>
      </c>
      <c r="L38" s="486">
        <v>10.08</v>
      </c>
      <c r="M38" s="486">
        <v>9.89</v>
      </c>
      <c r="N38" s="486">
        <v>9.81</v>
      </c>
      <c r="O38" s="486">
        <v>9.77</v>
      </c>
      <c r="P38" s="486">
        <v>10.06</v>
      </c>
      <c r="Q38" s="486">
        <v>10.02</v>
      </c>
      <c r="R38" s="486">
        <v>9.9600000000000009</v>
      </c>
      <c r="S38" s="486">
        <v>10.220000000000001</v>
      </c>
      <c r="T38" s="486">
        <v>10.65</v>
      </c>
      <c r="U38" s="486">
        <v>10.7</v>
      </c>
      <c r="V38" s="486">
        <v>10.69</v>
      </c>
      <c r="W38" s="486">
        <v>10.53</v>
      </c>
      <c r="X38" s="486">
        <v>10.28</v>
      </c>
      <c r="Y38" s="486">
        <v>10.029999999999999</v>
      </c>
      <c r="Z38" s="486">
        <v>9.9600000000000009</v>
      </c>
      <c r="AA38" s="486">
        <v>10.35</v>
      </c>
      <c r="AB38" s="486">
        <v>10.68</v>
      </c>
      <c r="AC38" s="486">
        <v>10.65</v>
      </c>
      <c r="AD38" s="486">
        <v>10.46</v>
      </c>
      <c r="AE38" s="486">
        <v>10.54</v>
      </c>
      <c r="AF38" s="486">
        <v>10.96</v>
      </c>
      <c r="AG38" s="486">
        <v>11.17</v>
      </c>
      <c r="AH38" s="486">
        <v>11.05</v>
      </c>
      <c r="AI38" s="486">
        <v>11.16</v>
      </c>
      <c r="AJ38" s="486">
        <v>10.83</v>
      </c>
      <c r="AK38" s="486">
        <v>10.52</v>
      </c>
      <c r="AL38" s="486">
        <v>10.36</v>
      </c>
      <c r="AM38" s="486">
        <v>10.26</v>
      </c>
      <c r="AN38" s="486">
        <v>10.6</v>
      </c>
      <c r="AO38" s="486">
        <v>10.52</v>
      </c>
      <c r="AP38" s="486">
        <v>10.32</v>
      </c>
      <c r="AQ38" s="486">
        <v>10.44</v>
      </c>
      <c r="AR38" s="486">
        <v>10.81</v>
      </c>
      <c r="AS38" s="486">
        <v>11.02</v>
      </c>
      <c r="AT38" s="486">
        <v>10.9</v>
      </c>
      <c r="AU38" s="486">
        <v>10.94</v>
      </c>
      <c r="AV38" s="486">
        <v>10.69</v>
      </c>
      <c r="AW38" s="486">
        <v>10.27</v>
      </c>
      <c r="AX38" s="486">
        <v>10.11</v>
      </c>
      <c r="AY38" s="486">
        <v>9.98</v>
      </c>
      <c r="AZ38" s="486">
        <v>10.15</v>
      </c>
      <c r="BA38" s="486">
        <v>10.130000000000001</v>
      </c>
      <c r="BB38" s="486">
        <v>10.10882</v>
      </c>
      <c r="BC38" s="486">
        <v>10.45783</v>
      </c>
      <c r="BD38" s="487">
        <v>10.99973</v>
      </c>
      <c r="BE38" s="487">
        <v>11.005240000000001</v>
      </c>
      <c r="BF38" s="487">
        <v>10.9291</v>
      </c>
      <c r="BG38" s="487">
        <v>10.88819</v>
      </c>
      <c r="BH38" s="487">
        <v>10.57409</v>
      </c>
      <c r="BI38" s="487">
        <v>10.27248</v>
      </c>
      <c r="BJ38" s="487">
        <v>10.140829999999999</v>
      </c>
      <c r="BK38" s="487">
        <v>10.08788</v>
      </c>
      <c r="BL38" s="487">
        <v>10.24607</v>
      </c>
      <c r="BM38" s="487">
        <v>10.250209999999999</v>
      </c>
      <c r="BN38" s="487">
        <v>10.28992</v>
      </c>
      <c r="BO38" s="487">
        <v>10.60365</v>
      </c>
      <c r="BP38" s="487">
        <v>11.217930000000001</v>
      </c>
      <c r="BQ38" s="487">
        <v>11.25306</v>
      </c>
      <c r="BR38" s="487">
        <v>11.195460000000001</v>
      </c>
      <c r="BS38" s="487">
        <v>11.17229</v>
      </c>
      <c r="BT38" s="487">
        <v>10.85505</v>
      </c>
      <c r="BU38" s="487">
        <v>10.553129999999999</v>
      </c>
      <c r="BV38" s="487">
        <v>10.41738</v>
      </c>
    </row>
    <row r="39" spans="1:74" ht="11.1" customHeight="1" x14ac:dyDescent="0.2">
      <c r="A39" s="56" t="s">
        <v>687</v>
      </c>
      <c r="B39" s="264" t="s">
        <v>544</v>
      </c>
      <c r="C39" s="488">
        <v>11.41</v>
      </c>
      <c r="D39" s="488">
        <v>11.51</v>
      </c>
      <c r="E39" s="488">
        <v>11.7</v>
      </c>
      <c r="F39" s="488">
        <v>11.92</v>
      </c>
      <c r="G39" s="488">
        <v>11.9</v>
      </c>
      <c r="H39" s="488">
        <v>12.09</v>
      </c>
      <c r="I39" s="488">
        <v>12</v>
      </c>
      <c r="J39" s="488">
        <v>12.17</v>
      </c>
      <c r="K39" s="488">
        <v>12.3</v>
      </c>
      <c r="L39" s="488">
        <v>12.03</v>
      </c>
      <c r="M39" s="488">
        <v>11.75</v>
      </c>
      <c r="N39" s="488">
        <v>11.62</v>
      </c>
      <c r="O39" s="488">
        <v>11.46</v>
      </c>
      <c r="P39" s="488">
        <v>11.63</v>
      </c>
      <c r="Q39" s="488">
        <v>11.61</v>
      </c>
      <c r="R39" s="488">
        <v>11.93</v>
      </c>
      <c r="S39" s="488">
        <v>12.4</v>
      </c>
      <c r="T39" s="488">
        <v>12.54</v>
      </c>
      <c r="U39" s="488">
        <v>12.65</v>
      </c>
      <c r="V39" s="488">
        <v>12.53</v>
      </c>
      <c r="W39" s="488">
        <v>12.51</v>
      </c>
      <c r="X39" s="488">
        <v>12.36</v>
      </c>
      <c r="Y39" s="488">
        <v>12.1</v>
      </c>
      <c r="Z39" s="488">
        <v>11.72</v>
      </c>
      <c r="AA39" s="488">
        <v>11.65</v>
      </c>
      <c r="AB39" s="488">
        <v>11.94</v>
      </c>
      <c r="AC39" s="488">
        <v>12.25</v>
      </c>
      <c r="AD39" s="488">
        <v>12.31</v>
      </c>
      <c r="AE39" s="488">
        <v>12.85</v>
      </c>
      <c r="AF39" s="488">
        <v>12.99</v>
      </c>
      <c r="AG39" s="488">
        <v>13.09</v>
      </c>
      <c r="AH39" s="488">
        <v>13.04</v>
      </c>
      <c r="AI39" s="488">
        <v>12.95</v>
      </c>
      <c r="AJ39" s="488">
        <v>12.6</v>
      </c>
      <c r="AK39" s="488">
        <v>12.48</v>
      </c>
      <c r="AL39" s="488">
        <v>12.17</v>
      </c>
      <c r="AM39" s="488">
        <v>12.1</v>
      </c>
      <c r="AN39" s="488">
        <v>12.29</v>
      </c>
      <c r="AO39" s="488">
        <v>12.34</v>
      </c>
      <c r="AP39" s="488">
        <v>12.64</v>
      </c>
      <c r="AQ39" s="488">
        <v>12.95</v>
      </c>
      <c r="AR39" s="488">
        <v>12.93</v>
      </c>
      <c r="AS39" s="488">
        <v>12.99</v>
      </c>
      <c r="AT39" s="488">
        <v>12.93</v>
      </c>
      <c r="AU39" s="488">
        <v>13.06</v>
      </c>
      <c r="AV39" s="488">
        <v>12.73</v>
      </c>
      <c r="AW39" s="488">
        <v>12.73</v>
      </c>
      <c r="AX39" s="488">
        <v>12.36</v>
      </c>
      <c r="AY39" s="488">
        <v>12.01</v>
      </c>
      <c r="AZ39" s="488">
        <v>12.15</v>
      </c>
      <c r="BA39" s="488">
        <v>12.58</v>
      </c>
      <c r="BB39" s="488">
        <v>12.716950000000001</v>
      </c>
      <c r="BC39" s="488">
        <v>12.92446</v>
      </c>
      <c r="BD39" s="489">
        <v>13.04222</v>
      </c>
      <c r="BE39" s="489">
        <v>13.024319999999999</v>
      </c>
      <c r="BF39" s="489">
        <v>12.959440000000001</v>
      </c>
      <c r="BG39" s="489">
        <v>12.93662</v>
      </c>
      <c r="BH39" s="489">
        <v>12.65729</v>
      </c>
      <c r="BI39" s="489">
        <v>12.486140000000001</v>
      </c>
      <c r="BJ39" s="489">
        <v>12.169269999999999</v>
      </c>
      <c r="BK39" s="489">
        <v>12.1998</v>
      </c>
      <c r="BL39" s="489">
        <v>12.360139999999999</v>
      </c>
      <c r="BM39" s="489">
        <v>12.753579999999999</v>
      </c>
      <c r="BN39" s="489">
        <v>12.960940000000001</v>
      </c>
      <c r="BO39" s="489">
        <v>13.27675</v>
      </c>
      <c r="BP39" s="489">
        <v>13.380549999999999</v>
      </c>
      <c r="BQ39" s="489">
        <v>13.38674</v>
      </c>
      <c r="BR39" s="489">
        <v>13.33877</v>
      </c>
      <c r="BS39" s="489">
        <v>13.33517</v>
      </c>
      <c r="BT39" s="489">
        <v>13.066689999999999</v>
      </c>
      <c r="BU39" s="489">
        <v>12.896269999999999</v>
      </c>
      <c r="BV39" s="489">
        <v>12.5624</v>
      </c>
    </row>
    <row r="40" spans="1:74" s="263" customFormat="1" ht="9.6" customHeight="1" x14ac:dyDescent="0.2">
      <c r="A40" s="56"/>
      <c r="B40" s="783"/>
      <c r="C40" s="784"/>
      <c r="D40" s="784"/>
      <c r="E40" s="784"/>
      <c r="F40" s="784"/>
      <c r="G40" s="784"/>
      <c r="H40" s="784"/>
      <c r="I40" s="784"/>
      <c r="J40" s="784"/>
      <c r="K40" s="784"/>
      <c r="L40" s="784"/>
      <c r="M40" s="784"/>
      <c r="N40" s="784"/>
      <c r="O40" s="784"/>
      <c r="P40" s="784"/>
      <c r="Q40" s="784"/>
      <c r="R40" s="784"/>
      <c r="S40" s="784"/>
      <c r="T40" s="784"/>
      <c r="U40" s="784"/>
      <c r="V40" s="784"/>
      <c r="W40" s="784"/>
      <c r="X40" s="784"/>
      <c r="Y40" s="784"/>
      <c r="Z40" s="784"/>
      <c r="AA40" s="784"/>
      <c r="AB40" s="784"/>
      <c r="AC40" s="784"/>
      <c r="AD40" s="784"/>
      <c r="AE40" s="784"/>
      <c r="AF40" s="784"/>
      <c r="AG40" s="784"/>
      <c r="AH40" s="784"/>
      <c r="AI40" s="784"/>
      <c r="AJ40" s="784"/>
      <c r="AK40" s="784"/>
      <c r="AL40" s="784"/>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58" t="s">
        <v>1044</v>
      </c>
      <c r="C41" s="759"/>
      <c r="D41" s="759"/>
      <c r="E41" s="759"/>
      <c r="F41" s="759"/>
      <c r="G41" s="759"/>
      <c r="H41" s="759"/>
      <c r="I41" s="759"/>
      <c r="J41" s="759"/>
      <c r="K41" s="759"/>
      <c r="L41" s="759"/>
      <c r="M41" s="759"/>
      <c r="N41" s="759"/>
      <c r="O41" s="759"/>
      <c r="P41" s="759"/>
      <c r="Q41" s="759"/>
      <c r="AY41" s="502"/>
      <c r="AZ41" s="502"/>
      <c r="BA41" s="502"/>
      <c r="BB41" s="502"/>
      <c r="BC41" s="502"/>
      <c r="BD41" s="502"/>
      <c r="BE41" s="502"/>
      <c r="BF41" s="657"/>
      <c r="BG41" s="502"/>
      <c r="BH41" s="502"/>
      <c r="BI41" s="502"/>
      <c r="BJ41" s="502"/>
      <c r="BK41" s="483"/>
    </row>
    <row r="42" spans="1:74" s="263" customFormat="1" ht="12" customHeight="1" x14ac:dyDescent="0.2">
      <c r="A42" s="56"/>
      <c r="B42" s="767" t="s">
        <v>140</v>
      </c>
      <c r="C42" s="759"/>
      <c r="D42" s="759"/>
      <c r="E42" s="759"/>
      <c r="F42" s="759"/>
      <c r="G42" s="759"/>
      <c r="H42" s="759"/>
      <c r="I42" s="759"/>
      <c r="J42" s="759"/>
      <c r="K42" s="759"/>
      <c r="L42" s="759"/>
      <c r="M42" s="759"/>
      <c r="N42" s="759"/>
      <c r="O42" s="759"/>
      <c r="P42" s="759"/>
      <c r="Q42" s="759"/>
      <c r="AY42" s="502"/>
      <c r="AZ42" s="502"/>
      <c r="BA42" s="502"/>
      <c r="BB42" s="502"/>
      <c r="BC42" s="502"/>
      <c r="BD42" s="502"/>
      <c r="BE42" s="502"/>
      <c r="BF42" s="657"/>
      <c r="BG42" s="502"/>
      <c r="BH42" s="502"/>
      <c r="BI42" s="502"/>
      <c r="BJ42" s="502"/>
      <c r="BK42" s="483"/>
    </row>
    <row r="43" spans="1:74" s="435" customFormat="1" ht="12" customHeight="1" x14ac:dyDescent="0.2">
      <c r="A43" s="434"/>
      <c r="B43" s="788" t="s">
        <v>1077</v>
      </c>
      <c r="C43" s="781"/>
      <c r="D43" s="781"/>
      <c r="E43" s="781"/>
      <c r="F43" s="781"/>
      <c r="G43" s="781"/>
      <c r="H43" s="781"/>
      <c r="I43" s="781"/>
      <c r="J43" s="781"/>
      <c r="K43" s="781"/>
      <c r="L43" s="781"/>
      <c r="M43" s="781"/>
      <c r="N43" s="781"/>
      <c r="O43" s="781"/>
      <c r="P43" s="781"/>
      <c r="Q43" s="777"/>
      <c r="AY43" s="503"/>
      <c r="AZ43" s="503"/>
      <c r="BA43" s="503"/>
      <c r="BB43" s="503"/>
      <c r="BC43" s="503"/>
      <c r="BD43" s="503"/>
      <c r="BE43" s="503"/>
      <c r="BF43" s="658"/>
      <c r="BG43" s="503"/>
      <c r="BH43" s="503"/>
      <c r="BI43" s="503"/>
      <c r="BJ43" s="503"/>
    </row>
    <row r="44" spans="1:74" s="435" customFormat="1" ht="12" customHeight="1" x14ac:dyDescent="0.2">
      <c r="A44" s="434"/>
      <c r="B44" s="788" t="s">
        <v>1078</v>
      </c>
      <c r="C44" s="781"/>
      <c r="D44" s="781"/>
      <c r="E44" s="781"/>
      <c r="F44" s="781"/>
      <c r="G44" s="781"/>
      <c r="H44" s="781"/>
      <c r="I44" s="781"/>
      <c r="J44" s="781"/>
      <c r="K44" s="781"/>
      <c r="L44" s="781"/>
      <c r="M44" s="781"/>
      <c r="N44" s="781"/>
      <c r="O44" s="781"/>
      <c r="P44" s="781"/>
      <c r="Q44" s="777"/>
      <c r="AY44" s="503"/>
      <c r="AZ44" s="503"/>
      <c r="BA44" s="503"/>
      <c r="BB44" s="503"/>
      <c r="BC44" s="503"/>
      <c r="BD44" s="503"/>
      <c r="BE44" s="503"/>
      <c r="BF44" s="658"/>
      <c r="BG44" s="503"/>
      <c r="BH44" s="503"/>
      <c r="BI44" s="503"/>
      <c r="BJ44" s="503"/>
    </row>
    <row r="45" spans="1:74" s="435" customFormat="1" ht="12" customHeight="1" x14ac:dyDescent="0.2">
      <c r="A45" s="434"/>
      <c r="B45" s="787" t="s">
        <v>1265</v>
      </c>
      <c r="C45" s="781"/>
      <c r="D45" s="781"/>
      <c r="E45" s="781"/>
      <c r="F45" s="781"/>
      <c r="G45" s="781"/>
      <c r="H45" s="781"/>
      <c r="I45" s="781"/>
      <c r="J45" s="781"/>
      <c r="K45" s="781"/>
      <c r="L45" s="781"/>
      <c r="M45" s="781"/>
      <c r="N45" s="781"/>
      <c r="O45" s="781"/>
      <c r="P45" s="781"/>
      <c r="Q45" s="777"/>
      <c r="AY45" s="503"/>
      <c r="AZ45" s="503"/>
      <c r="BA45" s="503"/>
      <c r="BB45" s="503"/>
      <c r="BC45" s="503"/>
      <c r="BD45" s="503"/>
      <c r="BE45" s="503"/>
      <c r="BF45" s="658"/>
      <c r="BG45" s="503"/>
      <c r="BH45" s="503"/>
      <c r="BI45" s="503"/>
      <c r="BJ45" s="503"/>
    </row>
    <row r="46" spans="1:74" s="435" customFormat="1" ht="12" customHeight="1" x14ac:dyDescent="0.2">
      <c r="A46" s="434"/>
      <c r="B46" s="780" t="s">
        <v>1071</v>
      </c>
      <c r="C46" s="781"/>
      <c r="D46" s="781"/>
      <c r="E46" s="781"/>
      <c r="F46" s="781"/>
      <c r="G46" s="781"/>
      <c r="H46" s="781"/>
      <c r="I46" s="781"/>
      <c r="J46" s="781"/>
      <c r="K46" s="781"/>
      <c r="L46" s="781"/>
      <c r="M46" s="781"/>
      <c r="N46" s="781"/>
      <c r="O46" s="781"/>
      <c r="P46" s="781"/>
      <c r="Q46" s="777"/>
      <c r="AY46" s="503"/>
      <c r="AZ46" s="503"/>
      <c r="BA46" s="503"/>
      <c r="BB46" s="503"/>
      <c r="BC46" s="503"/>
      <c r="BD46" s="503"/>
      <c r="BE46" s="503"/>
      <c r="BF46" s="658"/>
      <c r="BG46" s="503"/>
      <c r="BH46" s="503"/>
      <c r="BI46" s="503"/>
      <c r="BJ46" s="503"/>
    </row>
    <row r="47" spans="1:74" s="435" customFormat="1" ht="12" customHeight="1" x14ac:dyDescent="0.2">
      <c r="A47" s="434"/>
      <c r="B47" s="775" t="s">
        <v>1079</v>
      </c>
      <c r="C47" s="776"/>
      <c r="D47" s="776"/>
      <c r="E47" s="776"/>
      <c r="F47" s="776"/>
      <c r="G47" s="776"/>
      <c r="H47" s="776"/>
      <c r="I47" s="776"/>
      <c r="J47" s="776"/>
      <c r="K47" s="776"/>
      <c r="L47" s="776"/>
      <c r="M47" s="776"/>
      <c r="N47" s="776"/>
      <c r="O47" s="776"/>
      <c r="P47" s="776"/>
      <c r="Q47" s="776"/>
      <c r="AY47" s="503"/>
      <c r="AZ47" s="503"/>
      <c r="BA47" s="503"/>
      <c r="BB47" s="503"/>
      <c r="BC47" s="503"/>
      <c r="BD47" s="503"/>
      <c r="BE47" s="503"/>
      <c r="BF47" s="658"/>
      <c r="BG47" s="503"/>
      <c r="BH47" s="503"/>
      <c r="BI47" s="503"/>
      <c r="BJ47" s="503"/>
    </row>
    <row r="48" spans="1:74" s="435" customFormat="1" ht="12" customHeight="1" x14ac:dyDescent="0.2">
      <c r="A48" s="434"/>
      <c r="B48" s="780" t="s">
        <v>1080</v>
      </c>
      <c r="C48" s="781"/>
      <c r="D48" s="781"/>
      <c r="E48" s="781"/>
      <c r="F48" s="781"/>
      <c r="G48" s="781"/>
      <c r="H48" s="781"/>
      <c r="I48" s="781"/>
      <c r="J48" s="781"/>
      <c r="K48" s="781"/>
      <c r="L48" s="781"/>
      <c r="M48" s="781"/>
      <c r="N48" s="781"/>
      <c r="O48" s="781"/>
      <c r="P48" s="781"/>
      <c r="Q48" s="777"/>
      <c r="AY48" s="503"/>
      <c r="AZ48" s="503"/>
      <c r="BA48" s="503"/>
      <c r="BB48" s="503"/>
      <c r="BC48" s="503"/>
      <c r="BD48" s="503"/>
      <c r="BE48" s="503"/>
      <c r="BF48" s="658"/>
      <c r="BG48" s="503"/>
      <c r="BH48" s="503"/>
      <c r="BI48" s="503"/>
      <c r="BJ48" s="503"/>
    </row>
    <row r="49" spans="1:74" s="435" customFormat="1" ht="12" customHeight="1" x14ac:dyDescent="0.2">
      <c r="A49" s="434"/>
      <c r="B49" s="790" t="s">
        <v>1081</v>
      </c>
      <c r="C49" s="777"/>
      <c r="D49" s="777"/>
      <c r="E49" s="777"/>
      <c r="F49" s="777"/>
      <c r="G49" s="777"/>
      <c r="H49" s="777"/>
      <c r="I49" s="777"/>
      <c r="J49" s="777"/>
      <c r="K49" s="777"/>
      <c r="L49" s="777"/>
      <c r="M49" s="777"/>
      <c r="N49" s="777"/>
      <c r="O49" s="777"/>
      <c r="P49" s="777"/>
      <c r="Q49" s="777"/>
      <c r="AY49" s="503"/>
      <c r="AZ49" s="503"/>
      <c r="BA49" s="503"/>
      <c r="BB49" s="503"/>
      <c r="BC49" s="503"/>
      <c r="BD49" s="503"/>
      <c r="BE49" s="503"/>
      <c r="BF49" s="658"/>
      <c r="BG49" s="503"/>
      <c r="BH49" s="503"/>
      <c r="BI49" s="503"/>
      <c r="BJ49" s="503"/>
    </row>
    <row r="50" spans="1:74" s="435" customFormat="1" ht="12" customHeight="1" x14ac:dyDescent="0.2">
      <c r="A50" s="434"/>
      <c r="B50" s="786" t="s">
        <v>899</v>
      </c>
      <c r="C50" s="777"/>
      <c r="D50" s="777"/>
      <c r="E50" s="777"/>
      <c r="F50" s="777"/>
      <c r="G50" s="777"/>
      <c r="H50" s="777"/>
      <c r="I50" s="777"/>
      <c r="J50" s="777"/>
      <c r="K50" s="777"/>
      <c r="L50" s="777"/>
      <c r="M50" s="777"/>
      <c r="N50" s="777"/>
      <c r="O50" s="777"/>
      <c r="P50" s="777"/>
      <c r="Q50" s="777"/>
      <c r="AY50" s="503"/>
      <c r="AZ50" s="503"/>
      <c r="BA50" s="503"/>
      <c r="BB50" s="503"/>
      <c r="BC50" s="503"/>
      <c r="BD50" s="503"/>
      <c r="BE50" s="503"/>
      <c r="BF50" s="658"/>
      <c r="BG50" s="503"/>
      <c r="BH50" s="503"/>
      <c r="BI50" s="503"/>
      <c r="BJ50" s="503"/>
    </row>
    <row r="51" spans="1:74" s="435" customFormat="1" ht="12" customHeight="1" x14ac:dyDescent="0.2">
      <c r="A51" s="434"/>
      <c r="B51" s="775" t="s">
        <v>1075</v>
      </c>
      <c r="C51" s="776"/>
      <c r="D51" s="776"/>
      <c r="E51" s="776"/>
      <c r="F51" s="776"/>
      <c r="G51" s="776"/>
      <c r="H51" s="776"/>
      <c r="I51" s="776"/>
      <c r="J51" s="776"/>
      <c r="K51" s="776"/>
      <c r="L51" s="776"/>
      <c r="M51" s="776"/>
      <c r="N51" s="776"/>
      <c r="O51" s="776"/>
      <c r="P51" s="776"/>
      <c r="Q51" s="777"/>
      <c r="AY51" s="503"/>
      <c r="AZ51" s="503"/>
      <c r="BA51" s="503"/>
      <c r="BB51" s="503"/>
      <c r="BC51" s="503"/>
      <c r="BD51" s="503"/>
      <c r="BE51" s="503"/>
      <c r="BF51" s="658"/>
      <c r="BG51" s="503"/>
      <c r="BH51" s="503"/>
      <c r="BI51" s="503"/>
      <c r="BJ51" s="503"/>
    </row>
    <row r="52" spans="1:74" s="437" customFormat="1" ht="12" customHeight="1" x14ac:dyDescent="0.2">
      <c r="A52" s="436"/>
      <c r="B52" s="789" t="s">
        <v>1186</v>
      </c>
      <c r="C52" s="777"/>
      <c r="D52" s="777"/>
      <c r="E52" s="777"/>
      <c r="F52" s="777"/>
      <c r="G52" s="777"/>
      <c r="H52" s="777"/>
      <c r="I52" s="777"/>
      <c r="J52" s="777"/>
      <c r="K52" s="777"/>
      <c r="L52" s="777"/>
      <c r="M52" s="777"/>
      <c r="N52" s="777"/>
      <c r="O52" s="777"/>
      <c r="P52" s="777"/>
      <c r="Q52" s="777"/>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Y5" activePane="bottomRight" state="frozen"/>
      <selection activeCell="BC15" sqref="BC15"/>
      <selection pane="topRight" activeCell="BC15" sqref="BC15"/>
      <selection pane="bottomLeft" activeCell="BC15" sqref="BC15"/>
      <selection pane="bottomRight" activeCell="AY38" sqref="AY38"/>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8" t="s">
        <v>1023</v>
      </c>
      <c r="B1" s="792" t="s">
        <v>1153</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row>
    <row r="2" spans="1:74" ht="12.75" x14ac:dyDescent="0.2">
      <c r="A2" s="769"/>
      <c r="B2" s="542" t="str">
        <f>"U.S. Energy Information Administration  |  Short-Term Energy Outlook  - "&amp;Dates!D1</f>
        <v>U.S. Energy Information Administration  |  Short-Term Energy Outlook  - June 2016</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1033</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319</v>
      </c>
      <c r="B6" s="173" t="s">
        <v>262</v>
      </c>
      <c r="C6" s="252">
        <v>22.576779468000002</v>
      </c>
      <c r="D6" s="252">
        <v>22.927214411000001</v>
      </c>
      <c r="E6" s="252">
        <v>22.492664162000001</v>
      </c>
      <c r="F6" s="252">
        <v>22.639404923000001</v>
      </c>
      <c r="G6" s="252">
        <v>22.398218081</v>
      </c>
      <c r="H6" s="252">
        <v>22.085897277000001</v>
      </c>
      <c r="I6" s="252">
        <v>22.316324323</v>
      </c>
      <c r="J6" s="252">
        <v>22.045341494999999</v>
      </c>
      <c r="K6" s="252">
        <v>21.680642922000001</v>
      </c>
      <c r="L6" s="252">
        <v>22.638401767000001</v>
      </c>
      <c r="M6" s="252">
        <v>23.113290841000001</v>
      </c>
      <c r="N6" s="252">
        <v>23.469808707999999</v>
      </c>
      <c r="O6" s="252">
        <v>23.073547483999999</v>
      </c>
      <c r="P6" s="252">
        <v>23.017141003999999</v>
      </c>
      <c r="Q6" s="252">
        <v>23.260263096999999</v>
      </c>
      <c r="R6" s="252">
        <v>23.542894333</v>
      </c>
      <c r="S6" s="252">
        <v>23.242759226</v>
      </c>
      <c r="T6" s="252">
        <v>23.174930667000002</v>
      </c>
      <c r="U6" s="252">
        <v>23.937505578</v>
      </c>
      <c r="V6" s="252">
        <v>23.934998322999999</v>
      </c>
      <c r="W6" s="252">
        <v>23.893482971000001</v>
      </c>
      <c r="X6" s="252">
        <v>24.023530129000001</v>
      </c>
      <c r="Y6" s="252">
        <v>24.674965332999999</v>
      </c>
      <c r="Z6" s="252">
        <v>24.899202515999999</v>
      </c>
      <c r="AA6" s="252">
        <v>24.820663129</v>
      </c>
      <c r="AB6" s="252">
        <v>25.047711143000001</v>
      </c>
      <c r="AC6" s="252">
        <v>25.293769516000001</v>
      </c>
      <c r="AD6" s="252">
        <v>25.623287000000001</v>
      </c>
      <c r="AE6" s="252">
        <v>25.208221548000001</v>
      </c>
      <c r="AF6" s="252">
        <v>25.631813000000001</v>
      </c>
      <c r="AG6" s="252">
        <v>25.839878386999999</v>
      </c>
      <c r="AH6" s="252">
        <v>25.613095032</v>
      </c>
      <c r="AI6" s="252">
        <v>25.876052000000001</v>
      </c>
      <c r="AJ6" s="252">
        <v>26.425424774</v>
      </c>
      <c r="AK6" s="252">
        <v>26.614999333</v>
      </c>
      <c r="AL6" s="252">
        <v>27.050497226000001</v>
      </c>
      <c r="AM6" s="252">
        <v>26.449248161</v>
      </c>
      <c r="AN6" s="252">
        <v>26.624025571000001</v>
      </c>
      <c r="AO6" s="252">
        <v>26.834120677000001</v>
      </c>
      <c r="AP6" s="252">
        <v>26.733744999999999</v>
      </c>
      <c r="AQ6" s="252">
        <v>26.254618000000001</v>
      </c>
      <c r="AR6" s="252">
        <v>26.294671333</v>
      </c>
      <c r="AS6" s="252">
        <v>26.935781839000001</v>
      </c>
      <c r="AT6" s="252">
        <v>27.033003645000001</v>
      </c>
      <c r="AU6" s="252">
        <v>26.462590333000001</v>
      </c>
      <c r="AV6" s="252">
        <v>26.83288129</v>
      </c>
      <c r="AW6" s="252">
        <v>27.173503666999999</v>
      </c>
      <c r="AX6" s="252">
        <v>27.204310226</v>
      </c>
      <c r="AY6" s="252">
        <v>27.082849418999999</v>
      </c>
      <c r="AZ6" s="252">
        <v>26.831867793000001</v>
      </c>
      <c r="BA6" s="252">
        <v>26.943138255000001</v>
      </c>
      <c r="BB6" s="252">
        <v>26.635656038</v>
      </c>
      <c r="BC6" s="252">
        <v>25.494787124999998</v>
      </c>
      <c r="BD6" s="409">
        <v>25.75593439</v>
      </c>
      <c r="BE6" s="409">
        <v>26.096818689999999</v>
      </c>
      <c r="BF6" s="409">
        <v>25.928292823</v>
      </c>
      <c r="BG6" s="409">
        <v>25.771987681999999</v>
      </c>
      <c r="BH6" s="409">
        <v>25.909131565999999</v>
      </c>
      <c r="BI6" s="409">
        <v>26.166288436999999</v>
      </c>
      <c r="BJ6" s="409">
        <v>26.171301371999999</v>
      </c>
      <c r="BK6" s="409">
        <v>26.125895605</v>
      </c>
      <c r="BL6" s="409">
        <v>26.081901354999999</v>
      </c>
      <c r="BM6" s="409">
        <v>26.177335534000001</v>
      </c>
      <c r="BN6" s="409">
        <v>26.248118470000001</v>
      </c>
      <c r="BO6" s="409">
        <v>26.135187114000001</v>
      </c>
      <c r="BP6" s="409">
        <v>26.120655831000001</v>
      </c>
      <c r="BQ6" s="409">
        <v>26.072612326000002</v>
      </c>
      <c r="BR6" s="409">
        <v>25.949575581000001</v>
      </c>
      <c r="BS6" s="409">
        <v>25.994170476000001</v>
      </c>
      <c r="BT6" s="409">
        <v>26.182289229999999</v>
      </c>
      <c r="BU6" s="409">
        <v>26.386651858</v>
      </c>
      <c r="BV6" s="409">
        <v>26.419159462</v>
      </c>
    </row>
    <row r="7" spans="1:74" ht="11.1" customHeight="1" x14ac:dyDescent="0.2">
      <c r="A7" s="162" t="s">
        <v>314</v>
      </c>
      <c r="B7" s="173" t="s">
        <v>263</v>
      </c>
      <c r="C7" s="252">
        <v>10.792220160999999</v>
      </c>
      <c r="D7" s="252">
        <v>10.909632137999999</v>
      </c>
      <c r="E7" s="252">
        <v>10.843064483999999</v>
      </c>
      <c r="F7" s="252">
        <v>10.813527667000001</v>
      </c>
      <c r="G7" s="252">
        <v>10.993814548</v>
      </c>
      <c r="H7" s="252">
        <v>10.895405667</v>
      </c>
      <c r="I7" s="252">
        <v>10.931386452</v>
      </c>
      <c r="J7" s="252">
        <v>10.853815000000001</v>
      </c>
      <c r="K7" s="252">
        <v>11.152819333</v>
      </c>
      <c r="L7" s="252">
        <v>11.532802160999999</v>
      </c>
      <c r="M7" s="252">
        <v>11.700256</v>
      </c>
      <c r="N7" s="252">
        <v>11.747838097000001</v>
      </c>
      <c r="O7" s="252">
        <v>11.595727387</v>
      </c>
      <c r="P7" s="252">
        <v>11.639434714</v>
      </c>
      <c r="Q7" s="252">
        <v>11.792600096999999</v>
      </c>
      <c r="R7" s="252">
        <v>12.165399333</v>
      </c>
      <c r="S7" s="252">
        <v>12.116320225999999</v>
      </c>
      <c r="T7" s="252">
        <v>12.113915667000001</v>
      </c>
      <c r="U7" s="252">
        <v>12.444856806000001</v>
      </c>
      <c r="V7" s="252">
        <v>12.570209547999999</v>
      </c>
      <c r="W7" s="252">
        <v>12.866465</v>
      </c>
      <c r="X7" s="252">
        <v>12.815200129000001</v>
      </c>
      <c r="Y7" s="252">
        <v>13.072106333000001</v>
      </c>
      <c r="Z7" s="252">
        <v>13.031675516</v>
      </c>
      <c r="AA7" s="252">
        <v>13.007064129</v>
      </c>
      <c r="AB7" s="252">
        <v>13.054440143000001</v>
      </c>
      <c r="AC7" s="252">
        <v>13.293499516000001</v>
      </c>
      <c r="AD7" s="252">
        <v>13.857837999999999</v>
      </c>
      <c r="AE7" s="252">
        <v>13.821110548</v>
      </c>
      <c r="AF7" s="252">
        <v>14.219941</v>
      </c>
      <c r="AG7" s="252">
        <v>14.287673387</v>
      </c>
      <c r="AH7" s="252">
        <v>14.402738032</v>
      </c>
      <c r="AI7" s="252">
        <v>14.437847</v>
      </c>
      <c r="AJ7" s="252">
        <v>14.620877774</v>
      </c>
      <c r="AK7" s="252">
        <v>14.790499333</v>
      </c>
      <c r="AL7" s="252">
        <v>15.053692226000001</v>
      </c>
      <c r="AM7" s="252">
        <v>14.588845161</v>
      </c>
      <c r="AN7" s="252">
        <v>14.748267571</v>
      </c>
      <c r="AO7" s="252">
        <v>15.075366677</v>
      </c>
      <c r="AP7" s="252">
        <v>15.304733000000001</v>
      </c>
      <c r="AQ7" s="252">
        <v>15.09122</v>
      </c>
      <c r="AR7" s="252">
        <v>14.919342332999999</v>
      </c>
      <c r="AS7" s="252">
        <v>15.116935839</v>
      </c>
      <c r="AT7" s="252">
        <v>15.184980645</v>
      </c>
      <c r="AU7" s="252">
        <v>15.098538333</v>
      </c>
      <c r="AV7" s="252">
        <v>15.133616290000001</v>
      </c>
      <c r="AW7" s="252">
        <v>15.161541667</v>
      </c>
      <c r="AX7" s="252">
        <v>15.058143226</v>
      </c>
      <c r="AY7" s="252">
        <v>14.934627419</v>
      </c>
      <c r="AZ7" s="252">
        <v>14.854793793000001</v>
      </c>
      <c r="BA7" s="252">
        <v>15.014375451999999</v>
      </c>
      <c r="BB7" s="252">
        <v>14.8335097</v>
      </c>
      <c r="BC7" s="252">
        <v>14.594024675</v>
      </c>
      <c r="BD7" s="409">
        <v>14.502091399999999</v>
      </c>
      <c r="BE7" s="409">
        <v>14.362036</v>
      </c>
      <c r="BF7" s="409">
        <v>14.1702868</v>
      </c>
      <c r="BG7" s="409">
        <v>14.051671799999999</v>
      </c>
      <c r="BH7" s="409">
        <v>14.100744499999999</v>
      </c>
      <c r="BI7" s="409">
        <v>14.2470444</v>
      </c>
      <c r="BJ7" s="409">
        <v>14.255573699999999</v>
      </c>
      <c r="BK7" s="409">
        <v>14.164087</v>
      </c>
      <c r="BL7" s="409">
        <v>14.157980999999999</v>
      </c>
      <c r="BM7" s="409">
        <v>14.3185872</v>
      </c>
      <c r="BN7" s="409">
        <v>14.401074100000001</v>
      </c>
      <c r="BO7" s="409">
        <v>14.375193700000001</v>
      </c>
      <c r="BP7" s="409">
        <v>14.4163085</v>
      </c>
      <c r="BQ7" s="409">
        <v>14.4245485</v>
      </c>
      <c r="BR7" s="409">
        <v>14.3254103</v>
      </c>
      <c r="BS7" s="409">
        <v>14.288021799999999</v>
      </c>
      <c r="BT7" s="409">
        <v>14.403472600000001</v>
      </c>
      <c r="BU7" s="409">
        <v>14.612373</v>
      </c>
      <c r="BV7" s="409">
        <v>14.689670400000001</v>
      </c>
    </row>
    <row r="8" spans="1:74" ht="11.1" customHeight="1" x14ac:dyDescent="0.2">
      <c r="A8" s="162" t="s">
        <v>315</v>
      </c>
      <c r="B8" s="173" t="s">
        <v>289</v>
      </c>
      <c r="C8" s="252">
        <v>3.8854289999999998</v>
      </c>
      <c r="D8" s="252">
        <v>4.0564289999999996</v>
      </c>
      <c r="E8" s="252">
        <v>3.7944290000000001</v>
      </c>
      <c r="F8" s="252">
        <v>3.9224290000000002</v>
      </c>
      <c r="G8" s="252">
        <v>3.6924290000000002</v>
      </c>
      <c r="H8" s="252">
        <v>3.601429</v>
      </c>
      <c r="I8" s="252">
        <v>3.7814290000000002</v>
      </c>
      <c r="J8" s="252">
        <v>3.7614290000000001</v>
      </c>
      <c r="K8" s="252">
        <v>3.6784289999999999</v>
      </c>
      <c r="L8" s="252">
        <v>3.9004289999999999</v>
      </c>
      <c r="M8" s="252">
        <v>4.0084289999999996</v>
      </c>
      <c r="N8" s="252">
        <v>4.1944290000000004</v>
      </c>
      <c r="O8" s="252">
        <v>4.1161479999999999</v>
      </c>
      <c r="P8" s="252">
        <v>4.0271480000000004</v>
      </c>
      <c r="Q8" s="252">
        <v>4.188148</v>
      </c>
      <c r="R8" s="252">
        <v>3.986148</v>
      </c>
      <c r="S8" s="252">
        <v>3.7151480000000001</v>
      </c>
      <c r="T8" s="252">
        <v>3.8751479999999998</v>
      </c>
      <c r="U8" s="252">
        <v>4.0351480000000004</v>
      </c>
      <c r="V8" s="252">
        <v>4.2101480000000002</v>
      </c>
      <c r="W8" s="252">
        <v>4.071148</v>
      </c>
      <c r="X8" s="252">
        <v>4.0641480000000003</v>
      </c>
      <c r="Y8" s="252">
        <v>4.2471480000000001</v>
      </c>
      <c r="Z8" s="252">
        <v>4.3331480000000004</v>
      </c>
      <c r="AA8" s="252">
        <v>4.3781480000000004</v>
      </c>
      <c r="AB8" s="252">
        <v>4.4091480000000001</v>
      </c>
      <c r="AC8" s="252">
        <v>4.4671479999999999</v>
      </c>
      <c r="AD8" s="252">
        <v>4.3401480000000001</v>
      </c>
      <c r="AE8" s="252">
        <v>4.1811480000000003</v>
      </c>
      <c r="AF8" s="252">
        <v>4.3031480000000002</v>
      </c>
      <c r="AG8" s="252">
        <v>4.3551479999999998</v>
      </c>
      <c r="AH8" s="252">
        <v>4.2941479999999999</v>
      </c>
      <c r="AI8" s="252">
        <v>4.3321480000000001</v>
      </c>
      <c r="AJ8" s="252">
        <v>4.5141479999999996</v>
      </c>
      <c r="AK8" s="252">
        <v>4.5211480000000002</v>
      </c>
      <c r="AL8" s="252">
        <v>4.627148</v>
      </c>
      <c r="AM8" s="252">
        <v>4.6971480000000003</v>
      </c>
      <c r="AN8" s="252">
        <v>4.7381479999999998</v>
      </c>
      <c r="AO8" s="252">
        <v>4.627148</v>
      </c>
      <c r="AP8" s="252">
        <v>4.2951480000000002</v>
      </c>
      <c r="AQ8" s="252">
        <v>3.994148</v>
      </c>
      <c r="AR8" s="252">
        <v>4.1991480000000001</v>
      </c>
      <c r="AS8" s="252">
        <v>4.6131479999999998</v>
      </c>
      <c r="AT8" s="252">
        <v>4.7541479999999998</v>
      </c>
      <c r="AU8" s="252">
        <v>4.2941479999999999</v>
      </c>
      <c r="AV8" s="252">
        <v>4.414148</v>
      </c>
      <c r="AW8" s="252">
        <v>4.6811480000000003</v>
      </c>
      <c r="AX8" s="252">
        <v>4.7681480000000001</v>
      </c>
      <c r="AY8" s="252">
        <v>4.8091480000000004</v>
      </c>
      <c r="AZ8" s="252">
        <v>4.7291480000000004</v>
      </c>
      <c r="BA8" s="252">
        <v>4.6555033527000003</v>
      </c>
      <c r="BB8" s="252">
        <v>4.5627018631</v>
      </c>
      <c r="BC8" s="252">
        <v>3.7036039891999999</v>
      </c>
      <c r="BD8" s="409">
        <v>4.1466486691000002</v>
      </c>
      <c r="BE8" s="409">
        <v>4.6521578009000004</v>
      </c>
      <c r="BF8" s="409">
        <v>4.7134995129000004</v>
      </c>
      <c r="BG8" s="409">
        <v>4.7703958638000001</v>
      </c>
      <c r="BH8" s="409">
        <v>4.7977666444000002</v>
      </c>
      <c r="BI8" s="409">
        <v>4.8247122536999996</v>
      </c>
      <c r="BJ8" s="409">
        <v>4.8344811979999998</v>
      </c>
      <c r="BK8" s="409">
        <v>4.9148225858999997</v>
      </c>
      <c r="BL8" s="409">
        <v>4.8873729557000001</v>
      </c>
      <c r="BM8" s="409">
        <v>4.8594323206999999</v>
      </c>
      <c r="BN8" s="409">
        <v>4.8718250581999998</v>
      </c>
      <c r="BO8" s="409">
        <v>4.8439546489999996</v>
      </c>
      <c r="BP8" s="409">
        <v>4.8675247377000002</v>
      </c>
      <c r="BQ8" s="409">
        <v>4.8523713089999996</v>
      </c>
      <c r="BR8" s="409">
        <v>4.8893813287999999</v>
      </c>
      <c r="BS8" s="409">
        <v>4.9325725287999997</v>
      </c>
      <c r="BT8" s="409">
        <v>4.9351421452000004</v>
      </c>
      <c r="BU8" s="409">
        <v>4.9355419568999999</v>
      </c>
      <c r="BV8" s="409">
        <v>4.8956281133999999</v>
      </c>
    </row>
    <row r="9" spans="1:74" ht="11.1" customHeight="1" x14ac:dyDescent="0.2">
      <c r="A9" s="162" t="s">
        <v>316</v>
      </c>
      <c r="B9" s="173" t="s">
        <v>298</v>
      </c>
      <c r="C9" s="252">
        <v>2.9176099999999998</v>
      </c>
      <c r="D9" s="252">
        <v>2.9446099999999999</v>
      </c>
      <c r="E9" s="252">
        <v>2.9626100000000002</v>
      </c>
      <c r="F9" s="252">
        <v>2.9576099999999999</v>
      </c>
      <c r="G9" s="252">
        <v>2.9496099999999998</v>
      </c>
      <c r="H9" s="252">
        <v>2.9496099999999998</v>
      </c>
      <c r="I9" s="252">
        <v>2.9256099999999998</v>
      </c>
      <c r="J9" s="252">
        <v>2.9626100000000002</v>
      </c>
      <c r="K9" s="252">
        <v>2.9496099999999998</v>
      </c>
      <c r="L9" s="252">
        <v>2.8986100000000001</v>
      </c>
      <c r="M9" s="252">
        <v>2.9516100000000001</v>
      </c>
      <c r="N9" s="252">
        <v>2.9206099999999999</v>
      </c>
      <c r="O9" s="252">
        <v>2.960143</v>
      </c>
      <c r="P9" s="252">
        <v>2.9511430000000001</v>
      </c>
      <c r="Q9" s="252">
        <v>2.9021430000000001</v>
      </c>
      <c r="R9" s="252">
        <v>2.9021430000000001</v>
      </c>
      <c r="S9" s="252">
        <v>2.8851429999999998</v>
      </c>
      <c r="T9" s="252">
        <v>2.9131429999999998</v>
      </c>
      <c r="U9" s="252">
        <v>2.8821430000000001</v>
      </c>
      <c r="V9" s="252">
        <v>2.915143</v>
      </c>
      <c r="W9" s="252">
        <v>2.9181430000000002</v>
      </c>
      <c r="X9" s="252">
        <v>2.9331429999999998</v>
      </c>
      <c r="Y9" s="252">
        <v>2.9061430000000001</v>
      </c>
      <c r="Z9" s="252">
        <v>2.915143</v>
      </c>
      <c r="AA9" s="252">
        <v>2.8901430000000001</v>
      </c>
      <c r="AB9" s="252">
        <v>2.899143</v>
      </c>
      <c r="AC9" s="252">
        <v>2.8801429999999999</v>
      </c>
      <c r="AD9" s="252">
        <v>2.8731429999999998</v>
      </c>
      <c r="AE9" s="252">
        <v>2.8891429999999998</v>
      </c>
      <c r="AF9" s="252">
        <v>2.8291430000000002</v>
      </c>
      <c r="AG9" s="252">
        <v>2.7751429999999999</v>
      </c>
      <c r="AH9" s="252">
        <v>2.8091430000000002</v>
      </c>
      <c r="AI9" s="252">
        <v>2.7831429999999999</v>
      </c>
      <c r="AJ9" s="252">
        <v>2.7521429999999998</v>
      </c>
      <c r="AK9" s="252">
        <v>2.7441430000000002</v>
      </c>
      <c r="AL9" s="252">
        <v>2.738143</v>
      </c>
      <c r="AM9" s="252">
        <v>2.635643</v>
      </c>
      <c r="AN9" s="252">
        <v>2.711643</v>
      </c>
      <c r="AO9" s="252">
        <v>2.6926429999999999</v>
      </c>
      <c r="AP9" s="252">
        <v>2.5456430000000001</v>
      </c>
      <c r="AQ9" s="252">
        <v>2.5836429999999999</v>
      </c>
      <c r="AR9" s="252">
        <v>2.6056430000000002</v>
      </c>
      <c r="AS9" s="252">
        <v>2.6346430000000001</v>
      </c>
      <c r="AT9" s="252">
        <v>2.6176430000000002</v>
      </c>
      <c r="AU9" s="252">
        <v>2.6216430000000002</v>
      </c>
      <c r="AV9" s="252">
        <v>2.6286429999999998</v>
      </c>
      <c r="AW9" s="252">
        <v>2.6116429999999999</v>
      </c>
      <c r="AX9" s="252">
        <v>2.6116429999999999</v>
      </c>
      <c r="AY9" s="252">
        <v>2.6116429999999999</v>
      </c>
      <c r="AZ9" s="252">
        <v>2.5486430000000002</v>
      </c>
      <c r="BA9" s="252">
        <v>2.5404286056999998</v>
      </c>
      <c r="BB9" s="252">
        <v>2.4953657899000001</v>
      </c>
      <c r="BC9" s="252">
        <v>2.5050621206999999</v>
      </c>
      <c r="BD9" s="409">
        <v>2.5007197459000001</v>
      </c>
      <c r="BE9" s="409">
        <v>2.4961824409000002</v>
      </c>
      <c r="BF9" s="409">
        <v>2.4915266605999999</v>
      </c>
      <c r="BG9" s="409">
        <v>2.4871733162999998</v>
      </c>
      <c r="BH9" s="409">
        <v>2.4824659346</v>
      </c>
      <c r="BI9" s="409">
        <v>2.4780075011</v>
      </c>
      <c r="BJ9" s="409">
        <v>2.4734721269</v>
      </c>
      <c r="BK9" s="409">
        <v>2.4631172536000001</v>
      </c>
      <c r="BL9" s="409">
        <v>2.4590722743</v>
      </c>
      <c r="BM9" s="409">
        <v>2.4545073515000002</v>
      </c>
      <c r="BN9" s="409">
        <v>2.4503070324</v>
      </c>
      <c r="BO9" s="409">
        <v>2.4457910315000002</v>
      </c>
      <c r="BP9" s="409">
        <v>2.4419212892000002</v>
      </c>
      <c r="BQ9" s="409">
        <v>2.4263736109999998</v>
      </c>
      <c r="BR9" s="409">
        <v>2.4220560361999999</v>
      </c>
      <c r="BS9" s="409">
        <v>2.4180512918999999</v>
      </c>
      <c r="BT9" s="409">
        <v>2.4079715503000001</v>
      </c>
      <c r="BU9" s="409">
        <v>2.4038296452000001</v>
      </c>
      <c r="BV9" s="409">
        <v>2.3996187568999998</v>
      </c>
    </row>
    <row r="10" spans="1:74" ht="11.1" customHeight="1" x14ac:dyDescent="0.2">
      <c r="A10" s="162" t="s">
        <v>317</v>
      </c>
      <c r="B10" s="173" t="s">
        <v>1131</v>
      </c>
      <c r="C10" s="252">
        <v>3.4096322276</v>
      </c>
      <c r="D10" s="252">
        <v>3.4284020162000002</v>
      </c>
      <c r="E10" s="252">
        <v>3.3138000675999999</v>
      </c>
      <c r="F10" s="252">
        <v>3.3255539230000002</v>
      </c>
      <c r="G10" s="252">
        <v>3.1923659178000001</v>
      </c>
      <c r="H10" s="252">
        <v>3.0761940631</v>
      </c>
      <c r="I10" s="252">
        <v>3.0781426959</v>
      </c>
      <c r="J10" s="252">
        <v>2.8654435207</v>
      </c>
      <c r="K10" s="252">
        <v>2.3181447876000001</v>
      </c>
      <c r="L10" s="252">
        <v>2.7503770397</v>
      </c>
      <c r="M10" s="252">
        <v>2.9276371781999999</v>
      </c>
      <c r="N10" s="252">
        <v>3.0848216822999999</v>
      </c>
      <c r="O10" s="252">
        <v>2.9374050973000001</v>
      </c>
      <c r="P10" s="252">
        <v>2.9070332892000001</v>
      </c>
      <c r="Q10" s="252">
        <v>2.8836349999999999</v>
      </c>
      <c r="R10" s="252">
        <v>2.959438</v>
      </c>
      <c r="S10" s="252">
        <v>3.0128970000000002</v>
      </c>
      <c r="T10" s="252">
        <v>2.709266</v>
      </c>
      <c r="U10" s="252">
        <v>2.9976167715000002</v>
      </c>
      <c r="V10" s="252">
        <v>2.6712877750000001</v>
      </c>
      <c r="W10" s="252">
        <v>2.4932839709999999</v>
      </c>
      <c r="X10" s="252">
        <v>2.735967</v>
      </c>
      <c r="Y10" s="252">
        <v>2.9395389999999999</v>
      </c>
      <c r="Z10" s="252">
        <v>3.0950950000000002</v>
      </c>
      <c r="AA10" s="252">
        <v>3.0130349999999999</v>
      </c>
      <c r="AB10" s="252">
        <v>3.120136</v>
      </c>
      <c r="AC10" s="252">
        <v>3.091459</v>
      </c>
      <c r="AD10" s="252">
        <v>2.998049</v>
      </c>
      <c r="AE10" s="252">
        <v>2.7490760000000001</v>
      </c>
      <c r="AF10" s="252">
        <v>2.6911610000000001</v>
      </c>
      <c r="AG10" s="252">
        <v>2.8379089999999998</v>
      </c>
      <c r="AH10" s="252">
        <v>2.5252780000000001</v>
      </c>
      <c r="AI10" s="252">
        <v>2.7500230000000001</v>
      </c>
      <c r="AJ10" s="252">
        <v>2.9618500000000001</v>
      </c>
      <c r="AK10" s="252">
        <v>3.0032640000000002</v>
      </c>
      <c r="AL10" s="252">
        <v>3.082106</v>
      </c>
      <c r="AM10" s="252">
        <v>3.0203099999999998</v>
      </c>
      <c r="AN10" s="252">
        <v>2.9561299999999999</v>
      </c>
      <c r="AO10" s="252">
        <v>3.024292</v>
      </c>
      <c r="AP10" s="252">
        <v>3.0921829999999999</v>
      </c>
      <c r="AQ10" s="252">
        <v>3.1552180000000001</v>
      </c>
      <c r="AR10" s="252">
        <v>3.038643</v>
      </c>
      <c r="AS10" s="252">
        <v>3.020651</v>
      </c>
      <c r="AT10" s="252">
        <v>2.9187249999999998</v>
      </c>
      <c r="AU10" s="252">
        <v>2.9194789999999999</v>
      </c>
      <c r="AV10" s="252">
        <v>3.138868</v>
      </c>
      <c r="AW10" s="252">
        <v>3.1950409999999998</v>
      </c>
      <c r="AX10" s="252">
        <v>3.2530239999999999</v>
      </c>
      <c r="AY10" s="252">
        <v>3.2400850000000001</v>
      </c>
      <c r="AZ10" s="252">
        <v>3.2481170000000001</v>
      </c>
      <c r="BA10" s="252">
        <v>3.2116312434999998</v>
      </c>
      <c r="BB10" s="252">
        <v>3.2296712041000002</v>
      </c>
      <c r="BC10" s="252">
        <v>3.1919415300999998</v>
      </c>
      <c r="BD10" s="409">
        <v>3.1013713265999998</v>
      </c>
      <c r="BE10" s="409">
        <v>3.0770897113000002</v>
      </c>
      <c r="BF10" s="409">
        <v>3.0352825381000001</v>
      </c>
      <c r="BG10" s="409">
        <v>2.9422769609000001</v>
      </c>
      <c r="BH10" s="409">
        <v>3.0058084253000001</v>
      </c>
      <c r="BI10" s="409">
        <v>3.0911943272000002</v>
      </c>
      <c r="BJ10" s="409">
        <v>3.0775517397000001</v>
      </c>
      <c r="BK10" s="409">
        <v>3.0649235176</v>
      </c>
      <c r="BL10" s="409">
        <v>3.0458632107999999</v>
      </c>
      <c r="BM10" s="409">
        <v>3.0167291016000002</v>
      </c>
      <c r="BN10" s="409">
        <v>2.9913774196</v>
      </c>
      <c r="BO10" s="409">
        <v>2.9447572685000001</v>
      </c>
      <c r="BP10" s="409">
        <v>2.8549530425</v>
      </c>
      <c r="BQ10" s="409">
        <v>2.8249234819</v>
      </c>
      <c r="BR10" s="409">
        <v>2.7593220955</v>
      </c>
      <c r="BS10" s="409">
        <v>2.7977352806</v>
      </c>
      <c r="BT10" s="409">
        <v>2.8751617299999999</v>
      </c>
      <c r="BU10" s="409">
        <v>2.8702081130999999</v>
      </c>
      <c r="BV10" s="409">
        <v>2.8636388679999998</v>
      </c>
    </row>
    <row r="11" spans="1:74" ht="11.1" customHeight="1" x14ac:dyDescent="0.2">
      <c r="A11" s="162" t="s">
        <v>318</v>
      </c>
      <c r="B11" s="173" t="s">
        <v>292</v>
      </c>
      <c r="C11" s="252">
        <v>1.5718880794000001</v>
      </c>
      <c r="D11" s="252">
        <v>1.5881412573</v>
      </c>
      <c r="E11" s="252">
        <v>1.5787606109000001</v>
      </c>
      <c r="F11" s="252">
        <v>1.6202843334000001</v>
      </c>
      <c r="G11" s="252">
        <v>1.569998615</v>
      </c>
      <c r="H11" s="252">
        <v>1.5632585467</v>
      </c>
      <c r="I11" s="252">
        <v>1.5997561757000001</v>
      </c>
      <c r="J11" s="252">
        <v>1.6020439742999999</v>
      </c>
      <c r="K11" s="252">
        <v>1.5816398016</v>
      </c>
      <c r="L11" s="252">
        <v>1.5561835663000001</v>
      </c>
      <c r="M11" s="252">
        <v>1.525358663</v>
      </c>
      <c r="N11" s="252">
        <v>1.5221099293</v>
      </c>
      <c r="O11" s="252">
        <v>1.464124</v>
      </c>
      <c r="P11" s="252">
        <v>1.4923820000000001</v>
      </c>
      <c r="Q11" s="252">
        <v>1.4937370000000001</v>
      </c>
      <c r="R11" s="252">
        <v>1.529766</v>
      </c>
      <c r="S11" s="252">
        <v>1.5132509999999999</v>
      </c>
      <c r="T11" s="252">
        <v>1.563458</v>
      </c>
      <c r="U11" s="252">
        <v>1.5777410000000001</v>
      </c>
      <c r="V11" s="252">
        <v>1.5682100000000001</v>
      </c>
      <c r="W11" s="252">
        <v>1.544443</v>
      </c>
      <c r="X11" s="252">
        <v>1.4750719999999999</v>
      </c>
      <c r="Y11" s="252">
        <v>1.5100290000000001</v>
      </c>
      <c r="Z11" s="252">
        <v>1.524141</v>
      </c>
      <c r="AA11" s="252">
        <v>1.532273</v>
      </c>
      <c r="AB11" s="252">
        <v>1.5648439999999999</v>
      </c>
      <c r="AC11" s="252">
        <v>1.56152</v>
      </c>
      <c r="AD11" s="252">
        <v>1.554109</v>
      </c>
      <c r="AE11" s="252">
        <v>1.567744</v>
      </c>
      <c r="AF11" s="252">
        <v>1.5884199999999999</v>
      </c>
      <c r="AG11" s="252">
        <v>1.5840050000000001</v>
      </c>
      <c r="AH11" s="252">
        <v>1.581788</v>
      </c>
      <c r="AI11" s="252">
        <v>1.572891</v>
      </c>
      <c r="AJ11" s="252">
        <v>1.576406</v>
      </c>
      <c r="AK11" s="252">
        <v>1.5559449999999999</v>
      </c>
      <c r="AL11" s="252">
        <v>1.5494079999999999</v>
      </c>
      <c r="AM11" s="252">
        <v>1.5073019999999999</v>
      </c>
      <c r="AN11" s="252">
        <v>1.4698370000000001</v>
      </c>
      <c r="AO11" s="252">
        <v>1.414671</v>
      </c>
      <c r="AP11" s="252">
        <v>1.496038</v>
      </c>
      <c r="AQ11" s="252">
        <v>1.4303889999999999</v>
      </c>
      <c r="AR11" s="252">
        <v>1.531895</v>
      </c>
      <c r="AS11" s="252">
        <v>1.5504039999999999</v>
      </c>
      <c r="AT11" s="252">
        <v>1.557507</v>
      </c>
      <c r="AU11" s="252">
        <v>1.5287820000000001</v>
      </c>
      <c r="AV11" s="252">
        <v>1.517606</v>
      </c>
      <c r="AW11" s="252">
        <v>1.52413</v>
      </c>
      <c r="AX11" s="252">
        <v>1.513352</v>
      </c>
      <c r="AY11" s="252">
        <v>1.4873460000000001</v>
      </c>
      <c r="AZ11" s="252">
        <v>1.451166</v>
      </c>
      <c r="BA11" s="252">
        <v>1.5211996012</v>
      </c>
      <c r="BB11" s="252">
        <v>1.5144074814999999</v>
      </c>
      <c r="BC11" s="252">
        <v>1.5001548099999999</v>
      </c>
      <c r="BD11" s="409">
        <v>1.5051032482</v>
      </c>
      <c r="BE11" s="409">
        <v>1.5093527366999999</v>
      </c>
      <c r="BF11" s="409">
        <v>1.5176973116000001</v>
      </c>
      <c r="BG11" s="409">
        <v>1.5204697411000001</v>
      </c>
      <c r="BH11" s="409">
        <v>1.5223460618</v>
      </c>
      <c r="BI11" s="409">
        <v>1.5253299551999999</v>
      </c>
      <c r="BJ11" s="409">
        <v>1.5302226072</v>
      </c>
      <c r="BK11" s="409">
        <v>1.5189452478000001</v>
      </c>
      <c r="BL11" s="409">
        <v>1.5316119147</v>
      </c>
      <c r="BM11" s="409">
        <v>1.5280795602999999</v>
      </c>
      <c r="BN11" s="409">
        <v>1.5335348597</v>
      </c>
      <c r="BO11" s="409">
        <v>1.5254904652000001</v>
      </c>
      <c r="BP11" s="409">
        <v>1.5399482613</v>
      </c>
      <c r="BQ11" s="409">
        <v>1.5443954239</v>
      </c>
      <c r="BR11" s="409">
        <v>1.5534058209999999</v>
      </c>
      <c r="BS11" s="409">
        <v>1.5577895747999999</v>
      </c>
      <c r="BT11" s="409">
        <v>1.5605412047</v>
      </c>
      <c r="BU11" s="409">
        <v>1.5646991428000001</v>
      </c>
      <c r="BV11" s="409">
        <v>1.5706033239999999</v>
      </c>
    </row>
    <row r="12" spans="1:74" ht="11.1" customHeight="1" x14ac:dyDescent="0.2">
      <c r="A12" s="162" t="s">
        <v>325</v>
      </c>
      <c r="B12" s="173" t="s">
        <v>293</v>
      </c>
      <c r="C12" s="252">
        <v>67.831197610000004</v>
      </c>
      <c r="D12" s="252">
        <v>67.881380851000003</v>
      </c>
      <c r="E12" s="252">
        <v>67.757492092999996</v>
      </c>
      <c r="F12" s="252">
        <v>68.014321520999999</v>
      </c>
      <c r="G12" s="252">
        <v>67.837787277999993</v>
      </c>
      <c r="H12" s="252">
        <v>67.964608048000002</v>
      </c>
      <c r="I12" s="252">
        <v>68.159710541999999</v>
      </c>
      <c r="J12" s="252">
        <v>68.544795256</v>
      </c>
      <c r="K12" s="252">
        <v>68.170672596000003</v>
      </c>
      <c r="L12" s="252">
        <v>67.946021763000005</v>
      </c>
      <c r="M12" s="252">
        <v>67.869369804000002</v>
      </c>
      <c r="N12" s="252">
        <v>67.349345710999998</v>
      </c>
      <c r="O12" s="252">
        <v>66.803380415000007</v>
      </c>
      <c r="P12" s="252">
        <v>66.581595714000002</v>
      </c>
      <c r="Q12" s="252">
        <v>66.591202429000006</v>
      </c>
      <c r="R12" s="252">
        <v>67.224542966000001</v>
      </c>
      <c r="S12" s="252">
        <v>67.781099943000001</v>
      </c>
      <c r="T12" s="252">
        <v>67.834252860000007</v>
      </c>
      <c r="U12" s="252">
        <v>67.908452539999999</v>
      </c>
      <c r="V12" s="252">
        <v>67.748859386999996</v>
      </c>
      <c r="W12" s="252">
        <v>67.113203999999996</v>
      </c>
      <c r="X12" s="252">
        <v>67.315568048000003</v>
      </c>
      <c r="Y12" s="252">
        <v>67.038396445000004</v>
      </c>
      <c r="Z12" s="252">
        <v>66.847659882000002</v>
      </c>
      <c r="AA12" s="252">
        <v>66.893472220000007</v>
      </c>
      <c r="AB12" s="252">
        <v>67.222367782999996</v>
      </c>
      <c r="AC12" s="252">
        <v>66.445294560999997</v>
      </c>
      <c r="AD12" s="252">
        <v>66.700484987999999</v>
      </c>
      <c r="AE12" s="252">
        <v>67.019857454000004</v>
      </c>
      <c r="AF12" s="252">
        <v>67.454575388999999</v>
      </c>
      <c r="AG12" s="252">
        <v>67.453104198000005</v>
      </c>
      <c r="AH12" s="252">
        <v>68.021821791999997</v>
      </c>
      <c r="AI12" s="252">
        <v>68.355865545</v>
      </c>
      <c r="AJ12" s="252">
        <v>68.713277794999996</v>
      </c>
      <c r="AK12" s="252">
        <v>68.097322965000004</v>
      </c>
      <c r="AL12" s="252">
        <v>68.275066085000006</v>
      </c>
      <c r="AM12" s="252">
        <v>67.818502629999998</v>
      </c>
      <c r="AN12" s="252">
        <v>67.648136300000004</v>
      </c>
      <c r="AO12" s="252">
        <v>68.491253698999998</v>
      </c>
      <c r="AP12" s="252">
        <v>68.570134988999996</v>
      </c>
      <c r="AQ12" s="252">
        <v>68.812262732999997</v>
      </c>
      <c r="AR12" s="252">
        <v>69.54696448</v>
      </c>
      <c r="AS12" s="252">
        <v>69.526048453000001</v>
      </c>
      <c r="AT12" s="252">
        <v>69.667125361999993</v>
      </c>
      <c r="AU12" s="252">
        <v>69.572198697000005</v>
      </c>
      <c r="AV12" s="252">
        <v>69.611466921000002</v>
      </c>
      <c r="AW12" s="252">
        <v>69.477747244</v>
      </c>
      <c r="AX12" s="252">
        <v>69.175081347000003</v>
      </c>
      <c r="AY12" s="252">
        <v>68.800384804000004</v>
      </c>
      <c r="AZ12" s="252">
        <v>68.434899612999999</v>
      </c>
      <c r="BA12" s="252">
        <v>68.703260880000002</v>
      </c>
      <c r="BB12" s="252">
        <v>69.098214666999993</v>
      </c>
      <c r="BC12" s="252">
        <v>69.833263794000004</v>
      </c>
      <c r="BD12" s="409">
        <v>70.721707625999997</v>
      </c>
      <c r="BE12" s="409">
        <v>70.628260040000001</v>
      </c>
      <c r="BF12" s="409">
        <v>70.939064096999999</v>
      </c>
      <c r="BG12" s="409">
        <v>70.920409989000007</v>
      </c>
      <c r="BH12" s="409">
        <v>70.969506378000005</v>
      </c>
      <c r="BI12" s="409">
        <v>70.492160502000004</v>
      </c>
      <c r="BJ12" s="409">
        <v>70.400571024000001</v>
      </c>
      <c r="BK12" s="409">
        <v>70.093467970000006</v>
      </c>
      <c r="BL12" s="409">
        <v>69.913208851999997</v>
      </c>
      <c r="BM12" s="409">
        <v>70.095201957</v>
      </c>
      <c r="BN12" s="409">
        <v>70.340001505000004</v>
      </c>
      <c r="BO12" s="409">
        <v>70.940782055</v>
      </c>
      <c r="BP12" s="409">
        <v>71.414384378999998</v>
      </c>
      <c r="BQ12" s="409">
        <v>71.172490311999994</v>
      </c>
      <c r="BR12" s="409">
        <v>71.477290482000001</v>
      </c>
      <c r="BS12" s="409">
        <v>71.280391648999995</v>
      </c>
      <c r="BT12" s="409">
        <v>71.424684552000002</v>
      </c>
      <c r="BU12" s="409">
        <v>71.065935315000004</v>
      </c>
      <c r="BV12" s="409">
        <v>71.009229755999996</v>
      </c>
    </row>
    <row r="13" spans="1:74" ht="11.1" customHeight="1" x14ac:dyDescent="0.2">
      <c r="A13" s="162" t="s">
        <v>320</v>
      </c>
      <c r="B13" s="173" t="s">
        <v>1132</v>
      </c>
      <c r="C13" s="252">
        <v>38.274797999999997</v>
      </c>
      <c r="D13" s="252">
        <v>38.638807</v>
      </c>
      <c r="E13" s="252">
        <v>38.658223999999997</v>
      </c>
      <c r="F13" s="252">
        <v>38.931749000000003</v>
      </c>
      <c r="G13" s="252">
        <v>38.508749999999999</v>
      </c>
      <c r="H13" s="252">
        <v>38.597521999999998</v>
      </c>
      <c r="I13" s="252">
        <v>38.520836000000003</v>
      </c>
      <c r="J13" s="252">
        <v>38.775052000000002</v>
      </c>
      <c r="K13" s="252">
        <v>38.441692000000003</v>
      </c>
      <c r="L13" s="252">
        <v>37.942666000000003</v>
      </c>
      <c r="M13" s="252">
        <v>37.872906999999998</v>
      </c>
      <c r="N13" s="252">
        <v>37.596054240000001</v>
      </c>
      <c r="O13" s="252">
        <v>37.343465999999999</v>
      </c>
      <c r="P13" s="252">
        <v>37.216991999999998</v>
      </c>
      <c r="Q13" s="252">
        <v>37.394365999999998</v>
      </c>
      <c r="R13" s="252">
        <v>37.821857999999999</v>
      </c>
      <c r="S13" s="252">
        <v>37.907639000000003</v>
      </c>
      <c r="T13" s="252">
        <v>37.65417188</v>
      </c>
      <c r="U13" s="252">
        <v>37.808419000000001</v>
      </c>
      <c r="V13" s="252">
        <v>37.699786000000003</v>
      </c>
      <c r="W13" s="252">
        <v>36.95825</v>
      </c>
      <c r="X13" s="252">
        <v>37.011017000000002</v>
      </c>
      <c r="Y13" s="252">
        <v>36.510128999999999</v>
      </c>
      <c r="Z13" s="252">
        <v>36.678364999999999</v>
      </c>
      <c r="AA13" s="252">
        <v>37.232869000000001</v>
      </c>
      <c r="AB13" s="252">
        <v>37.389524999999999</v>
      </c>
      <c r="AC13" s="252">
        <v>36.878346000000001</v>
      </c>
      <c r="AD13" s="252">
        <v>36.910926000000003</v>
      </c>
      <c r="AE13" s="252">
        <v>36.799013000000002</v>
      </c>
      <c r="AF13" s="252">
        <v>36.811005000000002</v>
      </c>
      <c r="AG13" s="252">
        <v>37.140040990000003</v>
      </c>
      <c r="AH13" s="252">
        <v>37.354064999999999</v>
      </c>
      <c r="AI13" s="252">
        <v>37.760590000000001</v>
      </c>
      <c r="AJ13" s="252">
        <v>37.817915999999997</v>
      </c>
      <c r="AK13" s="252">
        <v>37.33254779</v>
      </c>
      <c r="AL13" s="252">
        <v>37.487805999999999</v>
      </c>
      <c r="AM13" s="252">
        <v>37.188645999999999</v>
      </c>
      <c r="AN13" s="252">
        <v>37.176057</v>
      </c>
      <c r="AO13" s="252">
        <v>37.776653000000003</v>
      </c>
      <c r="AP13" s="252">
        <v>37.999823999999997</v>
      </c>
      <c r="AQ13" s="252">
        <v>37.886124000000002</v>
      </c>
      <c r="AR13" s="252">
        <v>38.423968000000002</v>
      </c>
      <c r="AS13" s="252">
        <v>38.594731000000003</v>
      </c>
      <c r="AT13" s="252">
        <v>38.511031000000003</v>
      </c>
      <c r="AU13" s="252">
        <v>38.600399899999999</v>
      </c>
      <c r="AV13" s="252">
        <v>38.466832199999999</v>
      </c>
      <c r="AW13" s="252">
        <v>38.480549799999999</v>
      </c>
      <c r="AX13" s="252">
        <v>38.246814100000002</v>
      </c>
      <c r="AY13" s="252">
        <v>38.2986158</v>
      </c>
      <c r="AZ13" s="252">
        <v>38.173505400000003</v>
      </c>
      <c r="BA13" s="252">
        <v>38.292348568000001</v>
      </c>
      <c r="BB13" s="252">
        <v>38.650956205999996</v>
      </c>
      <c r="BC13" s="252">
        <v>38.904068637999998</v>
      </c>
      <c r="BD13" s="409">
        <v>39.520441480000002</v>
      </c>
      <c r="BE13" s="409">
        <v>39.615523412999998</v>
      </c>
      <c r="BF13" s="409">
        <v>39.682752485000002</v>
      </c>
      <c r="BG13" s="409">
        <v>39.851948231000001</v>
      </c>
      <c r="BH13" s="409">
        <v>39.780961855000001</v>
      </c>
      <c r="BI13" s="409">
        <v>39.740213468999997</v>
      </c>
      <c r="BJ13" s="409">
        <v>39.801718864999998</v>
      </c>
      <c r="BK13" s="409">
        <v>39.844732258999997</v>
      </c>
      <c r="BL13" s="409">
        <v>39.896151455000002</v>
      </c>
      <c r="BM13" s="409">
        <v>39.946390592999997</v>
      </c>
      <c r="BN13" s="409">
        <v>39.992205669000001</v>
      </c>
      <c r="BO13" s="409">
        <v>40.237850195</v>
      </c>
      <c r="BP13" s="409">
        <v>40.407057817999998</v>
      </c>
      <c r="BQ13" s="409">
        <v>40.324821456999999</v>
      </c>
      <c r="BR13" s="409">
        <v>40.339822349999999</v>
      </c>
      <c r="BS13" s="409">
        <v>40.352903365000003</v>
      </c>
      <c r="BT13" s="409">
        <v>40.358070599000001</v>
      </c>
      <c r="BU13" s="409">
        <v>40.411255054999998</v>
      </c>
      <c r="BV13" s="409">
        <v>40.464342731999999</v>
      </c>
    </row>
    <row r="14" spans="1:74" ht="11.1" customHeight="1" x14ac:dyDescent="0.2">
      <c r="A14" s="162" t="s">
        <v>321</v>
      </c>
      <c r="B14" s="173" t="s">
        <v>299</v>
      </c>
      <c r="C14" s="252">
        <v>31.805499000000001</v>
      </c>
      <c r="D14" s="252">
        <v>32.150784000000002</v>
      </c>
      <c r="E14" s="252">
        <v>32.177909999999997</v>
      </c>
      <c r="F14" s="252">
        <v>32.401806999999998</v>
      </c>
      <c r="G14" s="252">
        <v>31.979465999999999</v>
      </c>
      <c r="H14" s="252">
        <v>32.077407000000001</v>
      </c>
      <c r="I14" s="252">
        <v>31.968405000000001</v>
      </c>
      <c r="J14" s="252">
        <v>32.224679000000002</v>
      </c>
      <c r="K14" s="252">
        <v>31.881903000000001</v>
      </c>
      <c r="L14" s="252">
        <v>31.500876999999999</v>
      </c>
      <c r="M14" s="252">
        <v>31.304756999999999</v>
      </c>
      <c r="N14" s="252">
        <v>31.005826240000001</v>
      </c>
      <c r="O14" s="252">
        <v>30.865335000000002</v>
      </c>
      <c r="P14" s="252">
        <v>30.695861000000001</v>
      </c>
      <c r="Q14" s="252">
        <v>30.848234999999999</v>
      </c>
      <c r="R14" s="252">
        <v>31.306726999999999</v>
      </c>
      <c r="S14" s="252">
        <v>31.441507999999999</v>
      </c>
      <c r="T14" s="252">
        <v>31.199040879999998</v>
      </c>
      <c r="U14" s="252">
        <v>31.315287999999999</v>
      </c>
      <c r="V14" s="252">
        <v>31.231655</v>
      </c>
      <c r="W14" s="252">
        <v>30.535119000000002</v>
      </c>
      <c r="X14" s="252">
        <v>30.519886</v>
      </c>
      <c r="Y14" s="252">
        <v>30.008997999999998</v>
      </c>
      <c r="Z14" s="252">
        <v>30.188234000000001</v>
      </c>
      <c r="AA14" s="252">
        <v>30.796137999999999</v>
      </c>
      <c r="AB14" s="252">
        <v>30.936793999999999</v>
      </c>
      <c r="AC14" s="252">
        <v>30.400614999999998</v>
      </c>
      <c r="AD14" s="252">
        <v>30.460194999999999</v>
      </c>
      <c r="AE14" s="252">
        <v>30.336282000000001</v>
      </c>
      <c r="AF14" s="252">
        <v>30.409274</v>
      </c>
      <c r="AG14" s="252">
        <v>30.73730999</v>
      </c>
      <c r="AH14" s="252">
        <v>30.903334000000001</v>
      </c>
      <c r="AI14" s="252">
        <v>31.259858999999999</v>
      </c>
      <c r="AJ14" s="252">
        <v>31.269185</v>
      </c>
      <c r="AK14" s="252">
        <v>30.811816790000002</v>
      </c>
      <c r="AL14" s="252">
        <v>30.968074999999999</v>
      </c>
      <c r="AM14" s="252">
        <v>30.650715000000002</v>
      </c>
      <c r="AN14" s="252">
        <v>30.633126000000001</v>
      </c>
      <c r="AO14" s="252">
        <v>31.222722000000001</v>
      </c>
      <c r="AP14" s="252">
        <v>31.435893</v>
      </c>
      <c r="AQ14" s="252">
        <v>31.316192999999998</v>
      </c>
      <c r="AR14" s="252">
        <v>31.851037000000002</v>
      </c>
      <c r="AS14" s="252">
        <v>32.015799999999999</v>
      </c>
      <c r="AT14" s="252">
        <v>31.930099999999999</v>
      </c>
      <c r="AU14" s="252">
        <v>32.0164689</v>
      </c>
      <c r="AV14" s="252">
        <v>31.882901199999999</v>
      </c>
      <c r="AW14" s="252">
        <v>31.892618800000001</v>
      </c>
      <c r="AX14" s="252">
        <v>31.658883100000001</v>
      </c>
      <c r="AY14" s="252">
        <v>31.676084800000002</v>
      </c>
      <c r="AZ14" s="252">
        <v>31.5513744</v>
      </c>
      <c r="BA14" s="252">
        <v>31.516067199999998</v>
      </c>
      <c r="BB14" s="252">
        <v>31.813749600000001</v>
      </c>
      <c r="BC14" s="252">
        <v>32.051636799999997</v>
      </c>
      <c r="BD14" s="409">
        <v>32.652084000000002</v>
      </c>
      <c r="BE14" s="409">
        <v>32.731507200000003</v>
      </c>
      <c r="BF14" s="409">
        <v>32.783490399999998</v>
      </c>
      <c r="BG14" s="409">
        <v>32.937168153999998</v>
      </c>
      <c r="BH14" s="409">
        <v>32.851454828999998</v>
      </c>
      <c r="BI14" s="409">
        <v>32.790009650999998</v>
      </c>
      <c r="BJ14" s="409">
        <v>32.820932294000002</v>
      </c>
      <c r="BK14" s="409">
        <v>32.773966563000002</v>
      </c>
      <c r="BL14" s="409">
        <v>32.808913769999997</v>
      </c>
      <c r="BM14" s="409">
        <v>32.843303804999998</v>
      </c>
      <c r="BN14" s="409">
        <v>32.872941046000001</v>
      </c>
      <c r="BO14" s="409">
        <v>33.102784931000002</v>
      </c>
      <c r="BP14" s="409">
        <v>33.245211855999997</v>
      </c>
      <c r="BQ14" s="409">
        <v>33.136605565000004</v>
      </c>
      <c r="BR14" s="409">
        <v>33.125582313999999</v>
      </c>
      <c r="BS14" s="409">
        <v>33.110342000000003</v>
      </c>
      <c r="BT14" s="409">
        <v>33.100042000000002</v>
      </c>
      <c r="BU14" s="409">
        <v>33.136741999999998</v>
      </c>
      <c r="BV14" s="409">
        <v>33.173442000000001</v>
      </c>
    </row>
    <row r="15" spans="1:74" ht="11.1" customHeight="1" x14ac:dyDescent="0.2">
      <c r="A15" s="162" t="s">
        <v>530</v>
      </c>
      <c r="B15" s="173" t="s">
        <v>1273</v>
      </c>
      <c r="C15" s="252">
        <v>6.4692990000000004</v>
      </c>
      <c r="D15" s="252">
        <v>6.4880230000000001</v>
      </c>
      <c r="E15" s="252">
        <v>6.4803139999999999</v>
      </c>
      <c r="F15" s="252">
        <v>6.5299420000000001</v>
      </c>
      <c r="G15" s="252">
        <v>6.5292839999999996</v>
      </c>
      <c r="H15" s="252">
        <v>6.5201149999999997</v>
      </c>
      <c r="I15" s="252">
        <v>6.5524310000000003</v>
      </c>
      <c r="J15" s="252">
        <v>6.5503729999999996</v>
      </c>
      <c r="K15" s="252">
        <v>6.5597890000000003</v>
      </c>
      <c r="L15" s="252">
        <v>6.441789</v>
      </c>
      <c r="M15" s="252">
        <v>6.5681500000000002</v>
      </c>
      <c r="N15" s="252">
        <v>6.5902279999999998</v>
      </c>
      <c r="O15" s="252">
        <v>6.4781310000000003</v>
      </c>
      <c r="P15" s="252">
        <v>6.5211309999999996</v>
      </c>
      <c r="Q15" s="252">
        <v>6.5461309999999999</v>
      </c>
      <c r="R15" s="252">
        <v>6.5151310000000002</v>
      </c>
      <c r="S15" s="252">
        <v>6.4661309999999999</v>
      </c>
      <c r="T15" s="252">
        <v>6.4551309999999997</v>
      </c>
      <c r="U15" s="252">
        <v>6.493131</v>
      </c>
      <c r="V15" s="252">
        <v>6.4681309999999996</v>
      </c>
      <c r="W15" s="252">
        <v>6.4231309999999997</v>
      </c>
      <c r="X15" s="252">
        <v>6.4911310000000002</v>
      </c>
      <c r="Y15" s="252">
        <v>6.501131</v>
      </c>
      <c r="Z15" s="252">
        <v>6.4901309999999999</v>
      </c>
      <c r="AA15" s="252">
        <v>6.436731</v>
      </c>
      <c r="AB15" s="252">
        <v>6.452731</v>
      </c>
      <c r="AC15" s="252">
        <v>6.4777310000000003</v>
      </c>
      <c r="AD15" s="252">
        <v>6.4507310000000002</v>
      </c>
      <c r="AE15" s="252">
        <v>6.4627309999999998</v>
      </c>
      <c r="AF15" s="252">
        <v>6.4017309999999998</v>
      </c>
      <c r="AG15" s="252">
        <v>6.4027310000000002</v>
      </c>
      <c r="AH15" s="252">
        <v>6.4507310000000002</v>
      </c>
      <c r="AI15" s="252">
        <v>6.500731</v>
      </c>
      <c r="AJ15" s="252">
        <v>6.5487310000000001</v>
      </c>
      <c r="AK15" s="252">
        <v>6.5207309999999996</v>
      </c>
      <c r="AL15" s="252">
        <v>6.5197310000000002</v>
      </c>
      <c r="AM15" s="252">
        <v>6.5379310000000004</v>
      </c>
      <c r="AN15" s="252">
        <v>6.5429310000000003</v>
      </c>
      <c r="AO15" s="252">
        <v>6.5539310000000004</v>
      </c>
      <c r="AP15" s="252">
        <v>6.5639310000000002</v>
      </c>
      <c r="AQ15" s="252">
        <v>6.5699310000000004</v>
      </c>
      <c r="AR15" s="252">
        <v>6.5729309999999996</v>
      </c>
      <c r="AS15" s="252">
        <v>6.5789309999999999</v>
      </c>
      <c r="AT15" s="252">
        <v>6.5809309999999996</v>
      </c>
      <c r="AU15" s="252">
        <v>6.5839309999999998</v>
      </c>
      <c r="AV15" s="252">
        <v>6.5839309999999998</v>
      </c>
      <c r="AW15" s="252">
        <v>6.5879310000000002</v>
      </c>
      <c r="AX15" s="252">
        <v>6.5879310000000002</v>
      </c>
      <c r="AY15" s="252">
        <v>6.6225310000000004</v>
      </c>
      <c r="AZ15" s="252">
        <v>6.6221310000000004</v>
      </c>
      <c r="BA15" s="252">
        <v>6.7762813680000002</v>
      </c>
      <c r="BB15" s="252">
        <v>6.8372066064999997</v>
      </c>
      <c r="BC15" s="252">
        <v>6.8524318375000002</v>
      </c>
      <c r="BD15" s="409">
        <v>6.8683574804000003</v>
      </c>
      <c r="BE15" s="409">
        <v>6.8840162133999998</v>
      </c>
      <c r="BF15" s="409">
        <v>6.8992620852000002</v>
      </c>
      <c r="BG15" s="409">
        <v>6.9147800766999996</v>
      </c>
      <c r="BH15" s="409">
        <v>6.9295070260999996</v>
      </c>
      <c r="BI15" s="409">
        <v>6.9502038182000003</v>
      </c>
      <c r="BJ15" s="409">
        <v>6.9807865708000003</v>
      </c>
      <c r="BK15" s="409">
        <v>7.0707656958999996</v>
      </c>
      <c r="BL15" s="409">
        <v>7.0872376851999999</v>
      </c>
      <c r="BM15" s="409">
        <v>7.1030867876999997</v>
      </c>
      <c r="BN15" s="409">
        <v>7.1192646230000003</v>
      </c>
      <c r="BO15" s="409">
        <v>7.1350652637999996</v>
      </c>
      <c r="BP15" s="409">
        <v>7.1618459616000001</v>
      </c>
      <c r="BQ15" s="409">
        <v>7.1882158914999996</v>
      </c>
      <c r="BR15" s="409">
        <v>7.2142400355999996</v>
      </c>
      <c r="BS15" s="409">
        <v>7.2425613646000002</v>
      </c>
      <c r="BT15" s="409">
        <v>7.2580285990000002</v>
      </c>
      <c r="BU15" s="409">
        <v>7.2745130552999999</v>
      </c>
      <c r="BV15" s="409">
        <v>7.2909007318999999</v>
      </c>
    </row>
    <row r="16" spans="1:74" ht="11.1" customHeight="1" x14ac:dyDescent="0.2">
      <c r="A16" s="162" t="s">
        <v>322</v>
      </c>
      <c r="B16" s="173" t="s">
        <v>294</v>
      </c>
      <c r="C16" s="252">
        <v>13.610391999999999</v>
      </c>
      <c r="D16" s="252">
        <v>13.609807</v>
      </c>
      <c r="E16" s="252">
        <v>13.613471000000001</v>
      </c>
      <c r="F16" s="252">
        <v>13.539707</v>
      </c>
      <c r="G16" s="252">
        <v>13.551253000000001</v>
      </c>
      <c r="H16" s="252">
        <v>13.549371000000001</v>
      </c>
      <c r="I16" s="252">
        <v>13.571679</v>
      </c>
      <c r="J16" s="252">
        <v>13.545178999999999</v>
      </c>
      <c r="K16" s="252">
        <v>13.528775</v>
      </c>
      <c r="L16" s="252">
        <v>13.590384999999999</v>
      </c>
      <c r="M16" s="252">
        <v>13.728992</v>
      </c>
      <c r="N16" s="252">
        <v>13.72471</v>
      </c>
      <c r="O16" s="252">
        <v>13.738611336</v>
      </c>
      <c r="P16" s="252">
        <v>13.749654336000001</v>
      </c>
      <c r="Q16" s="252">
        <v>13.732013336</v>
      </c>
      <c r="R16" s="252">
        <v>13.715296336</v>
      </c>
      <c r="S16" s="252">
        <v>13.620323336</v>
      </c>
      <c r="T16" s="252">
        <v>13.686146336</v>
      </c>
      <c r="U16" s="252">
        <v>13.799841336</v>
      </c>
      <c r="V16" s="252">
        <v>13.599980336</v>
      </c>
      <c r="W16" s="252">
        <v>13.757456336000001</v>
      </c>
      <c r="X16" s="252">
        <v>13.870577336</v>
      </c>
      <c r="Y16" s="252">
        <v>13.975893336</v>
      </c>
      <c r="Z16" s="252">
        <v>13.983123336</v>
      </c>
      <c r="AA16" s="252">
        <v>13.921486</v>
      </c>
      <c r="AB16" s="252">
        <v>13.942577999999999</v>
      </c>
      <c r="AC16" s="252">
        <v>13.814513</v>
      </c>
      <c r="AD16" s="252">
        <v>13.838903</v>
      </c>
      <c r="AE16" s="252">
        <v>13.799977</v>
      </c>
      <c r="AF16" s="252">
        <v>13.850308999999999</v>
      </c>
      <c r="AG16" s="252">
        <v>13.827581</v>
      </c>
      <c r="AH16" s="252">
        <v>13.91714</v>
      </c>
      <c r="AI16" s="252">
        <v>13.795870000000001</v>
      </c>
      <c r="AJ16" s="252">
        <v>13.869339999999999</v>
      </c>
      <c r="AK16" s="252">
        <v>13.964658999999999</v>
      </c>
      <c r="AL16" s="252">
        <v>14.126135</v>
      </c>
      <c r="AM16" s="252">
        <v>14.175547999999999</v>
      </c>
      <c r="AN16" s="252">
        <v>14.095426</v>
      </c>
      <c r="AO16" s="252">
        <v>14.267538999999999</v>
      </c>
      <c r="AP16" s="252">
        <v>13.955346</v>
      </c>
      <c r="AQ16" s="252">
        <v>14.120092</v>
      </c>
      <c r="AR16" s="252">
        <v>13.926679</v>
      </c>
      <c r="AS16" s="252">
        <v>14.051621000000001</v>
      </c>
      <c r="AT16" s="252">
        <v>14.026115000000001</v>
      </c>
      <c r="AU16" s="252">
        <v>13.907057</v>
      </c>
      <c r="AV16" s="252">
        <v>14.031349000000001</v>
      </c>
      <c r="AW16" s="252">
        <v>14.169658</v>
      </c>
      <c r="AX16" s="252">
        <v>14.183776</v>
      </c>
      <c r="AY16" s="252">
        <v>14.251479</v>
      </c>
      <c r="AZ16" s="252">
        <v>14.16268</v>
      </c>
      <c r="BA16" s="252">
        <v>14.279984299000001</v>
      </c>
      <c r="BB16" s="252">
        <v>14.193411136</v>
      </c>
      <c r="BC16" s="252">
        <v>14.200196734</v>
      </c>
      <c r="BD16" s="409">
        <v>14.179849915</v>
      </c>
      <c r="BE16" s="409">
        <v>14.150165467000001</v>
      </c>
      <c r="BF16" s="409">
        <v>14.101350513</v>
      </c>
      <c r="BG16" s="409">
        <v>14.098503000999999</v>
      </c>
      <c r="BH16" s="409">
        <v>14.070019973000001</v>
      </c>
      <c r="BI16" s="409">
        <v>14.050233219000001</v>
      </c>
      <c r="BJ16" s="409">
        <v>14.018397958</v>
      </c>
      <c r="BK16" s="409">
        <v>14.043313344</v>
      </c>
      <c r="BL16" s="409">
        <v>14.032957479</v>
      </c>
      <c r="BM16" s="409">
        <v>14.018859121</v>
      </c>
      <c r="BN16" s="409">
        <v>14.007167014</v>
      </c>
      <c r="BO16" s="409">
        <v>13.997681424</v>
      </c>
      <c r="BP16" s="409">
        <v>13.986860006000001</v>
      </c>
      <c r="BQ16" s="409">
        <v>13.981307288</v>
      </c>
      <c r="BR16" s="409">
        <v>13.974573935</v>
      </c>
      <c r="BS16" s="409">
        <v>13.968874553999999</v>
      </c>
      <c r="BT16" s="409">
        <v>13.971106105</v>
      </c>
      <c r="BU16" s="409">
        <v>13.977136818</v>
      </c>
      <c r="BV16" s="409">
        <v>13.980741396999999</v>
      </c>
    </row>
    <row r="17" spans="1:74" ht="11.1" customHeight="1" x14ac:dyDescent="0.2">
      <c r="A17" s="162" t="s">
        <v>323</v>
      </c>
      <c r="B17" s="173" t="s">
        <v>295</v>
      </c>
      <c r="C17" s="252">
        <v>4.4021600000000003</v>
      </c>
      <c r="D17" s="252">
        <v>4.3655600000000003</v>
      </c>
      <c r="E17" s="252">
        <v>4.39506</v>
      </c>
      <c r="F17" s="252">
        <v>4.4400599999999999</v>
      </c>
      <c r="G17" s="252">
        <v>4.40116</v>
      </c>
      <c r="H17" s="252">
        <v>4.3432599999999999</v>
      </c>
      <c r="I17" s="252">
        <v>4.3479599999999996</v>
      </c>
      <c r="J17" s="252">
        <v>4.4506600000000001</v>
      </c>
      <c r="K17" s="252">
        <v>4.5495599999999996</v>
      </c>
      <c r="L17" s="252">
        <v>4.6260599999999998</v>
      </c>
      <c r="M17" s="252">
        <v>4.56806</v>
      </c>
      <c r="N17" s="252">
        <v>4.5570599999999999</v>
      </c>
      <c r="O17" s="252">
        <v>4.5651000000000002</v>
      </c>
      <c r="P17" s="252">
        <v>4.5189000000000004</v>
      </c>
      <c r="Q17" s="252">
        <v>4.5552000000000001</v>
      </c>
      <c r="R17" s="252">
        <v>4.5461</v>
      </c>
      <c r="S17" s="252">
        <v>4.57</v>
      </c>
      <c r="T17" s="252">
        <v>4.6516999999999999</v>
      </c>
      <c r="U17" s="252">
        <v>4.4371999999999998</v>
      </c>
      <c r="V17" s="252">
        <v>4.4790999999999999</v>
      </c>
      <c r="W17" s="252">
        <v>4.5328999999999997</v>
      </c>
      <c r="X17" s="252">
        <v>4.6192000000000002</v>
      </c>
      <c r="Y17" s="252">
        <v>4.6289999999999996</v>
      </c>
      <c r="Z17" s="252">
        <v>4.6250999999999998</v>
      </c>
      <c r="AA17" s="252">
        <v>4.5937000000000001</v>
      </c>
      <c r="AB17" s="252">
        <v>4.6269999999999998</v>
      </c>
      <c r="AC17" s="252">
        <v>4.5789</v>
      </c>
      <c r="AD17" s="252">
        <v>4.5540000000000003</v>
      </c>
      <c r="AE17" s="252">
        <v>4.6007999999999996</v>
      </c>
      <c r="AF17" s="252">
        <v>4.6840000000000002</v>
      </c>
      <c r="AG17" s="252">
        <v>4.5026000000000002</v>
      </c>
      <c r="AH17" s="252">
        <v>4.5410000000000004</v>
      </c>
      <c r="AI17" s="252">
        <v>4.6139999999999999</v>
      </c>
      <c r="AJ17" s="252">
        <v>4.6639999999999997</v>
      </c>
      <c r="AK17" s="252">
        <v>4.7309999999999999</v>
      </c>
      <c r="AL17" s="252">
        <v>4.7560000000000002</v>
      </c>
      <c r="AM17" s="252">
        <v>4.6760000000000002</v>
      </c>
      <c r="AN17" s="252">
        <v>4.6619999999999999</v>
      </c>
      <c r="AO17" s="252">
        <v>4.7</v>
      </c>
      <c r="AP17" s="252">
        <v>4.702</v>
      </c>
      <c r="AQ17" s="252">
        <v>4.7149999999999999</v>
      </c>
      <c r="AR17" s="252">
        <v>4.8520000000000003</v>
      </c>
      <c r="AS17" s="252">
        <v>4.7069999999999999</v>
      </c>
      <c r="AT17" s="252">
        <v>4.7220000000000004</v>
      </c>
      <c r="AU17" s="252">
        <v>4.7610000000000001</v>
      </c>
      <c r="AV17" s="252">
        <v>4.7030000000000003</v>
      </c>
      <c r="AW17" s="252">
        <v>4.7409999999999997</v>
      </c>
      <c r="AX17" s="252">
        <v>4.7190000000000003</v>
      </c>
      <c r="AY17" s="252">
        <v>4.6219999999999999</v>
      </c>
      <c r="AZ17" s="252">
        <v>4.5890000000000004</v>
      </c>
      <c r="BA17" s="252">
        <v>4.5487997985000002</v>
      </c>
      <c r="BB17" s="252">
        <v>4.5104612159000004</v>
      </c>
      <c r="BC17" s="252">
        <v>4.6052307245000002</v>
      </c>
      <c r="BD17" s="409">
        <v>4.6297621262000002</v>
      </c>
      <c r="BE17" s="409">
        <v>4.5908790668000004</v>
      </c>
      <c r="BF17" s="409">
        <v>4.6229515389999998</v>
      </c>
      <c r="BG17" s="409">
        <v>4.6226891731000004</v>
      </c>
      <c r="BH17" s="409">
        <v>4.6262558032000003</v>
      </c>
      <c r="BI17" s="409">
        <v>4.6350685610999998</v>
      </c>
      <c r="BJ17" s="409">
        <v>4.5884008198000004</v>
      </c>
      <c r="BK17" s="409">
        <v>4.4989336394999997</v>
      </c>
      <c r="BL17" s="409">
        <v>4.5012877642999998</v>
      </c>
      <c r="BM17" s="409">
        <v>4.5050265402000003</v>
      </c>
      <c r="BN17" s="409">
        <v>4.5149064276999997</v>
      </c>
      <c r="BO17" s="409">
        <v>4.5295764018</v>
      </c>
      <c r="BP17" s="409">
        <v>4.5550917699999998</v>
      </c>
      <c r="BQ17" s="409">
        <v>4.5167606808</v>
      </c>
      <c r="BR17" s="409">
        <v>4.5483048719000001</v>
      </c>
      <c r="BS17" s="409">
        <v>4.5483575222999999</v>
      </c>
      <c r="BT17" s="409">
        <v>4.5514444942000001</v>
      </c>
      <c r="BU17" s="409">
        <v>4.5600733469000003</v>
      </c>
      <c r="BV17" s="409">
        <v>4.5144421113000002</v>
      </c>
    </row>
    <row r="18" spans="1:74" ht="11.1" customHeight="1" x14ac:dyDescent="0.2">
      <c r="A18" s="162" t="s">
        <v>324</v>
      </c>
      <c r="B18" s="173" t="s">
        <v>297</v>
      </c>
      <c r="C18" s="252">
        <v>11.54384761</v>
      </c>
      <c r="D18" s="252">
        <v>11.267206850999999</v>
      </c>
      <c r="E18" s="252">
        <v>11.090737093</v>
      </c>
      <c r="F18" s="252">
        <v>11.102805521000001</v>
      </c>
      <c r="G18" s="252">
        <v>11.376624278</v>
      </c>
      <c r="H18" s="252">
        <v>11.474455047999999</v>
      </c>
      <c r="I18" s="252">
        <v>11.719235542</v>
      </c>
      <c r="J18" s="252">
        <v>11.773904256</v>
      </c>
      <c r="K18" s="252">
        <v>11.650645596</v>
      </c>
      <c r="L18" s="252">
        <v>11.786910763</v>
      </c>
      <c r="M18" s="252">
        <v>11.699410803999999</v>
      </c>
      <c r="N18" s="252">
        <v>11.471521471000001</v>
      </c>
      <c r="O18" s="252">
        <v>11.156203079000001</v>
      </c>
      <c r="P18" s="252">
        <v>11.096049378</v>
      </c>
      <c r="Q18" s="252">
        <v>10.909623093</v>
      </c>
      <c r="R18" s="252">
        <v>11.14128863</v>
      </c>
      <c r="S18" s="252">
        <v>11.683137607000001</v>
      </c>
      <c r="T18" s="252">
        <v>11.842234643999999</v>
      </c>
      <c r="U18" s="252">
        <v>11.862992203999999</v>
      </c>
      <c r="V18" s="252">
        <v>11.969993050999999</v>
      </c>
      <c r="W18" s="252">
        <v>11.864597664</v>
      </c>
      <c r="X18" s="252">
        <v>11.814773711999999</v>
      </c>
      <c r="Y18" s="252">
        <v>11.923374108999999</v>
      </c>
      <c r="Z18" s="252">
        <v>11.561071546000001</v>
      </c>
      <c r="AA18" s="252">
        <v>11.145417220000001</v>
      </c>
      <c r="AB18" s="252">
        <v>11.263264783</v>
      </c>
      <c r="AC18" s="252">
        <v>11.173535561</v>
      </c>
      <c r="AD18" s="252">
        <v>11.396655987999999</v>
      </c>
      <c r="AE18" s="252">
        <v>11.820067454</v>
      </c>
      <c r="AF18" s="252">
        <v>12.109261389</v>
      </c>
      <c r="AG18" s="252">
        <v>11.982882207999999</v>
      </c>
      <c r="AH18" s="252">
        <v>12.209616792</v>
      </c>
      <c r="AI18" s="252">
        <v>12.185405545</v>
      </c>
      <c r="AJ18" s="252">
        <v>12.362021795</v>
      </c>
      <c r="AK18" s="252">
        <v>12.069116175</v>
      </c>
      <c r="AL18" s="252">
        <v>11.905125085</v>
      </c>
      <c r="AM18" s="252">
        <v>11.77830863</v>
      </c>
      <c r="AN18" s="252">
        <v>11.7146533</v>
      </c>
      <c r="AO18" s="252">
        <v>11.747061699</v>
      </c>
      <c r="AP18" s="252">
        <v>11.912964989000001</v>
      </c>
      <c r="AQ18" s="252">
        <v>12.091046733000001</v>
      </c>
      <c r="AR18" s="252">
        <v>12.344317480000001</v>
      </c>
      <c r="AS18" s="252">
        <v>12.172696453</v>
      </c>
      <c r="AT18" s="252">
        <v>12.407979362000001</v>
      </c>
      <c r="AU18" s="252">
        <v>12.303741797000001</v>
      </c>
      <c r="AV18" s="252">
        <v>12.410285720999999</v>
      </c>
      <c r="AW18" s="252">
        <v>12.086539444</v>
      </c>
      <c r="AX18" s="252">
        <v>12.025491247</v>
      </c>
      <c r="AY18" s="252">
        <v>11.628290004</v>
      </c>
      <c r="AZ18" s="252">
        <v>11.509714213000001</v>
      </c>
      <c r="BA18" s="252">
        <v>11.582128214000001</v>
      </c>
      <c r="BB18" s="252">
        <v>11.743386107999999</v>
      </c>
      <c r="BC18" s="252">
        <v>12.123767698</v>
      </c>
      <c r="BD18" s="409">
        <v>12.391654104000001</v>
      </c>
      <c r="BE18" s="409">
        <v>12.271692093</v>
      </c>
      <c r="BF18" s="409">
        <v>12.532009560000001</v>
      </c>
      <c r="BG18" s="409">
        <v>12.347269584999999</v>
      </c>
      <c r="BH18" s="409">
        <v>12.492268746000001</v>
      </c>
      <c r="BI18" s="409">
        <v>12.066645253000001</v>
      </c>
      <c r="BJ18" s="409">
        <v>11.992053382</v>
      </c>
      <c r="BK18" s="409">
        <v>11.706488728</v>
      </c>
      <c r="BL18" s="409">
        <v>11.482812153999999</v>
      </c>
      <c r="BM18" s="409">
        <v>11.624925703000001</v>
      </c>
      <c r="BN18" s="409">
        <v>11.825722394</v>
      </c>
      <c r="BO18" s="409">
        <v>12.175674035</v>
      </c>
      <c r="BP18" s="409">
        <v>12.465374785</v>
      </c>
      <c r="BQ18" s="409">
        <v>12.349600885999999</v>
      </c>
      <c r="BR18" s="409">
        <v>12.614589325000001</v>
      </c>
      <c r="BS18" s="409">
        <v>12.410256208</v>
      </c>
      <c r="BT18" s="409">
        <v>12.544063354</v>
      </c>
      <c r="BU18" s="409">
        <v>12.117470095</v>
      </c>
      <c r="BV18" s="409">
        <v>12.049703516999999</v>
      </c>
    </row>
    <row r="19" spans="1:74" ht="11.1" customHeight="1" x14ac:dyDescent="0.2">
      <c r="A19" s="162" t="s">
        <v>326</v>
      </c>
      <c r="B19" s="173" t="s">
        <v>649</v>
      </c>
      <c r="C19" s="252">
        <v>90.407977079000005</v>
      </c>
      <c r="D19" s="252">
        <v>90.808595263000001</v>
      </c>
      <c r="E19" s="252">
        <v>90.250156254999993</v>
      </c>
      <c r="F19" s="252">
        <v>90.653726444</v>
      </c>
      <c r="G19" s="252">
        <v>90.236005359000004</v>
      </c>
      <c r="H19" s="252">
        <v>90.050505325000003</v>
      </c>
      <c r="I19" s="252">
        <v>90.476034865000003</v>
      </c>
      <c r="J19" s="252">
        <v>90.590136751000003</v>
      </c>
      <c r="K19" s="252">
        <v>89.851315518000007</v>
      </c>
      <c r="L19" s="252">
        <v>90.584423529999995</v>
      </c>
      <c r="M19" s="252">
        <v>90.982660644999996</v>
      </c>
      <c r="N19" s="252">
        <v>90.819154420000004</v>
      </c>
      <c r="O19" s="252">
        <v>89.876927899999998</v>
      </c>
      <c r="P19" s="252">
        <v>89.598736717999998</v>
      </c>
      <c r="Q19" s="252">
        <v>89.851465525999998</v>
      </c>
      <c r="R19" s="252">
        <v>90.767437299999997</v>
      </c>
      <c r="S19" s="252">
        <v>91.023859169000005</v>
      </c>
      <c r="T19" s="252">
        <v>91.009183527000005</v>
      </c>
      <c r="U19" s="252">
        <v>91.845958117999999</v>
      </c>
      <c r="V19" s="252">
        <v>91.683857711000002</v>
      </c>
      <c r="W19" s="252">
        <v>91.006686970999993</v>
      </c>
      <c r="X19" s="252">
        <v>91.339098176999997</v>
      </c>
      <c r="Y19" s="252">
        <v>91.713361778999996</v>
      </c>
      <c r="Z19" s="252">
        <v>91.746862398000005</v>
      </c>
      <c r="AA19" s="252">
        <v>91.714135349000003</v>
      </c>
      <c r="AB19" s="252">
        <v>92.270078925999996</v>
      </c>
      <c r="AC19" s="252">
        <v>91.739064077999998</v>
      </c>
      <c r="AD19" s="252">
        <v>92.323771988000004</v>
      </c>
      <c r="AE19" s="252">
        <v>92.228079003000005</v>
      </c>
      <c r="AF19" s="252">
        <v>93.086388389000007</v>
      </c>
      <c r="AG19" s="252">
        <v>93.292982585000004</v>
      </c>
      <c r="AH19" s="252">
        <v>93.634916824000001</v>
      </c>
      <c r="AI19" s="252">
        <v>94.231917545000002</v>
      </c>
      <c r="AJ19" s="252">
        <v>95.138702570000007</v>
      </c>
      <c r="AK19" s="252">
        <v>94.712322298000004</v>
      </c>
      <c r="AL19" s="252">
        <v>95.325563310999996</v>
      </c>
      <c r="AM19" s="252">
        <v>94.267750790999997</v>
      </c>
      <c r="AN19" s="252">
        <v>94.272161870999994</v>
      </c>
      <c r="AO19" s="252">
        <v>95.325374375999999</v>
      </c>
      <c r="AP19" s="252">
        <v>95.303879988999995</v>
      </c>
      <c r="AQ19" s="252">
        <v>95.066880733000005</v>
      </c>
      <c r="AR19" s="252">
        <v>95.841635812999996</v>
      </c>
      <c r="AS19" s="252">
        <v>96.461830292000002</v>
      </c>
      <c r="AT19" s="252">
        <v>96.700129007000001</v>
      </c>
      <c r="AU19" s="252">
        <v>96.034789029999999</v>
      </c>
      <c r="AV19" s="252">
        <v>96.444348211000005</v>
      </c>
      <c r="AW19" s="252">
        <v>96.651250911000005</v>
      </c>
      <c r="AX19" s="252">
        <v>96.379391573000007</v>
      </c>
      <c r="AY19" s="252">
        <v>95.883234223000002</v>
      </c>
      <c r="AZ19" s="252">
        <v>95.266767406</v>
      </c>
      <c r="BA19" s="252">
        <v>95.646399134999996</v>
      </c>
      <c r="BB19" s="252">
        <v>95.733870705000001</v>
      </c>
      <c r="BC19" s="252">
        <v>95.328050919000006</v>
      </c>
      <c r="BD19" s="409">
        <v>96.477642016000004</v>
      </c>
      <c r="BE19" s="409">
        <v>96.725078730000007</v>
      </c>
      <c r="BF19" s="409">
        <v>96.867356920000006</v>
      </c>
      <c r="BG19" s="409">
        <v>96.692397670999995</v>
      </c>
      <c r="BH19" s="409">
        <v>96.878637944000005</v>
      </c>
      <c r="BI19" s="409">
        <v>96.658448938999996</v>
      </c>
      <c r="BJ19" s="409">
        <v>96.571872396000003</v>
      </c>
      <c r="BK19" s="409">
        <v>96.219363575000003</v>
      </c>
      <c r="BL19" s="409">
        <v>95.995110206999996</v>
      </c>
      <c r="BM19" s="409">
        <v>96.272537490999994</v>
      </c>
      <c r="BN19" s="409">
        <v>96.588119974999998</v>
      </c>
      <c r="BO19" s="409">
        <v>97.075969169999993</v>
      </c>
      <c r="BP19" s="409">
        <v>97.535040210000005</v>
      </c>
      <c r="BQ19" s="409">
        <v>97.245102638000006</v>
      </c>
      <c r="BR19" s="409">
        <v>97.426866063000006</v>
      </c>
      <c r="BS19" s="409">
        <v>97.274562125000003</v>
      </c>
      <c r="BT19" s="409">
        <v>97.606973781999997</v>
      </c>
      <c r="BU19" s="409">
        <v>97.452587172999998</v>
      </c>
      <c r="BV19" s="409">
        <v>97.428389218999996</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531</v>
      </c>
      <c r="B21" s="173" t="s">
        <v>650</v>
      </c>
      <c r="C21" s="252">
        <v>52.133179079000001</v>
      </c>
      <c r="D21" s="252">
        <v>52.169788263000001</v>
      </c>
      <c r="E21" s="252">
        <v>51.591932255000003</v>
      </c>
      <c r="F21" s="252">
        <v>51.721977443999997</v>
      </c>
      <c r="G21" s="252">
        <v>51.727255358999997</v>
      </c>
      <c r="H21" s="252">
        <v>51.452983324999998</v>
      </c>
      <c r="I21" s="252">
        <v>51.955198865</v>
      </c>
      <c r="J21" s="252">
        <v>51.815084751000001</v>
      </c>
      <c r="K21" s="252">
        <v>51.409623517999997</v>
      </c>
      <c r="L21" s="252">
        <v>52.64175753</v>
      </c>
      <c r="M21" s="252">
        <v>53.109753644999998</v>
      </c>
      <c r="N21" s="252">
        <v>53.223100180000003</v>
      </c>
      <c r="O21" s="252">
        <v>52.533461899999999</v>
      </c>
      <c r="P21" s="252">
        <v>52.381744718</v>
      </c>
      <c r="Q21" s="252">
        <v>52.457099526</v>
      </c>
      <c r="R21" s="252">
        <v>52.945579299999999</v>
      </c>
      <c r="S21" s="252">
        <v>53.116220169000002</v>
      </c>
      <c r="T21" s="252">
        <v>53.355011646999998</v>
      </c>
      <c r="U21" s="252">
        <v>54.037539117999998</v>
      </c>
      <c r="V21" s="252">
        <v>53.984071710999999</v>
      </c>
      <c r="W21" s="252">
        <v>54.048436971000001</v>
      </c>
      <c r="X21" s="252">
        <v>54.328081177000001</v>
      </c>
      <c r="Y21" s="252">
        <v>55.203232778999997</v>
      </c>
      <c r="Z21" s="252">
        <v>55.068497397999998</v>
      </c>
      <c r="AA21" s="252">
        <v>54.481266349000002</v>
      </c>
      <c r="AB21" s="252">
        <v>54.880553925999997</v>
      </c>
      <c r="AC21" s="252">
        <v>54.860718077999998</v>
      </c>
      <c r="AD21" s="252">
        <v>55.412845988000001</v>
      </c>
      <c r="AE21" s="252">
        <v>55.429066003000003</v>
      </c>
      <c r="AF21" s="252">
        <v>56.275383388999998</v>
      </c>
      <c r="AG21" s="252">
        <v>56.152941595000001</v>
      </c>
      <c r="AH21" s="252">
        <v>56.280851824000003</v>
      </c>
      <c r="AI21" s="252">
        <v>56.471327545000001</v>
      </c>
      <c r="AJ21" s="252">
        <v>57.320786570000003</v>
      </c>
      <c r="AK21" s="252">
        <v>57.379774507999997</v>
      </c>
      <c r="AL21" s="252">
        <v>57.837757310999997</v>
      </c>
      <c r="AM21" s="252">
        <v>57.079104790999999</v>
      </c>
      <c r="AN21" s="252">
        <v>57.096104871000001</v>
      </c>
      <c r="AO21" s="252">
        <v>57.548721376000003</v>
      </c>
      <c r="AP21" s="252">
        <v>57.304055988999998</v>
      </c>
      <c r="AQ21" s="252">
        <v>57.180756733000003</v>
      </c>
      <c r="AR21" s="252">
        <v>57.417667813000001</v>
      </c>
      <c r="AS21" s="252">
        <v>57.867099291999999</v>
      </c>
      <c r="AT21" s="252">
        <v>58.189098006999998</v>
      </c>
      <c r="AU21" s="252">
        <v>57.43438913</v>
      </c>
      <c r="AV21" s="252">
        <v>57.977516010999999</v>
      </c>
      <c r="AW21" s="252">
        <v>58.170701111</v>
      </c>
      <c r="AX21" s="252">
        <v>58.132577472999998</v>
      </c>
      <c r="AY21" s="252">
        <v>57.584618423000002</v>
      </c>
      <c r="AZ21" s="252">
        <v>57.093262006000003</v>
      </c>
      <c r="BA21" s="252">
        <v>57.354050567000002</v>
      </c>
      <c r="BB21" s="252">
        <v>57.082914498999997</v>
      </c>
      <c r="BC21" s="252">
        <v>56.423982281000001</v>
      </c>
      <c r="BD21" s="409">
        <v>56.957200534999998</v>
      </c>
      <c r="BE21" s="409">
        <v>57.109555317000002</v>
      </c>
      <c r="BF21" s="409">
        <v>57.184604434999997</v>
      </c>
      <c r="BG21" s="409">
        <v>56.840449440999997</v>
      </c>
      <c r="BH21" s="409">
        <v>57.097676088999997</v>
      </c>
      <c r="BI21" s="409">
        <v>56.918235469999999</v>
      </c>
      <c r="BJ21" s="409">
        <v>56.770153530999998</v>
      </c>
      <c r="BK21" s="409">
        <v>56.374631315999999</v>
      </c>
      <c r="BL21" s="409">
        <v>56.098958752000001</v>
      </c>
      <c r="BM21" s="409">
        <v>56.326146897999998</v>
      </c>
      <c r="BN21" s="409">
        <v>56.595914305999997</v>
      </c>
      <c r="BO21" s="409">
        <v>56.838118975</v>
      </c>
      <c r="BP21" s="409">
        <v>57.127982392</v>
      </c>
      <c r="BQ21" s="409">
        <v>56.920281181</v>
      </c>
      <c r="BR21" s="409">
        <v>57.087043713</v>
      </c>
      <c r="BS21" s="409">
        <v>56.921658761000003</v>
      </c>
      <c r="BT21" s="409">
        <v>57.248903183000003</v>
      </c>
      <c r="BU21" s="409">
        <v>57.041332118</v>
      </c>
      <c r="BV21" s="409">
        <v>56.964046486999997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751"/>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1272</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306</v>
      </c>
      <c r="B24" s="173" t="s">
        <v>262</v>
      </c>
      <c r="C24" s="252">
        <v>45.198897500000001</v>
      </c>
      <c r="D24" s="252">
        <v>47.659909499999998</v>
      </c>
      <c r="E24" s="252">
        <v>45.801851499999998</v>
      </c>
      <c r="F24" s="252">
        <v>44.831685499999999</v>
      </c>
      <c r="G24" s="252">
        <v>45.517101500000003</v>
      </c>
      <c r="H24" s="252">
        <v>45.897316500000002</v>
      </c>
      <c r="I24" s="252">
        <v>45.868720500000002</v>
      </c>
      <c r="J24" s="252">
        <v>46.606109500000002</v>
      </c>
      <c r="K24" s="252">
        <v>45.048365500000003</v>
      </c>
      <c r="L24" s="252">
        <v>46.421332499999998</v>
      </c>
      <c r="M24" s="252">
        <v>46.413317499999998</v>
      </c>
      <c r="N24" s="252">
        <v>45.874663499999997</v>
      </c>
      <c r="O24" s="252">
        <v>45.729587000000002</v>
      </c>
      <c r="P24" s="252">
        <v>46.415568999999998</v>
      </c>
      <c r="Q24" s="252">
        <v>44.984994</v>
      </c>
      <c r="R24" s="252">
        <v>45.792521999999998</v>
      </c>
      <c r="S24" s="252">
        <v>45.542085999999998</v>
      </c>
      <c r="T24" s="252">
        <v>45.300716000000001</v>
      </c>
      <c r="U24" s="252">
        <v>46.736426999999999</v>
      </c>
      <c r="V24" s="252">
        <v>46.233074000000002</v>
      </c>
      <c r="W24" s="252">
        <v>45.824976999999997</v>
      </c>
      <c r="X24" s="252">
        <v>46.319623</v>
      </c>
      <c r="Y24" s="252">
        <v>46.881248999999997</v>
      </c>
      <c r="Z24" s="252">
        <v>46.208646000000002</v>
      </c>
      <c r="AA24" s="252">
        <v>45.529278736000002</v>
      </c>
      <c r="AB24" s="252">
        <v>46.571415735999999</v>
      </c>
      <c r="AC24" s="252">
        <v>45.416444736000003</v>
      </c>
      <c r="AD24" s="252">
        <v>45.142770736000003</v>
      </c>
      <c r="AE24" s="252">
        <v>44.377041736000002</v>
      </c>
      <c r="AF24" s="252">
        <v>45.172930735999998</v>
      </c>
      <c r="AG24" s="252">
        <v>46.259222735999998</v>
      </c>
      <c r="AH24" s="252">
        <v>45.726850736000003</v>
      </c>
      <c r="AI24" s="252">
        <v>45.981265735999997</v>
      </c>
      <c r="AJ24" s="252">
        <v>46.426467735999999</v>
      </c>
      <c r="AK24" s="252">
        <v>45.607351735999998</v>
      </c>
      <c r="AL24" s="252">
        <v>47.101248736000002</v>
      </c>
      <c r="AM24" s="252">
        <v>45.775708323000003</v>
      </c>
      <c r="AN24" s="252">
        <v>47.618285323000002</v>
      </c>
      <c r="AO24" s="252">
        <v>46.150600322999999</v>
      </c>
      <c r="AP24" s="252">
        <v>45.695866322999997</v>
      </c>
      <c r="AQ24" s="252">
        <v>44.349146322999999</v>
      </c>
      <c r="AR24" s="252">
        <v>46.127328323</v>
      </c>
      <c r="AS24" s="252">
        <v>46.953715322999997</v>
      </c>
      <c r="AT24" s="252">
        <v>46.714974323</v>
      </c>
      <c r="AU24" s="252">
        <v>46.454831323000001</v>
      </c>
      <c r="AV24" s="252">
        <v>46.031653323</v>
      </c>
      <c r="AW24" s="252">
        <v>45.727526322999999</v>
      </c>
      <c r="AX24" s="252">
        <v>47.309580322999999</v>
      </c>
      <c r="AY24" s="252">
        <v>45.423605561999999</v>
      </c>
      <c r="AZ24" s="252">
        <v>47.542794593000004</v>
      </c>
      <c r="BA24" s="252">
        <v>46.920815191999999</v>
      </c>
      <c r="BB24" s="252">
        <v>45.998513338000002</v>
      </c>
      <c r="BC24" s="252">
        <v>45.474807986999998</v>
      </c>
      <c r="BD24" s="409">
        <v>46.125637484000002</v>
      </c>
      <c r="BE24" s="409">
        <v>46.289585369000001</v>
      </c>
      <c r="BF24" s="409">
        <v>46.269340593000003</v>
      </c>
      <c r="BG24" s="409">
        <v>46.503265837000001</v>
      </c>
      <c r="BH24" s="409">
        <v>46.595767199999997</v>
      </c>
      <c r="BI24" s="409">
        <v>46.653910922000001</v>
      </c>
      <c r="BJ24" s="409">
        <v>47.162686854</v>
      </c>
      <c r="BK24" s="409">
        <v>46.203459711000001</v>
      </c>
      <c r="BL24" s="409">
        <v>47.209261063</v>
      </c>
      <c r="BM24" s="409">
        <v>46.663130461000002</v>
      </c>
      <c r="BN24" s="409">
        <v>45.729225884999998</v>
      </c>
      <c r="BO24" s="409">
        <v>45.197879162</v>
      </c>
      <c r="BP24" s="409">
        <v>46.263409304</v>
      </c>
      <c r="BQ24" s="409">
        <v>46.365946293</v>
      </c>
      <c r="BR24" s="409">
        <v>46.398565349000002</v>
      </c>
      <c r="BS24" s="409">
        <v>46.696232037000001</v>
      </c>
      <c r="BT24" s="409">
        <v>46.744475778999998</v>
      </c>
      <c r="BU24" s="409">
        <v>46.787266922999997</v>
      </c>
      <c r="BV24" s="409">
        <v>47.335175163999999</v>
      </c>
    </row>
    <row r="25" spans="1:74" ht="11.1" customHeight="1" x14ac:dyDescent="0.2">
      <c r="A25" s="162" t="s">
        <v>300</v>
      </c>
      <c r="B25" s="173" t="s">
        <v>263</v>
      </c>
      <c r="C25" s="252">
        <v>18.303675999999999</v>
      </c>
      <c r="D25" s="252">
        <v>18.643388000000002</v>
      </c>
      <c r="E25" s="252">
        <v>18.163799999999998</v>
      </c>
      <c r="F25" s="252">
        <v>18.210684000000001</v>
      </c>
      <c r="G25" s="252">
        <v>18.589099999999998</v>
      </c>
      <c r="H25" s="252">
        <v>18.857135</v>
      </c>
      <c r="I25" s="252">
        <v>18.515349000000001</v>
      </c>
      <c r="J25" s="252">
        <v>19.155598000000001</v>
      </c>
      <c r="K25" s="252">
        <v>18.091784000000001</v>
      </c>
      <c r="L25" s="252">
        <v>18.705071</v>
      </c>
      <c r="M25" s="252">
        <v>18.527756</v>
      </c>
      <c r="N25" s="252">
        <v>18.120201999999999</v>
      </c>
      <c r="O25" s="252">
        <v>18.749358000000001</v>
      </c>
      <c r="P25" s="252">
        <v>18.643339999999998</v>
      </c>
      <c r="Q25" s="252">
        <v>18.530764999999999</v>
      </c>
      <c r="R25" s="252">
        <v>18.584092999999999</v>
      </c>
      <c r="S25" s="252">
        <v>18.779157000000001</v>
      </c>
      <c r="T25" s="252">
        <v>18.805886999999998</v>
      </c>
      <c r="U25" s="252">
        <v>19.257408000000002</v>
      </c>
      <c r="V25" s="252">
        <v>19.124604999999999</v>
      </c>
      <c r="W25" s="252">
        <v>19.251973</v>
      </c>
      <c r="X25" s="252">
        <v>19.311893999999999</v>
      </c>
      <c r="Y25" s="252">
        <v>19.49072</v>
      </c>
      <c r="Z25" s="252">
        <v>18.982817000000001</v>
      </c>
      <c r="AA25" s="252">
        <v>19.102169</v>
      </c>
      <c r="AB25" s="252">
        <v>18.908206</v>
      </c>
      <c r="AC25" s="252">
        <v>18.464134999999999</v>
      </c>
      <c r="AD25" s="252">
        <v>18.848561</v>
      </c>
      <c r="AE25" s="252">
        <v>18.585281999999999</v>
      </c>
      <c r="AF25" s="252">
        <v>18.889721000000002</v>
      </c>
      <c r="AG25" s="252">
        <v>19.283313</v>
      </c>
      <c r="AH25" s="252">
        <v>19.399640999999999</v>
      </c>
      <c r="AI25" s="252">
        <v>19.246455999999998</v>
      </c>
      <c r="AJ25" s="252">
        <v>19.690908</v>
      </c>
      <c r="AK25" s="252">
        <v>19.370342000000001</v>
      </c>
      <c r="AL25" s="252">
        <v>19.457288999999999</v>
      </c>
      <c r="AM25" s="252">
        <v>19.248657000000001</v>
      </c>
      <c r="AN25" s="252">
        <v>19.396234</v>
      </c>
      <c r="AO25" s="252">
        <v>19.238019000000001</v>
      </c>
      <c r="AP25" s="252">
        <v>19.037015</v>
      </c>
      <c r="AQ25" s="252">
        <v>19.116495</v>
      </c>
      <c r="AR25" s="252">
        <v>19.590876999999999</v>
      </c>
      <c r="AS25" s="252">
        <v>19.979164000000001</v>
      </c>
      <c r="AT25" s="252">
        <v>19.814122999999999</v>
      </c>
      <c r="AU25" s="252">
        <v>19.224630000000001</v>
      </c>
      <c r="AV25" s="252">
        <v>19.350201999999999</v>
      </c>
      <c r="AW25" s="252">
        <v>19.188375000000001</v>
      </c>
      <c r="AX25" s="252">
        <v>19.543928999999999</v>
      </c>
      <c r="AY25" s="252">
        <v>19.055406999999999</v>
      </c>
      <c r="AZ25" s="252">
        <v>19.680025000000001</v>
      </c>
      <c r="BA25" s="252">
        <v>19.616477</v>
      </c>
      <c r="BB25" s="252">
        <v>19.720957077000001</v>
      </c>
      <c r="BC25" s="252">
        <v>19.771067302999999</v>
      </c>
      <c r="BD25" s="409">
        <v>19.7257</v>
      </c>
      <c r="BE25" s="409">
        <v>19.757169999999999</v>
      </c>
      <c r="BF25" s="409">
        <v>19.892299999999999</v>
      </c>
      <c r="BG25" s="409">
        <v>19.438040000000001</v>
      </c>
      <c r="BH25" s="409">
        <v>19.60266</v>
      </c>
      <c r="BI25" s="409">
        <v>19.499310000000001</v>
      </c>
      <c r="BJ25" s="409">
        <v>19.736630000000002</v>
      </c>
      <c r="BK25" s="409">
        <v>19.29458</v>
      </c>
      <c r="BL25" s="409">
        <v>19.416450000000001</v>
      </c>
      <c r="BM25" s="409">
        <v>19.417490000000001</v>
      </c>
      <c r="BN25" s="409">
        <v>19.49972</v>
      </c>
      <c r="BO25" s="409">
        <v>19.534559999999999</v>
      </c>
      <c r="BP25" s="409">
        <v>19.909839999999999</v>
      </c>
      <c r="BQ25" s="409">
        <v>19.884550000000001</v>
      </c>
      <c r="BR25" s="409">
        <v>20.065550000000002</v>
      </c>
      <c r="BS25" s="409">
        <v>19.680330000000001</v>
      </c>
      <c r="BT25" s="409">
        <v>19.802440000000001</v>
      </c>
      <c r="BU25" s="409">
        <v>19.68459</v>
      </c>
      <c r="BV25" s="409">
        <v>19.974170000000001</v>
      </c>
    </row>
    <row r="26" spans="1:74" ht="11.1" customHeight="1" x14ac:dyDescent="0.2">
      <c r="A26" s="162" t="s">
        <v>301</v>
      </c>
      <c r="B26" s="173" t="s">
        <v>288</v>
      </c>
      <c r="C26" s="252">
        <v>0.2797615</v>
      </c>
      <c r="D26" s="252">
        <v>0.2797615</v>
      </c>
      <c r="E26" s="252">
        <v>0.2797615</v>
      </c>
      <c r="F26" s="252">
        <v>0.2797615</v>
      </c>
      <c r="G26" s="252">
        <v>0.2797615</v>
      </c>
      <c r="H26" s="252">
        <v>0.2797615</v>
      </c>
      <c r="I26" s="252">
        <v>0.2797615</v>
      </c>
      <c r="J26" s="252">
        <v>0.2797615</v>
      </c>
      <c r="K26" s="252">
        <v>0.2797615</v>
      </c>
      <c r="L26" s="252">
        <v>0.2797615</v>
      </c>
      <c r="M26" s="252">
        <v>0.2797615</v>
      </c>
      <c r="N26" s="252">
        <v>0.2797615</v>
      </c>
      <c r="O26" s="252">
        <v>0.27642899999999998</v>
      </c>
      <c r="P26" s="252">
        <v>0.27642899999999998</v>
      </c>
      <c r="Q26" s="252">
        <v>0.27642899999999998</v>
      </c>
      <c r="R26" s="252">
        <v>0.27642899999999998</v>
      </c>
      <c r="S26" s="252">
        <v>0.27642899999999998</v>
      </c>
      <c r="T26" s="252">
        <v>0.27642899999999998</v>
      </c>
      <c r="U26" s="252">
        <v>0.27642899999999998</v>
      </c>
      <c r="V26" s="252">
        <v>0.27642899999999998</v>
      </c>
      <c r="W26" s="252">
        <v>0.27642899999999998</v>
      </c>
      <c r="X26" s="252">
        <v>0.27642899999999998</v>
      </c>
      <c r="Y26" s="252">
        <v>0.27642899999999998</v>
      </c>
      <c r="Z26" s="252">
        <v>0.27642899999999998</v>
      </c>
      <c r="AA26" s="252">
        <v>0.35280973599999998</v>
      </c>
      <c r="AB26" s="252">
        <v>0.35280973599999998</v>
      </c>
      <c r="AC26" s="252">
        <v>0.35280973599999998</v>
      </c>
      <c r="AD26" s="252">
        <v>0.35280973599999998</v>
      </c>
      <c r="AE26" s="252">
        <v>0.35280973599999998</v>
      </c>
      <c r="AF26" s="252">
        <v>0.35280973599999998</v>
      </c>
      <c r="AG26" s="252">
        <v>0.35280973599999998</v>
      </c>
      <c r="AH26" s="252">
        <v>0.35280973599999998</v>
      </c>
      <c r="AI26" s="252">
        <v>0.35280973599999998</v>
      </c>
      <c r="AJ26" s="252">
        <v>0.35280973599999998</v>
      </c>
      <c r="AK26" s="252">
        <v>0.35280973599999998</v>
      </c>
      <c r="AL26" s="252">
        <v>0.35280973599999998</v>
      </c>
      <c r="AM26" s="252">
        <v>0.37365132299999998</v>
      </c>
      <c r="AN26" s="252">
        <v>0.37365132299999998</v>
      </c>
      <c r="AO26" s="252">
        <v>0.37365132299999998</v>
      </c>
      <c r="AP26" s="252">
        <v>0.37365132299999998</v>
      </c>
      <c r="AQ26" s="252">
        <v>0.37365132299999998</v>
      </c>
      <c r="AR26" s="252">
        <v>0.37365132299999998</v>
      </c>
      <c r="AS26" s="252">
        <v>0.37365132299999998</v>
      </c>
      <c r="AT26" s="252">
        <v>0.37365132299999998</v>
      </c>
      <c r="AU26" s="252">
        <v>0.37365132299999998</v>
      </c>
      <c r="AV26" s="252">
        <v>0.37365132299999998</v>
      </c>
      <c r="AW26" s="252">
        <v>0.37365132299999998</v>
      </c>
      <c r="AX26" s="252">
        <v>0.37365132299999998</v>
      </c>
      <c r="AY26" s="252">
        <v>0.39659856199999999</v>
      </c>
      <c r="AZ26" s="252">
        <v>0.39659856199999999</v>
      </c>
      <c r="BA26" s="252">
        <v>0.39659856199999999</v>
      </c>
      <c r="BB26" s="252">
        <v>0.39659856199999999</v>
      </c>
      <c r="BC26" s="252">
        <v>0.39659856199999999</v>
      </c>
      <c r="BD26" s="409">
        <v>0.39659856199999999</v>
      </c>
      <c r="BE26" s="409">
        <v>0.39659856199999999</v>
      </c>
      <c r="BF26" s="409">
        <v>0.39659856199999999</v>
      </c>
      <c r="BG26" s="409">
        <v>0.39659856199999999</v>
      </c>
      <c r="BH26" s="409">
        <v>0.39659856199999999</v>
      </c>
      <c r="BI26" s="409">
        <v>0.39659856199999999</v>
      </c>
      <c r="BJ26" s="409">
        <v>0.39659856199999999</v>
      </c>
      <c r="BK26" s="409">
        <v>0.42186249300000001</v>
      </c>
      <c r="BL26" s="409">
        <v>0.42186249300000001</v>
      </c>
      <c r="BM26" s="409">
        <v>0.42186249300000001</v>
      </c>
      <c r="BN26" s="409">
        <v>0.42186249300000001</v>
      </c>
      <c r="BO26" s="409">
        <v>0.42186249300000001</v>
      </c>
      <c r="BP26" s="409">
        <v>0.42186249300000001</v>
      </c>
      <c r="BQ26" s="409">
        <v>0.42186249300000001</v>
      </c>
      <c r="BR26" s="409">
        <v>0.42186249300000001</v>
      </c>
      <c r="BS26" s="409">
        <v>0.42186249300000001</v>
      </c>
      <c r="BT26" s="409">
        <v>0.42186249300000001</v>
      </c>
      <c r="BU26" s="409">
        <v>0.42186249300000001</v>
      </c>
      <c r="BV26" s="409">
        <v>0.42186249300000001</v>
      </c>
    </row>
    <row r="27" spans="1:74" ht="11.1" customHeight="1" x14ac:dyDescent="0.2">
      <c r="A27" s="162" t="s">
        <v>302</v>
      </c>
      <c r="B27" s="173" t="s">
        <v>289</v>
      </c>
      <c r="C27" s="252">
        <v>2.2498999999999998</v>
      </c>
      <c r="D27" s="252">
        <v>2.3226</v>
      </c>
      <c r="E27" s="252">
        <v>2.3698000000000001</v>
      </c>
      <c r="F27" s="252">
        <v>2.3090000000000002</v>
      </c>
      <c r="G27" s="252">
        <v>2.4519000000000002</v>
      </c>
      <c r="H27" s="252">
        <v>2.2063999999999999</v>
      </c>
      <c r="I27" s="252">
        <v>2.4344999999999999</v>
      </c>
      <c r="J27" s="252">
        <v>2.5611999999999999</v>
      </c>
      <c r="K27" s="252">
        <v>2.3942000000000001</v>
      </c>
      <c r="L27" s="252">
        <v>2.4476</v>
      </c>
      <c r="M27" s="252">
        <v>2.6135000000000002</v>
      </c>
      <c r="N27" s="252">
        <v>2.4649999999999999</v>
      </c>
      <c r="O27" s="252">
        <v>2.4365000000000001</v>
      </c>
      <c r="P27" s="252">
        <v>2.3948</v>
      </c>
      <c r="Q27" s="252">
        <v>2.3296000000000001</v>
      </c>
      <c r="R27" s="252">
        <v>2.3184</v>
      </c>
      <c r="S27" s="252">
        <v>2.4121999999999999</v>
      </c>
      <c r="T27" s="252">
        <v>2.3424</v>
      </c>
      <c r="U27" s="252">
        <v>2.4007999999999998</v>
      </c>
      <c r="V27" s="252">
        <v>2.3748</v>
      </c>
      <c r="W27" s="252">
        <v>2.3856999999999999</v>
      </c>
      <c r="X27" s="252">
        <v>2.3262999999999998</v>
      </c>
      <c r="Y27" s="252">
        <v>2.4382000000000001</v>
      </c>
      <c r="Z27" s="252">
        <v>2.3353000000000002</v>
      </c>
      <c r="AA27" s="252">
        <v>2.403</v>
      </c>
      <c r="AB27" s="252">
        <v>2.5150999999999999</v>
      </c>
      <c r="AC27" s="252">
        <v>2.3273999999999999</v>
      </c>
      <c r="AD27" s="252">
        <v>2.2471999999999999</v>
      </c>
      <c r="AE27" s="252">
        <v>2.3172000000000001</v>
      </c>
      <c r="AF27" s="252">
        <v>2.3975</v>
      </c>
      <c r="AG27" s="252">
        <v>2.4687999999999999</v>
      </c>
      <c r="AH27" s="252">
        <v>2.3828</v>
      </c>
      <c r="AI27" s="252">
        <v>2.4771000000000001</v>
      </c>
      <c r="AJ27" s="252">
        <v>2.4256000000000002</v>
      </c>
      <c r="AK27" s="252">
        <v>2.3662000000000001</v>
      </c>
      <c r="AL27" s="252">
        <v>2.423</v>
      </c>
      <c r="AM27" s="252">
        <v>2.3744000000000001</v>
      </c>
      <c r="AN27" s="252">
        <v>2.4517000000000002</v>
      </c>
      <c r="AO27" s="252">
        <v>2.2702</v>
      </c>
      <c r="AP27" s="252">
        <v>2.2107000000000001</v>
      </c>
      <c r="AQ27" s="252">
        <v>2.2524000000000002</v>
      </c>
      <c r="AR27" s="252">
        <v>2.3218000000000001</v>
      </c>
      <c r="AS27" s="252">
        <v>2.3721999999999999</v>
      </c>
      <c r="AT27" s="252">
        <v>2.3883000000000001</v>
      </c>
      <c r="AU27" s="252">
        <v>2.3893</v>
      </c>
      <c r="AV27" s="252">
        <v>2.3725999999999998</v>
      </c>
      <c r="AW27" s="252">
        <v>2.3342999999999998</v>
      </c>
      <c r="AX27" s="252">
        <v>2.2993000000000001</v>
      </c>
      <c r="AY27" s="252">
        <v>2.2995999999999999</v>
      </c>
      <c r="AZ27" s="252">
        <v>2.4076787199999998</v>
      </c>
      <c r="BA27" s="252">
        <v>2.3289099200000001</v>
      </c>
      <c r="BB27" s="252">
        <v>2.2022885300000001</v>
      </c>
      <c r="BC27" s="252">
        <v>2.2798833150000002</v>
      </c>
      <c r="BD27" s="409">
        <v>2.368774073</v>
      </c>
      <c r="BE27" s="409">
        <v>2.3809423089999999</v>
      </c>
      <c r="BF27" s="409">
        <v>2.4201058409999998</v>
      </c>
      <c r="BG27" s="409">
        <v>2.3821155639999998</v>
      </c>
      <c r="BH27" s="409">
        <v>2.3594968839999999</v>
      </c>
      <c r="BI27" s="409">
        <v>2.3983446919999998</v>
      </c>
      <c r="BJ27" s="409">
        <v>2.369134539</v>
      </c>
      <c r="BK27" s="409">
        <v>2.3038636320000001</v>
      </c>
      <c r="BL27" s="409">
        <v>2.4076787199999998</v>
      </c>
      <c r="BM27" s="409">
        <v>2.3289099200000001</v>
      </c>
      <c r="BN27" s="409">
        <v>2.2022885300000001</v>
      </c>
      <c r="BO27" s="409">
        <v>2.2798833150000002</v>
      </c>
      <c r="BP27" s="409">
        <v>2.368774073</v>
      </c>
      <c r="BQ27" s="409">
        <v>2.3809423089999999</v>
      </c>
      <c r="BR27" s="409">
        <v>2.4201058409999998</v>
      </c>
      <c r="BS27" s="409">
        <v>2.3821155639999998</v>
      </c>
      <c r="BT27" s="409">
        <v>2.3594968839999999</v>
      </c>
      <c r="BU27" s="409">
        <v>2.3983446919999998</v>
      </c>
      <c r="BV27" s="409">
        <v>2.369134539</v>
      </c>
    </row>
    <row r="28" spans="1:74" ht="11.1" customHeight="1" x14ac:dyDescent="0.2">
      <c r="A28" s="162" t="s">
        <v>303</v>
      </c>
      <c r="B28" s="173" t="s">
        <v>290</v>
      </c>
      <c r="C28" s="252">
        <v>12.99231</v>
      </c>
      <c r="D28" s="252">
        <v>14.444559999999999</v>
      </c>
      <c r="E28" s="252">
        <v>13.66489</v>
      </c>
      <c r="F28" s="252">
        <v>13.63974</v>
      </c>
      <c r="G28" s="252">
        <v>13.60839</v>
      </c>
      <c r="H28" s="252">
        <v>14.114319999999999</v>
      </c>
      <c r="I28" s="252">
        <v>14.072609999999999</v>
      </c>
      <c r="J28" s="252">
        <v>13.66995</v>
      </c>
      <c r="K28" s="252">
        <v>13.711119999999999</v>
      </c>
      <c r="L28" s="252">
        <v>14.2089</v>
      </c>
      <c r="M28" s="252">
        <v>13.8232</v>
      </c>
      <c r="N28" s="252">
        <v>13.0267</v>
      </c>
      <c r="O28" s="252">
        <v>12.7753</v>
      </c>
      <c r="P28" s="252">
        <v>13.360900000000001</v>
      </c>
      <c r="Q28" s="252">
        <v>13.071999999999999</v>
      </c>
      <c r="R28" s="252">
        <v>13.9679</v>
      </c>
      <c r="S28" s="252">
        <v>13.7324</v>
      </c>
      <c r="T28" s="252">
        <v>13.62445</v>
      </c>
      <c r="U28" s="252">
        <v>14.150550000000001</v>
      </c>
      <c r="V28" s="252">
        <v>13.7082</v>
      </c>
      <c r="W28" s="252">
        <v>13.811</v>
      </c>
      <c r="X28" s="252">
        <v>14.003</v>
      </c>
      <c r="Y28" s="252">
        <v>13.4992</v>
      </c>
      <c r="Z28" s="252">
        <v>12.9572</v>
      </c>
      <c r="AA28" s="252">
        <v>12.5609</v>
      </c>
      <c r="AB28" s="252">
        <v>13.2761</v>
      </c>
      <c r="AC28" s="252">
        <v>13.224</v>
      </c>
      <c r="AD28" s="252">
        <v>13.456899999999999</v>
      </c>
      <c r="AE28" s="252">
        <v>13.141</v>
      </c>
      <c r="AF28" s="252">
        <v>13.6088</v>
      </c>
      <c r="AG28" s="252">
        <v>13.971399999999999</v>
      </c>
      <c r="AH28" s="252">
        <v>13.544700000000001</v>
      </c>
      <c r="AI28" s="252">
        <v>14.0145</v>
      </c>
      <c r="AJ28" s="252">
        <v>13.91175</v>
      </c>
      <c r="AK28" s="252">
        <v>13.025499999999999</v>
      </c>
      <c r="AL28" s="252">
        <v>13.360950000000001</v>
      </c>
      <c r="AM28" s="252">
        <v>12.9704</v>
      </c>
      <c r="AN28" s="252">
        <v>13.8597</v>
      </c>
      <c r="AO28" s="252">
        <v>13.470230000000001</v>
      </c>
      <c r="AP28" s="252">
        <v>13.688800000000001</v>
      </c>
      <c r="AQ28" s="252">
        <v>12.9747</v>
      </c>
      <c r="AR28" s="252">
        <v>13.942399999999999</v>
      </c>
      <c r="AS28" s="252">
        <v>14.118</v>
      </c>
      <c r="AT28" s="252">
        <v>13.8789</v>
      </c>
      <c r="AU28" s="252">
        <v>14.31185</v>
      </c>
      <c r="AV28" s="252">
        <v>13.767200000000001</v>
      </c>
      <c r="AW28" s="252">
        <v>13.395099999999999</v>
      </c>
      <c r="AX28" s="252">
        <v>13.785600000000001</v>
      </c>
      <c r="AY28" s="252">
        <v>12.8962</v>
      </c>
      <c r="AZ28" s="252">
        <v>13.775439293</v>
      </c>
      <c r="BA28" s="252">
        <v>13.752503054</v>
      </c>
      <c r="BB28" s="252">
        <v>13.353950136</v>
      </c>
      <c r="BC28" s="252">
        <v>13.118967228000001</v>
      </c>
      <c r="BD28" s="409">
        <v>13.604754497</v>
      </c>
      <c r="BE28" s="409">
        <v>13.735324795</v>
      </c>
      <c r="BF28" s="409">
        <v>13.45008932</v>
      </c>
      <c r="BG28" s="409">
        <v>14.235823678999999</v>
      </c>
      <c r="BH28" s="409">
        <v>14.130406677</v>
      </c>
      <c r="BI28" s="409">
        <v>13.745789329999999</v>
      </c>
      <c r="BJ28" s="409">
        <v>13.372417965</v>
      </c>
      <c r="BK28" s="409">
        <v>13.286748486</v>
      </c>
      <c r="BL28" s="409">
        <v>13.710795711999999</v>
      </c>
      <c r="BM28" s="409">
        <v>13.695895425</v>
      </c>
      <c r="BN28" s="409">
        <v>13.302610698000001</v>
      </c>
      <c r="BO28" s="409">
        <v>13.067699857999999</v>
      </c>
      <c r="BP28" s="409">
        <v>13.550750628999999</v>
      </c>
      <c r="BQ28" s="409">
        <v>13.678909141</v>
      </c>
      <c r="BR28" s="409">
        <v>13.399621369</v>
      </c>
      <c r="BS28" s="409">
        <v>14.180693821</v>
      </c>
      <c r="BT28" s="409">
        <v>14.072557879</v>
      </c>
      <c r="BU28" s="409">
        <v>13.690327806000001</v>
      </c>
      <c r="BV28" s="409">
        <v>13.310808557</v>
      </c>
    </row>
    <row r="29" spans="1:74" ht="11.1" customHeight="1" x14ac:dyDescent="0.2">
      <c r="A29" s="162" t="s">
        <v>304</v>
      </c>
      <c r="B29" s="173" t="s">
        <v>291</v>
      </c>
      <c r="C29" s="252">
        <v>5.1512000000000002</v>
      </c>
      <c r="D29" s="252">
        <v>5.5323000000000002</v>
      </c>
      <c r="E29" s="252">
        <v>5.1242999999999999</v>
      </c>
      <c r="F29" s="252">
        <v>4.3479999999999999</v>
      </c>
      <c r="G29" s="252">
        <v>4.3387000000000002</v>
      </c>
      <c r="H29" s="252">
        <v>4.0797999999999996</v>
      </c>
      <c r="I29" s="252">
        <v>4.3451000000000004</v>
      </c>
      <c r="J29" s="252">
        <v>4.5949999999999998</v>
      </c>
      <c r="K29" s="252">
        <v>4.4119999999999999</v>
      </c>
      <c r="L29" s="252">
        <v>4.3922999999999996</v>
      </c>
      <c r="M29" s="252">
        <v>4.6060999999999996</v>
      </c>
      <c r="N29" s="252">
        <v>5.4537000000000004</v>
      </c>
      <c r="O29" s="252">
        <v>5.1384999999999996</v>
      </c>
      <c r="P29" s="252">
        <v>5.258</v>
      </c>
      <c r="Q29" s="252">
        <v>4.742</v>
      </c>
      <c r="R29" s="252">
        <v>4.3509000000000002</v>
      </c>
      <c r="S29" s="252">
        <v>4.1120999999999999</v>
      </c>
      <c r="T29" s="252">
        <v>3.9123000000000001</v>
      </c>
      <c r="U29" s="252">
        <v>4.3886000000000003</v>
      </c>
      <c r="V29" s="252">
        <v>4.4032</v>
      </c>
      <c r="W29" s="252">
        <v>4.1359000000000004</v>
      </c>
      <c r="X29" s="252">
        <v>4.1921999999999997</v>
      </c>
      <c r="Y29" s="252">
        <v>4.8375000000000004</v>
      </c>
      <c r="Z29" s="252">
        <v>5.2464000000000004</v>
      </c>
      <c r="AA29" s="252">
        <v>5.0418000000000003</v>
      </c>
      <c r="AB29" s="252">
        <v>5.2912999999999997</v>
      </c>
      <c r="AC29" s="252">
        <v>4.9063999999999997</v>
      </c>
      <c r="AD29" s="252">
        <v>4.1245000000000003</v>
      </c>
      <c r="AE29" s="252">
        <v>3.8401000000000001</v>
      </c>
      <c r="AF29" s="252">
        <v>3.8332999999999999</v>
      </c>
      <c r="AG29" s="252">
        <v>3.9820000000000002</v>
      </c>
      <c r="AH29" s="252">
        <v>3.9535</v>
      </c>
      <c r="AI29" s="252">
        <v>3.8509000000000002</v>
      </c>
      <c r="AJ29" s="252">
        <v>3.9838</v>
      </c>
      <c r="AK29" s="252">
        <v>4.3535000000000004</v>
      </c>
      <c r="AL29" s="252">
        <v>5.0957999999999997</v>
      </c>
      <c r="AM29" s="252">
        <v>4.6334</v>
      </c>
      <c r="AN29" s="252">
        <v>5.1581999999999999</v>
      </c>
      <c r="AO29" s="252">
        <v>4.6173000000000002</v>
      </c>
      <c r="AP29" s="252">
        <v>4.2457000000000003</v>
      </c>
      <c r="AQ29" s="252">
        <v>3.6781000000000001</v>
      </c>
      <c r="AR29" s="252">
        <v>3.7602000000000002</v>
      </c>
      <c r="AS29" s="252">
        <v>3.8801999999999999</v>
      </c>
      <c r="AT29" s="252">
        <v>3.9979</v>
      </c>
      <c r="AU29" s="252">
        <v>3.9422999999999999</v>
      </c>
      <c r="AV29" s="252">
        <v>3.9167999999999998</v>
      </c>
      <c r="AW29" s="252">
        <v>4.0609999999999999</v>
      </c>
      <c r="AX29" s="252">
        <v>4.6962999999999999</v>
      </c>
      <c r="AY29" s="252">
        <v>4.4249999999999998</v>
      </c>
      <c r="AZ29" s="252">
        <v>4.7097302980000002</v>
      </c>
      <c r="BA29" s="252">
        <v>4.417411381</v>
      </c>
      <c r="BB29" s="252">
        <v>4.0741046890000003</v>
      </c>
      <c r="BC29" s="252">
        <v>3.6347283990000001</v>
      </c>
      <c r="BD29" s="409">
        <v>3.7703934299999999</v>
      </c>
      <c r="BE29" s="409">
        <v>3.8384877190000002</v>
      </c>
      <c r="BF29" s="409">
        <v>3.8507018980000001</v>
      </c>
      <c r="BG29" s="409">
        <v>3.8762877200000001</v>
      </c>
      <c r="BH29" s="409">
        <v>3.86294629</v>
      </c>
      <c r="BI29" s="409">
        <v>4.1667036619999998</v>
      </c>
      <c r="BJ29" s="409">
        <v>4.6322188979999996</v>
      </c>
      <c r="BK29" s="409">
        <v>4.431057987</v>
      </c>
      <c r="BL29" s="409">
        <v>4.6181174089999999</v>
      </c>
      <c r="BM29" s="409">
        <v>4.3314846310000004</v>
      </c>
      <c r="BN29" s="409">
        <v>3.9948558840000001</v>
      </c>
      <c r="BO29" s="409">
        <v>3.564026267</v>
      </c>
      <c r="BP29" s="409">
        <v>3.6970523659999999</v>
      </c>
      <c r="BQ29" s="409">
        <v>3.7638220950000001</v>
      </c>
      <c r="BR29" s="409">
        <v>3.7757986859999999</v>
      </c>
      <c r="BS29" s="409">
        <v>3.8008868179999999</v>
      </c>
      <c r="BT29" s="409">
        <v>3.787804902</v>
      </c>
      <c r="BU29" s="409">
        <v>4.0856536370000001</v>
      </c>
      <c r="BV29" s="409">
        <v>4.5421137480000002</v>
      </c>
    </row>
    <row r="30" spans="1:74" ht="11.1" customHeight="1" x14ac:dyDescent="0.2">
      <c r="A30" s="162" t="s">
        <v>305</v>
      </c>
      <c r="B30" s="173" t="s">
        <v>292</v>
      </c>
      <c r="C30" s="252">
        <v>6.2220500000000003</v>
      </c>
      <c r="D30" s="252">
        <v>6.4372999999999996</v>
      </c>
      <c r="E30" s="252">
        <v>6.1993</v>
      </c>
      <c r="F30" s="252">
        <v>6.0445000000000002</v>
      </c>
      <c r="G30" s="252">
        <v>6.24925</v>
      </c>
      <c r="H30" s="252">
        <v>6.3598999999999997</v>
      </c>
      <c r="I30" s="252">
        <v>6.2214</v>
      </c>
      <c r="J30" s="252">
        <v>6.3445999999999998</v>
      </c>
      <c r="K30" s="252">
        <v>6.1595000000000004</v>
      </c>
      <c r="L30" s="252">
        <v>6.3876999999999997</v>
      </c>
      <c r="M30" s="252">
        <v>6.5629999999999997</v>
      </c>
      <c r="N30" s="252">
        <v>6.5293000000000001</v>
      </c>
      <c r="O30" s="252">
        <v>6.3535000000000004</v>
      </c>
      <c r="P30" s="252">
        <v>6.4821</v>
      </c>
      <c r="Q30" s="252">
        <v>6.0342000000000002</v>
      </c>
      <c r="R30" s="252">
        <v>6.2948000000000004</v>
      </c>
      <c r="S30" s="252">
        <v>6.2298</v>
      </c>
      <c r="T30" s="252">
        <v>6.3392499999999998</v>
      </c>
      <c r="U30" s="252">
        <v>6.2626400000000002</v>
      </c>
      <c r="V30" s="252">
        <v>6.3458399999999999</v>
      </c>
      <c r="W30" s="252">
        <v>5.9639749999999996</v>
      </c>
      <c r="X30" s="252">
        <v>6.2098000000000004</v>
      </c>
      <c r="Y30" s="252">
        <v>6.3391999999999999</v>
      </c>
      <c r="Z30" s="252">
        <v>6.4104999999999999</v>
      </c>
      <c r="AA30" s="252">
        <v>6.0686</v>
      </c>
      <c r="AB30" s="252">
        <v>6.2279</v>
      </c>
      <c r="AC30" s="252">
        <v>6.1417000000000002</v>
      </c>
      <c r="AD30" s="252">
        <v>6.1128</v>
      </c>
      <c r="AE30" s="252">
        <v>6.1406499999999999</v>
      </c>
      <c r="AF30" s="252">
        <v>6.0907999999999998</v>
      </c>
      <c r="AG30" s="252">
        <v>6.2008999999999999</v>
      </c>
      <c r="AH30" s="252">
        <v>6.0933999999999999</v>
      </c>
      <c r="AI30" s="252">
        <v>6.0395000000000003</v>
      </c>
      <c r="AJ30" s="252">
        <v>6.0616000000000003</v>
      </c>
      <c r="AK30" s="252">
        <v>6.1390000000000002</v>
      </c>
      <c r="AL30" s="252">
        <v>6.4114000000000004</v>
      </c>
      <c r="AM30" s="252">
        <v>6.1752000000000002</v>
      </c>
      <c r="AN30" s="252">
        <v>6.3788</v>
      </c>
      <c r="AO30" s="252">
        <v>6.1811999999999996</v>
      </c>
      <c r="AP30" s="252">
        <v>6.14</v>
      </c>
      <c r="AQ30" s="252">
        <v>5.9538000000000002</v>
      </c>
      <c r="AR30" s="252">
        <v>6.1383999999999999</v>
      </c>
      <c r="AS30" s="252">
        <v>6.2305000000000001</v>
      </c>
      <c r="AT30" s="252">
        <v>6.2621000000000002</v>
      </c>
      <c r="AU30" s="252">
        <v>6.2130999999999998</v>
      </c>
      <c r="AV30" s="252">
        <v>6.2511999999999999</v>
      </c>
      <c r="AW30" s="252">
        <v>6.3750999999999998</v>
      </c>
      <c r="AX30" s="252">
        <v>6.6108000000000002</v>
      </c>
      <c r="AY30" s="252">
        <v>6.3507999999999996</v>
      </c>
      <c r="AZ30" s="252">
        <v>6.5733227200000002</v>
      </c>
      <c r="BA30" s="252">
        <v>6.408915275</v>
      </c>
      <c r="BB30" s="252">
        <v>6.2506143439999997</v>
      </c>
      <c r="BC30" s="252">
        <v>6.27356318</v>
      </c>
      <c r="BD30" s="409">
        <v>6.2594169219999998</v>
      </c>
      <c r="BE30" s="409">
        <v>6.1810619840000003</v>
      </c>
      <c r="BF30" s="409">
        <v>6.2595449719999996</v>
      </c>
      <c r="BG30" s="409">
        <v>6.1744003120000004</v>
      </c>
      <c r="BH30" s="409">
        <v>6.2436587870000002</v>
      </c>
      <c r="BI30" s="409">
        <v>6.4471646759999999</v>
      </c>
      <c r="BJ30" s="409">
        <v>6.6556868900000001</v>
      </c>
      <c r="BK30" s="409">
        <v>6.465347113</v>
      </c>
      <c r="BL30" s="409">
        <v>6.6343567290000003</v>
      </c>
      <c r="BM30" s="409">
        <v>6.4674879919999997</v>
      </c>
      <c r="BN30" s="409">
        <v>6.3078882800000002</v>
      </c>
      <c r="BO30" s="409">
        <v>6.3298472290000003</v>
      </c>
      <c r="BP30" s="409">
        <v>6.315129743</v>
      </c>
      <c r="BQ30" s="409">
        <v>6.2358602550000004</v>
      </c>
      <c r="BR30" s="409">
        <v>6.3156269600000003</v>
      </c>
      <c r="BS30" s="409">
        <v>6.2303433410000002</v>
      </c>
      <c r="BT30" s="409">
        <v>6.3003136209999999</v>
      </c>
      <c r="BU30" s="409">
        <v>6.5064882949999996</v>
      </c>
      <c r="BV30" s="409">
        <v>6.717085827</v>
      </c>
    </row>
    <row r="31" spans="1:74" ht="11.1" customHeight="1" x14ac:dyDescent="0.2">
      <c r="A31" s="162" t="s">
        <v>312</v>
      </c>
      <c r="B31" s="173" t="s">
        <v>293</v>
      </c>
      <c r="C31" s="252">
        <v>42.362908679999997</v>
      </c>
      <c r="D31" s="252">
        <v>43.135018750999997</v>
      </c>
      <c r="E31" s="252">
        <v>43.302462396999999</v>
      </c>
      <c r="F31" s="252">
        <v>43.461395302</v>
      </c>
      <c r="G31" s="252">
        <v>44.450530161000003</v>
      </c>
      <c r="H31" s="252">
        <v>45.125001171000001</v>
      </c>
      <c r="I31" s="252">
        <v>45.005670590000001</v>
      </c>
      <c r="J31" s="252">
        <v>45.412904087000001</v>
      </c>
      <c r="K31" s="252">
        <v>45.472245784999998</v>
      </c>
      <c r="L31" s="252">
        <v>45.182672453000002</v>
      </c>
      <c r="M31" s="252">
        <v>45.726446959999997</v>
      </c>
      <c r="N31" s="252">
        <v>45.368000355</v>
      </c>
      <c r="O31" s="252">
        <v>44.600705314999999</v>
      </c>
      <c r="P31" s="252">
        <v>44.600705314999999</v>
      </c>
      <c r="Q31" s="252">
        <v>44.600705314999999</v>
      </c>
      <c r="R31" s="252">
        <v>45.180190177</v>
      </c>
      <c r="S31" s="252">
        <v>45.180190177</v>
      </c>
      <c r="T31" s="252">
        <v>45.180190177</v>
      </c>
      <c r="U31" s="252">
        <v>45.670908038</v>
      </c>
      <c r="V31" s="252">
        <v>45.670908038</v>
      </c>
      <c r="W31" s="252">
        <v>45.670908038</v>
      </c>
      <c r="X31" s="252">
        <v>45.941367096</v>
      </c>
      <c r="Y31" s="252">
        <v>45.941367096</v>
      </c>
      <c r="Z31" s="252">
        <v>45.941367096</v>
      </c>
      <c r="AA31" s="252">
        <v>45.611617565000003</v>
      </c>
      <c r="AB31" s="252">
        <v>45.587112982000001</v>
      </c>
      <c r="AC31" s="252">
        <v>45.547876103</v>
      </c>
      <c r="AD31" s="252">
        <v>46.742885858999998</v>
      </c>
      <c r="AE31" s="252">
        <v>46.825760795999997</v>
      </c>
      <c r="AF31" s="252">
        <v>47.170150233000001</v>
      </c>
      <c r="AG31" s="252">
        <v>47.262362891000002</v>
      </c>
      <c r="AH31" s="252">
        <v>47.125995650999997</v>
      </c>
      <c r="AI31" s="252">
        <v>47.493282047999998</v>
      </c>
      <c r="AJ31" s="252">
        <v>46.907107001999996</v>
      </c>
      <c r="AK31" s="252">
        <v>46.986819273000002</v>
      </c>
      <c r="AL31" s="252">
        <v>46.376634627999998</v>
      </c>
      <c r="AM31" s="252">
        <v>46.269515392000002</v>
      </c>
      <c r="AN31" s="252">
        <v>46.358657239000003</v>
      </c>
      <c r="AO31" s="252">
        <v>46.465017611</v>
      </c>
      <c r="AP31" s="252">
        <v>47.832857617000002</v>
      </c>
      <c r="AQ31" s="252">
        <v>47.881828421000002</v>
      </c>
      <c r="AR31" s="252">
        <v>48.121609820000003</v>
      </c>
      <c r="AS31" s="252">
        <v>48.232933766999999</v>
      </c>
      <c r="AT31" s="252">
        <v>48.093777111000001</v>
      </c>
      <c r="AU31" s="252">
        <v>48.470721888999996</v>
      </c>
      <c r="AV31" s="252">
        <v>47.867759941999999</v>
      </c>
      <c r="AW31" s="252">
        <v>47.960103455999999</v>
      </c>
      <c r="AX31" s="252">
        <v>47.330480553999998</v>
      </c>
      <c r="AY31" s="252">
        <v>47.508546793000001</v>
      </c>
      <c r="AZ31" s="252">
        <v>47.609137443999998</v>
      </c>
      <c r="BA31" s="252">
        <v>47.707524077999999</v>
      </c>
      <c r="BB31" s="252">
        <v>49.116868257999997</v>
      </c>
      <c r="BC31" s="252">
        <v>49.172464400999999</v>
      </c>
      <c r="BD31" s="409">
        <v>49.416460383999997</v>
      </c>
      <c r="BE31" s="409">
        <v>49.506376703999997</v>
      </c>
      <c r="BF31" s="409">
        <v>49.359696448999998</v>
      </c>
      <c r="BG31" s="409">
        <v>49.748104472000001</v>
      </c>
      <c r="BH31" s="409">
        <v>49.181112403999997</v>
      </c>
      <c r="BI31" s="409">
        <v>49.284930670000001</v>
      </c>
      <c r="BJ31" s="409">
        <v>48.638495413999998</v>
      </c>
      <c r="BK31" s="409">
        <v>48.906498726000002</v>
      </c>
      <c r="BL31" s="409">
        <v>49.016609670999998</v>
      </c>
      <c r="BM31" s="409">
        <v>49.107278749999999</v>
      </c>
      <c r="BN31" s="409">
        <v>50.556744115999997</v>
      </c>
      <c r="BO31" s="409">
        <v>50.620140176</v>
      </c>
      <c r="BP31" s="409">
        <v>50.867946039000003</v>
      </c>
      <c r="BQ31" s="409">
        <v>50.940389080000003</v>
      </c>
      <c r="BR31" s="409">
        <v>50.783637429999999</v>
      </c>
      <c r="BS31" s="409">
        <v>51.186206898999998</v>
      </c>
      <c r="BT31" s="409">
        <v>50.554259545000001</v>
      </c>
      <c r="BU31" s="409">
        <v>50.669537443000003</v>
      </c>
      <c r="BV31" s="409">
        <v>50.008075226000003</v>
      </c>
    </row>
    <row r="32" spans="1:74" ht="11.1" customHeight="1" x14ac:dyDescent="0.2">
      <c r="A32" s="162" t="s">
        <v>307</v>
      </c>
      <c r="B32" s="173" t="s">
        <v>1182</v>
      </c>
      <c r="C32" s="252">
        <v>4.5901162301999996</v>
      </c>
      <c r="D32" s="252">
        <v>4.5989694595000001</v>
      </c>
      <c r="E32" s="252">
        <v>4.6145970603000004</v>
      </c>
      <c r="F32" s="252">
        <v>4.6202079648999996</v>
      </c>
      <c r="G32" s="252">
        <v>4.5977728110999996</v>
      </c>
      <c r="H32" s="252">
        <v>4.6271699178999999</v>
      </c>
      <c r="I32" s="252">
        <v>4.6260737840999999</v>
      </c>
      <c r="J32" s="252">
        <v>4.6281026631</v>
      </c>
      <c r="K32" s="252">
        <v>4.6366391441000001</v>
      </c>
      <c r="L32" s="252">
        <v>4.6256968520999999</v>
      </c>
      <c r="M32" s="252">
        <v>4.6002184165999997</v>
      </c>
      <c r="N32" s="252">
        <v>4.6160101865999996</v>
      </c>
      <c r="O32" s="252">
        <v>4.6586999999999996</v>
      </c>
      <c r="P32" s="252">
        <v>4.6586999999999996</v>
      </c>
      <c r="Q32" s="252">
        <v>4.6586999999999996</v>
      </c>
      <c r="R32" s="252">
        <v>4.6586999999999996</v>
      </c>
      <c r="S32" s="252">
        <v>4.6586999999999996</v>
      </c>
      <c r="T32" s="252">
        <v>4.6586999999999996</v>
      </c>
      <c r="U32" s="252">
        <v>4.6586999999999996</v>
      </c>
      <c r="V32" s="252">
        <v>4.6586999999999996</v>
      </c>
      <c r="W32" s="252">
        <v>4.6586999999999996</v>
      </c>
      <c r="X32" s="252">
        <v>4.6586999999999996</v>
      </c>
      <c r="Y32" s="252">
        <v>4.6586999999999996</v>
      </c>
      <c r="Z32" s="252">
        <v>4.6586999999999996</v>
      </c>
      <c r="AA32" s="252">
        <v>4.8970276960000003</v>
      </c>
      <c r="AB32" s="252">
        <v>4.7718479739999999</v>
      </c>
      <c r="AC32" s="252">
        <v>4.7958436640000004</v>
      </c>
      <c r="AD32" s="252">
        <v>4.7906888849999998</v>
      </c>
      <c r="AE32" s="252">
        <v>4.7406087770000003</v>
      </c>
      <c r="AF32" s="252">
        <v>4.7346705870000001</v>
      </c>
      <c r="AG32" s="252">
        <v>5.0272568709999996</v>
      </c>
      <c r="AH32" s="252">
        <v>4.9202554159999998</v>
      </c>
      <c r="AI32" s="252">
        <v>4.9785670480000004</v>
      </c>
      <c r="AJ32" s="252">
        <v>4.9526896740000002</v>
      </c>
      <c r="AK32" s="252">
        <v>4.9465739720000004</v>
      </c>
      <c r="AL32" s="252">
        <v>4.9689987289999999</v>
      </c>
      <c r="AM32" s="252">
        <v>4.7840310779999999</v>
      </c>
      <c r="AN32" s="252">
        <v>4.6649209870000004</v>
      </c>
      <c r="AO32" s="252">
        <v>4.6839876599999997</v>
      </c>
      <c r="AP32" s="252">
        <v>4.6797495040000001</v>
      </c>
      <c r="AQ32" s="252">
        <v>4.6308952510000001</v>
      </c>
      <c r="AR32" s="252">
        <v>4.6251684649999998</v>
      </c>
      <c r="AS32" s="252">
        <v>4.9687489879999998</v>
      </c>
      <c r="AT32" s="252">
        <v>4.8653286800000002</v>
      </c>
      <c r="AU32" s="252">
        <v>4.9219984200000004</v>
      </c>
      <c r="AV32" s="252">
        <v>4.8969783339999999</v>
      </c>
      <c r="AW32" s="252">
        <v>4.8913161440000001</v>
      </c>
      <c r="AX32" s="252">
        <v>4.9138530520000003</v>
      </c>
      <c r="AY32" s="252">
        <v>4.799367546</v>
      </c>
      <c r="AZ32" s="252">
        <v>4.6825457190000002</v>
      </c>
      <c r="BA32" s="252">
        <v>4.697919261</v>
      </c>
      <c r="BB32" s="252">
        <v>4.694249567</v>
      </c>
      <c r="BC32" s="252">
        <v>4.6452304089999998</v>
      </c>
      <c r="BD32" s="409">
        <v>4.6394756040000003</v>
      </c>
      <c r="BE32" s="409">
        <v>4.9835617829999999</v>
      </c>
      <c r="BF32" s="409">
        <v>4.8806000159999998</v>
      </c>
      <c r="BG32" s="409">
        <v>4.9372561429999999</v>
      </c>
      <c r="BH32" s="409">
        <v>4.9125434119999998</v>
      </c>
      <c r="BI32" s="409">
        <v>4.9071049469999997</v>
      </c>
      <c r="BJ32" s="409">
        <v>4.9302647750000004</v>
      </c>
      <c r="BK32" s="409">
        <v>4.8740166299999999</v>
      </c>
      <c r="BL32" s="409">
        <v>4.7578885179999997</v>
      </c>
      <c r="BM32" s="409">
        <v>4.769917897</v>
      </c>
      <c r="BN32" s="409">
        <v>4.7666816130000003</v>
      </c>
      <c r="BO32" s="409">
        <v>4.7168485310000001</v>
      </c>
      <c r="BP32" s="409">
        <v>4.710948396</v>
      </c>
      <c r="BQ32" s="409">
        <v>5.0599133610000004</v>
      </c>
      <c r="BR32" s="409">
        <v>4.9560001949999997</v>
      </c>
      <c r="BS32" s="409">
        <v>5.013388451</v>
      </c>
      <c r="BT32" s="409">
        <v>4.9887655479999999</v>
      </c>
      <c r="BU32" s="409">
        <v>4.9834567420000004</v>
      </c>
      <c r="BV32" s="409">
        <v>5.0075091650000001</v>
      </c>
    </row>
    <row r="33" spans="1:74" ht="11.1" customHeight="1" x14ac:dyDescent="0.2">
      <c r="A33" s="162" t="s">
        <v>308</v>
      </c>
      <c r="B33" s="173" t="s">
        <v>290</v>
      </c>
      <c r="C33" s="252">
        <v>0.58946357357000001</v>
      </c>
      <c r="D33" s="252">
        <v>0.60317628470999995</v>
      </c>
      <c r="E33" s="252">
        <v>0.62797637540999995</v>
      </c>
      <c r="F33" s="252">
        <v>0.60700962889999999</v>
      </c>
      <c r="G33" s="252">
        <v>0.71817153335999995</v>
      </c>
      <c r="H33" s="252">
        <v>0.66964208936000003</v>
      </c>
      <c r="I33" s="252">
        <v>0.67684306235000002</v>
      </c>
      <c r="J33" s="252">
        <v>0.67126948207000003</v>
      </c>
      <c r="K33" s="252">
        <v>0.63765338907000002</v>
      </c>
      <c r="L33" s="252">
        <v>0.65171001390000005</v>
      </c>
      <c r="M33" s="252">
        <v>0.71702984598999997</v>
      </c>
      <c r="N33" s="252">
        <v>0.67866255946999998</v>
      </c>
      <c r="O33" s="252">
        <v>0.60613388707000004</v>
      </c>
      <c r="P33" s="252">
        <v>0.60613388707000004</v>
      </c>
      <c r="Q33" s="252">
        <v>0.60613388707000004</v>
      </c>
      <c r="R33" s="252">
        <v>0.67456495190999999</v>
      </c>
      <c r="S33" s="252">
        <v>0.67456495190999999</v>
      </c>
      <c r="T33" s="252">
        <v>0.67456495190999999</v>
      </c>
      <c r="U33" s="252">
        <v>0.68646160626999997</v>
      </c>
      <c r="V33" s="252">
        <v>0.68646160626999997</v>
      </c>
      <c r="W33" s="252">
        <v>0.68646160626999997</v>
      </c>
      <c r="X33" s="252">
        <v>0.67539751915000001</v>
      </c>
      <c r="Y33" s="252">
        <v>0.67539751915000001</v>
      </c>
      <c r="Z33" s="252">
        <v>0.67539751915000001</v>
      </c>
      <c r="AA33" s="252">
        <v>0.69953645631000005</v>
      </c>
      <c r="AB33" s="252">
        <v>0.70302266084999998</v>
      </c>
      <c r="AC33" s="252">
        <v>0.70476874756999996</v>
      </c>
      <c r="AD33" s="252">
        <v>0.70482052747000001</v>
      </c>
      <c r="AE33" s="252">
        <v>0.70274071166999996</v>
      </c>
      <c r="AF33" s="252">
        <v>0.72052468369</v>
      </c>
      <c r="AG33" s="252">
        <v>0.72590744685999997</v>
      </c>
      <c r="AH33" s="252">
        <v>0.72998949819000003</v>
      </c>
      <c r="AI33" s="252">
        <v>0.73628085473000005</v>
      </c>
      <c r="AJ33" s="252">
        <v>0.73721364833000003</v>
      </c>
      <c r="AK33" s="252">
        <v>0.72470356495999999</v>
      </c>
      <c r="AL33" s="252">
        <v>0.72455230834999995</v>
      </c>
      <c r="AM33" s="252">
        <v>0.70746057057</v>
      </c>
      <c r="AN33" s="252">
        <v>0.71107581211000004</v>
      </c>
      <c r="AO33" s="252">
        <v>0.71283745283</v>
      </c>
      <c r="AP33" s="252">
        <v>0.71299522273000004</v>
      </c>
      <c r="AQ33" s="252">
        <v>0.71066458092999996</v>
      </c>
      <c r="AR33" s="252">
        <v>0.72869216695000005</v>
      </c>
      <c r="AS33" s="252">
        <v>0.73412658612000004</v>
      </c>
      <c r="AT33" s="252">
        <v>0.73799592344999998</v>
      </c>
      <c r="AU33" s="252">
        <v>0.74427900098999999</v>
      </c>
      <c r="AV33" s="252">
        <v>0.74538183259000002</v>
      </c>
      <c r="AW33" s="252">
        <v>0.73274297921999998</v>
      </c>
      <c r="AX33" s="252">
        <v>0.73298076360999997</v>
      </c>
      <c r="AY33" s="252">
        <v>0.71613077482999998</v>
      </c>
      <c r="AZ33" s="252">
        <v>0.71987904437000005</v>
      </c>
      <c r="BA33" s="252">
        <v>0.72165601309000005</v>
      </c>
      <c r="BB33" s="252">
        <v>0.72188969799000002</v>
      </c>
      <c r="BC33" s="252">
        <v>0.71930286319000003</v>
      </c>
      <c r="BD33" s="409">
        <v>0.73758135620999998</v>
      </c>
      <c r="BE33" s="409">
        <v>0.74303881938000005</v>
      </c>
      <c r="BF33" s="409">
        <v>0.74669004170999997</v>
      </c>
      <c r="BG33" s="409">
        <v>0.75296465724999995</v>
      </c>
      <c r="BH33" s="409">
        <v>0.75427361984999997</v>
      </c>
      <c r="BI33" s="409">
        <v>0.74150203948000004</v>
      </c>
      <c r="BJ33" s="409">
        <v>0.74213838687</v>
      </c>
      <c r="BK33" s="409">
        <v>0.72556343108999999</v>
      </c>
      <c r="BL33" s="409">
        <v>0.72944880163000003</v>
      </c>
      <c r="BM33" s="409">
        <v>0.73124084634999997</v>
      </c>
      <c r="BN33" s="409">
        <v>0.73151986125000001</v>
      </c>
      <c r="BO33" s="409">
        <v>0.72867133645000004</v>
      </c>
      <c r="BP33" s="409">
        <v>0.74720824447</v>
      </c>
      <c r="BQ33" s="409">
        <v>0.75265958663999999</v>
      </c>
      <c r="BR33" s="409">
        <v>0.75608713196999999</v>
      </c>
      <c r="BS33" s="409">
        <v>0.76235307751000003</v>
      </c>
      <c r="BT33" s="409">
        <v>0.76390504610999999</v>
      </c>
      <c r="BU33" s="409">
        <v>0.75099667674000004</v>
      </c>
      <c r="BV33" s="409">
        <v>0.75204136512999997</v>
      </c>
    </row>
    <row r="34" spans="1:74" ht="11.1" customHeight="1" x14ac:dyDescent="0.2">
      <c r="A34" s="162" t="s">
        <v>309</v>
      </c>
      <c r="B34" s="173" t="s">
        <v>295</v>
      </c>
      <c r="C34" s="252">
        <v>9.8836379345999994</v>
      </c>
      <c r="D34" s="252">
        <v>9.8007870818999994</v>
      </c>
      <c r="E34" s="252">
        <v>9.6090044759000008</v>
      </c>
      <c r="F34" s="252">
        <v>9.4776498460000003</v>
      </c>
      <c r="G34" s="252">
        <v>9.9745429923</v>
      </c>
      <c r="H34" s="252">
        <v>9.8699454123999999</v>
      </c>
      <c r="I34" s="252">
        <v>10.037414672000001</v>
      </c>
      <c r="J34" s="252">
        <v>10.209981218999999</v>
      </c>
      <c r="K34" s="252">
        <v>10.876767867</v>
      </c>
      <c r="L34" s="252">
        <v>10.47814651</v>
      </c>
      <c r="M34" s="252">
        <v>11.011378130000001</v>
      </c>
      <c r="N34" s="252">
        <v>10.865505745</v>
      </c>
      <c r="O34" s="252">
        <v>10.373700596999999</v>
      </c>
      <c r="P34" s="252">
        <v>10.373700596999999</v>
      </c>
      <c r="Q34" s="252">
        <v>10.373700596999999</v>
      </c>
      <c r="R34" s="252">
        <v>10.210558999</v>
      </c>
      <c r="S34" s="252">
        <v>10.210558999</v>
      </c>
      <c r="T34" s="252">
        <v>10.210558999</v>
      </c>
      <c r="U34" s="252">
        <v>10.433694603999999</v>
      </c>
      <c r="V34" s="252">
        <v>10.433694603999999</v>
      </c>
      <c r="W34" s="252">
        <v>10.433694603999999</v>
      </c>
      <c r="X34" s="252">
        <v>10.896806238</v>
      </c>
      <c r="Y34" s="252">
        <v>10.896806238</v>
      </c>
      <c r="Z34" s="252">
        <v>10.896806238</v>
      </c>
      <c r="AA34" s="252">
        <v>10.568737643</v>
      </c>
      <c r="AB34" s="252">
        <v>10.375355819999999</v>
      </c>
      <c r="AC34" s="252">
        <v>10.409525500999999</v>
      </c>
      <c r="AD34" s="252">
        <v>11.092734767</v>
      </c>
      <c r="AE34" s="252">
        <v>10.924771967</v>
      </c>
      <c r="AF34" s="252">
        <v>11.067156521999999</v>
      </c>
      <c r="AG34" s="252">
        <v>10.933524554</v>
      </c>
      <c r="AH34" s="252">
        <v>10.869851703</v>
      </c>
      <c r="AI34" s="252">
        <v>11.147152243000001</v>
      </c>
      <c r="AJ34" s="252">
        <v>10.892886297</v>
      </c>
      <c r="AK34" s="252">
        <v>11.118783666000001</v>
      </c>
      <c r="AL34" s="252">
        <v>10.799519319</v>
      </c>
      <c r="AM34" s="252">
        <v>10.987590839999999</v>
      </c>
      <c r="AN34" s="252">
        <v>10.786545037</v>
      </c>
      <c r="AO34" s="252">
        <v>10.822068908</v>
      </c>
      <c r="AP34" s="252">
        <v>11.53235467</v>
      </c>
      <c r="AQ34" s="252">
        <v>11.35773528</v>
      </c>
      <c r="AR34" s="252">
        <v>11.505762725</v>
      </c>
      <c r="AS34" s="252">
        <v>11.366834743</v>
      </c>
      <c r="AT34" s="252">
        <v>11.300638451999999</v>
      </c>
      <c r="AU34" s="252">
        <v>11.588928783</v>
      </c>
      <c r="AV34" s="252">
        <v>11.324585938</v>
      </c>
      <c r="AW34" s="252">
        <v>11.559435922</v>
      </c>
      <c r="AX34" s="252">
        <v>11.227518701999999</v>
      </c>
      <c r="AY34" s="252">
        <v>11.377221721</v>
      </c>
      <c r="AZ34" s="252">
        <v>11.169046634000001</v>
      </c>
      <c r="BA34" s="252">
        <v>11.205830217000001</v>
      </c>
      <c r="BB34" s="252">
        <v>11.941303417</v>
      </c>
      <c r="BC34" s="252">
        <v>11.760491849999999</v>
      </c>
      <c r="BD34" s="409">
        <v>11.913768494999999</v>
      </c>
      <c r="BE34" s="409">
        <v>11.769913989999999</v>
      </c>
      <c r="BF34" s="409">
        <v>11.701370312</v>
      </c>
      <c r="BG34" s="409">
        <v>11.999883705</v>
      </c>
      <c r="BH34" s="409">
        <v>11.726166999</v>
      </c>
      <c r="BI34" s="409">
        <v>11.969344997</v>
      </c>
      <c r="BJ34" s="409">
        <v>11.625657663</v>
      </c>
      <c r="BK34" s="409">
        <v>11.766852602</v>
      </c>
      <c r="BL34" s="409">
        <v>11.551548231</v>
      </c>
      <c r="BM34" s="409">
        <v>11.589591526</v>
      </c>
      <c r="BN34" s="409">
        <v>12.350252164</v>
      </c>
      <c r="BO34" s="409">
        <v>12.163248421</v>
      </c>
      <c r="BP34" s="409">
        <v>12.321774266</v>
      </c>
      <c r="BQ34" s="409">
        <v>12.172993236</v>
      </c>
      <c r="BR34" s="409">
        <v>12.102102172</v>
      </c>
      <c r="BS34" s="409">
        <v>12.410838626</v>
      </c>
      <c r="BT34" s="409">
        <v>12.127748061</v>
      </c>
      <c r="BU34" s="409">
        <v>12.379254072</v>
      </c>
      <c r="BV34" s="409">
        <v>12.023796623999999</v>
      </c>
    </row>
    <row r="35" spans="1:74" ht="11.1" customHeight="1" x14ac:dyDescent="0.2">
      <c r="A35" s="162" t="s">
        <v>310</v>
      </c>
      <c r="B35" s="173" t="s">
        <v>296</v>
      </c>
      <c r="C35" s="252">
        <v>10.726739959</v>
      </c>
      <c r="D35" s="252">
        <v>11.228150747999999</v>
      </c>
      <c r="E35" s="252">
        <v>11.334776175</v>
      </c>
      <c r="F35" s="252">
        <v>11.211318390000001</v>
      </c>
      <c r="G35" s="252">
        <v>11.381593003000001</v>
      </c>
      <c r="H35" s="252">
        <v>11.433671957</v>
      </c>
      <c r="I35" s="252">
        <v>11.402413782</v>
      </c>
      <c r="J35" s="252">
        <v>11.278703070000001</v>
      </c>
      <c r="K35" s="252">
        <v>11.071327910000001</v>
      </c>
      <c r="L35" s="252">
        <v>11.356262814999999</v>
      </c>
      <c r="M35" s="252">
        <v>11.722657957999999</v>
      </c>
      <c r="N35" s="252">
        <v>11.767936937</v>
      </c>
      <c r="O35" s="252">
        <v>11.555378316000001</v>
      </c>
      <c r="P35" s="252">
        <v>11.555378316000001</v>
      </c>
      <c r="Q35" s="252">
        <v>11.555378316000001</v>
      </c>
      <c r="R35" s="252">
        <v>11.563799849</v>
      </c>
      <c r="S35" s="252">
        <v>11.563799849</v>
      </c>
      <c r="T35" s="252">
        <v>11.563799849</v>
      </c>
      <c r="U35" s="252">
        <v>11.298710108</v>
      </c>
      <c r="V35" s="252">
        <v>11.298710108</v>
      </c>
      <c r="W35" s="252">
        <v>11.298710108</v>
      </c>
      <c r="X35" s="252">
        <v>11.626773194</v>
      </c>
      <c r="Y35" s="252">
        <v>11.626773194</v>
      </c>
      <c r="Z35" s="252">
        <v>11.626773194</v>
      </c>
      <c r="AA35" s="252">
        <v>11.683828763999999</v>
      </c>
      <c r="AB35" s="252">
        <v>11.881439668000001</v>
      </c>
      <c r="AC35" s="252">
        <v>11.830143289</v>
      </c>
      <c r="AD35" s="252">
        <v>12.057331400000001</v>
      </c>
      <c r="AE35" s="252">
        <v>12.040146406</v>
      </c>
      <c r="AF35" s="252">
        <v>11.945637622</v>
      </c>
      <c r="AG35" s="252">
        <v>11.568261517</v>
      </c>
      <c r="AH35" s="252">
        <v>11.546098455999999</v>
      </c>
      <c r="AI35" s="252">
        <v>11.571404123000001</v>
      </c>
      <c r="AJ35" s="252">
        <v>11.786437003</v>
      </c>
      <c r="AK35" s="252">
        <v>11.936076997000001</v>
      </c>
      <c r="AL35" s="252">
        <v>11.929084853000001</v>
      </c>
      <c r="AM35" s="252">
        <v>12.105699230000001</v>
      </c>
      <c r="AN35" s="252">
        <v>12.315097652</v>
      </c>
      <c r="AO35" s="252">
        <v>12.259277151999999</v>
      </c>
      <c r="AP35" s="252">
        <v>12.488340099</v>
      </c>
      <c r="AQ35" s="252">
        <v>12.473467695</v>
      </c>
      <c r="AR35" s="252">
        <v>12.371588198</v>
      </c>
      <c r="AS35" s="252">
        <v>11.978884896</v>
      </c>
      <c r="AT35" s="252">
        <v>11.951355660999999</v>
      </c>
      <c r="AU35" s="252">
        <v>11.979369754</v>
      </c>
      <c r="AV35" s="252">
        <v>12.199383156</v>
      </c>
      <c r="AW35" s="252">
        <v>12.361204581999999</v>
      </c>
      <c r="AX35" s="252">
        <v>12.354447495000001</v>
      </c>
      <c r="AY35" s="252">
        <v>12.677935783000001</v>
      </c>
      <c r="AZ35" s="252">
        <v>12.901267199999999</v>
      </c>
      <c r="BA35" s="252">
        <v>12.841147435</v>
      </c>
      <c r="BB35" s="252">
        <v>13.073341348</v>
      </c>
      <c r="BC35" s="252">
        <v>13.060441672</v>
      </c>
      <c r="BD35" s="409">
        <v>12.94951852</v>
      </c>
      <c r="BE35" s="409">
        <v>12.532516808</v>
      </c>
      <c r="BF35" s="409">
        <v>12.498435058</v>
      </c>
      <c r="BG35" s="409">
        <v>12.529249783999999</v>
      </c>
      <c r="BH35" s="409">
        <v>12.812835832999999</v>
      </c>
      <c r="BI35" s="409">
        <v>12.988594968999999</v>
      </c>
      <c r="BJ35" s="409">
        <v>12.983353596000001</v>
      </c>
      <c r="BK35" s="409">
        <v>13.250978228999999</v>
      </c>
      <c r="BL35" s="409">
        <v>13.488546637000001</v>
      </c>
      <c r="BM35" s="409">
        <v>13.424109541</v>
      </c>
      <c r="BN35" s="409">
        <v>13.658688028</v>
      </c>
      <c r="BO35" s="409">
        <v>13.648019603</v>
      </c>
      <c r="BP35" s="409">
        <v>13.527593012000001</v>
      </c>
      <c r="BQ35" s="409">
        <v>13.085533061</v>
      </c>
      <c r="BR35" s="409">
        <v>13.045133700999999</v>
      </c>
      <c r="BS35" s="409">
        <v>13.079673368</v>
      </c>
      <c r="BT35" s="409">
        <v>13.327665094</v>
      </c>
      <c r="BU35" s="409">
        <v>13.51790986</v>
      </c>
      <c r="BV35" s="409">
        <v>13.514563055</v>
      </c>
    </row>
    <row r="36" spans="1:74" ht="11.1" customHeight="1" x14ac:dyDescent="0.2">
      <c r="A36" s="162" t="s">
        <v>311</v>
      </c>
      <c r="B36" s="173" t="s">
        <v>297</v>
      </c>
      <c r="C36" s="252">
        <v>16.572950982999998</v>
      </c>
      <c r="D36" s="252">
        <v>16.903935177000001</v>
      </c>
      <c r="E36" s="252">
        <v>17.116108310000001</v>
      </c>
      <c r="F36" s="252">
        <v>17.545209472</v>
      </c>
      <c r="G36" s="252">
        <v>17.778449821999999</v>
      </c>
      <c r="H36" s="252">
        <v>18.524571795</v>
      </c>
      <c r="I36" s="252">
        <v>18.262925289999998</v>
      </c>
      <c r="J36" s="252">
        <v>18.624847653</v>
      </c>
      <c r="K36" s="252">
        <v>18.249857473999999</v>
      </c>
      <c r="L36" s="252">
        <v>18.070856262</v>
      </c>
      <c r="M36" s="252">
        <v>17.675162610000001</v>
      </c>
      <c r="N36" s="252">
        <v>17.439884926000001</v>
      </c>
      <c r="O36" s="252">
        <v>17.406792514999999</v>
      </c>
      <c r="P36" s="252">
        <v>17.406792514999999</v>
      </c>
      <c r="Q36" s="252">
        <v>17.406792514999999</v>
      </c>
      <c r="R36" s="252">
        <v>18.072566378000001</v>
      </c>
      <c r="S36" s="252">
        <v>18.072566378000001</v>
      </c>
      <c r="T36" s="252">
        <v>18.072566378000001</v>
      </c>
      <c r="U36" s="252">
        <v>18.593341719000001</v>
      </c>
      <c r="V36" s="252">
        <v>18.593341719000001</v>
      </c>
      <c r="W36" s="252">
        <v>18.593341719000001</v>
      </c>
      <c r="X36" s="252">
        <v>18.083690144999998</v>
      </c>
      <c r="Y36" s="252">
        <v>18.083690144999998</v>
      </c>
      <c r="Z36" s="252">
        <v>18.083690144999998</v>
      </c>
      <c r="AA36" s="252">
        <v>17.762487005000001</v>
      </c>
      <c r="AB36" s="252">
        <v>17.855446859000001</v>
      </c>
      <c r="AC36" s="252">
        <v>17.807594901000002</v>
      </c>
      <c r="AD36" s="252">
        <v>18.097310279999999</v>
      </c>
      <c r="AE36" s="252">
        <v>18.417492933999998</v>
      </c>
      <c r="AF36" s="252">
        <v>18.702160818999999</v>
      </c>
      <c r="AG36" s="252">
        <v>19.007412502000001</v>
      </c>
      <c r="AH36" s="252">
        <v>19.059800578000001</v>
      </c>
      <c r="AI36" s="252">
        <v>19.059877779000001</v>
      </c>
      <c r="AJ36" s="252">
        <v>18.537880381000001</v>
      </c>
      <c r="AK36" s="252">
        <v>18.260681074000001</v>
      </c>
      <c r="AL36" s="252">
        <v>17.954479418999998</v>
      </c>
      <c r="AM36" s="252">
        <v>17.684733673</v>
      </c>
      <c r="AN36" s="252">
        <v>17.881017751000002</v>
      </c>
      <c r="AO36" s="252">
        <v>17.986846438000001</v>
      </c>
      <c r="AP36" s="252">
        <v>18.419418121</v>
      </c>
      <c r="AQ36" s="252">
        <v>18.709065614</v>
      </c>
      <c r="AR36" s="252">
        <v>18.890398265000002</v>
      </c>
      <c r="AS36" s="252">
        <v>19.184338554</v>
      </c>
      <c r="AT36" s="252">
        <v>19.238458393999998</v>
      </c>
      <c r="AU36" s="252">
        <v>19.236145930999999</v>
      </c>
      <c r="AV36" s="252">
        <v>18.701430681000001</v>
      </c>
      <c r="AW36" s="252">
        <v>18.415403828999999</v>
      </c>
      <c r="AX36" s="252">
        <v>18.101680541</v>
      </c>
      <c r="AY36" s="252">
        <v>17.937890968000001</v>
      </c>
      <c r="AZ36" s="252">
        <v>18.136398846999999</v>
      </c>
      <c r="BA36" s="252">
        <v>18.240971152</v>
      </c>
      <c r="BB36" s="252">
        <v>18.686084227999999</v>
      </c>
      <c r="BC36" s="252">
        <v>18.986997605999999</v>
      </c>
      <c r="BD36" s="409">
        <v>19.176116408999999</v>
      </c>
      <c r="BE36" s="409">
        <v>19.477345303</v>
      </c>
      <c r="BF36" s="409">
        <v>19.532601022000001</v>
      </c>
      <c r="BG36" s="409">
        <v>19.528750183</v>
      </c>
      <c r="BH36" s="409">
        <v>18.975292540000002</v>
      </c>
      <c r="BI36" s="409">
        <v>18.678383716999999</v>
      </c>
      <c r="BJ36" s="409">
        <v>18.357080993</v>
      </c>
      <c r="BK36" s="409">
        <v>18.289087834</v>
      </c>
      <c r="BL36" s="409">
        <v>18.489177482999999</v>
      </c>
      <c r="BM36" s="409">
        <v>18.592418939000002</v>
      </c>
      <c r="BN36" s="409">
        <v>19.049602449999998</v>
      </c>
      <c r="BO36" s="409">
        <v>19.363352284000001</v>
      </c>
      <c r="BP36" s="409">
        <v>19.560422120999998</v>
      </c>
      <c r="BQ36" s="409">
        <v>19.869289835</v>
      </c>
      <c r="BR36" s="409">
        <v>19.92431423</v>
      </c>
      <c r="BS36" s="409">
        <v>19.919953375999999</v>
      </c>
      <c r="BT36" s="409">
        <v>19.346175797000001</v>
      </c>
      <c r="BU36" s="409">
        <v>19.037920092</v>
      </c>
      <c r="BV36" s="409">
        <v>18.710165017000001</v>
      </c>
    </row>
    <row r="37" spans="1:74" ht="11.1" customHeight="1" x14ac:dyDescent="0.2">
      <c r="A37" s="162" t="s">
        <v>313</v>
      </c>
      <c r="B37" s="173" t="s">
        <v>238</v>
      </c>
      <c r="C37" s="252">
        <v>87.561806180000005</v>
      </c>
      <c r="D37" s="252">
        <v>90.794928251000002</v>
      </c>
      <c r="E37" s="252">
        <v>89.104313896999997</v>
      </c>
      <c r="F37" s="252">
        <v>88.293080802000006</v>
      </c>
      <c r="G37" s="252">
        <v>89.967631660999999</v>
      </c>
      <c r="H37" s="252">
        <v>91.022317670999996</v>
      </c>
      <c r="I37" s="252">
        <v>90.874391090000003</v>
      </c>
      <c r="J37" s="252">
        <v>92.019013587000003</v>
      </c>
      <c r="K37" s="252">
        <v>90.520611285000001</v>
      </c>
      <c r="L37" s="252">
        <v>91.604004953</v>
      </c>
      <c r="M37" s="252">
        <v>92.139764459999995</v>
      </c>
      <c r="N37" s="252">
        <v>91.242663855000004</v>
      </c>
      <c r="O37" s="252">
        <v>90.330292314999994</v>
      </c>
      <c r="P37" s="252">
        <v>91.016274315000004</v>
      </c>
      <c r="Q37" s="252">
        <v>89.585699314999999</v>
      </c>
      <c r="R37" s="252">
        <v>90.972712177000005</v>
      </c>
      <c r="S37" s="252">
        <v>90.722276176999998</v>
      </c>
      <c r="T37" s="252">
        <v>90.480906176999994</v>
      </c>
      <c r="U37" s="252">
        <v>92.407335037999999</v>
      </c>
      <c r="V37" s="252">
        <v>91.903982037999995</v>
      </c>
      <c r="W37" s="252">
        <v>91.495885037999997</v>
      </c>
      <c r="X37" s="252">
        <v>92.260990096</v>
      </c>
      <c r="Y37" s="252">
        <v>92.822616096000004</v>
      </c>
      <c r="Z37" s="252">
        <v>92.150013095999995</v>
      </c>
      <c r="AA37" s="252">
        <v>91.140896300999998</v>
      </c>
      <c r="AB37" s="252">
        <v>92.158528717999999</v>
      </c>
      <c r="AC37" s="252">
        <v>90.964320838999996</v>
      </c>
      <c r="AD37" s="252">
        <v>91.885656595</v>
      </c>
      <c r="AE37" s="252">
        <v>91.202802532000007</v>
      </c>
      <c r="AF37" s="252">
        <v>92.343080968999999</v>
      </c>
      <c r="AG37" s="252">
        <v>93.521585626999993</v>
      </c>
      <c r="AH37" s="252">
        <v>92.852846387</v>
      </c>
      <c r="AI37" s="252">
        <v>93.474547783999995</v>
      </c>
      <c r="AJ37" s="252">
        <v>93.333574737999996</v>
      </c>
      <c r="AK37" s="252">
        <v>92.594171008999993</v>
      </c>
      <c r="AL37" s="252">
        <v>93.477883363999993</v>
      </c>
      <c r="AM37" s="252">
        <v>92.045223715000006</v>
      </c>
      <c r="AN37" s="252">
        <v>93.976942562000005</v>
      </c>
      <c r="AO37" s="252">
        <v>92.615617933999999</v>
      </c>
      <c r="AP37" s="252">
        <v>93.528723940000006</v>
      </c>
      <c r="AQ37" s="252">
        <v>92.230974743999994</v>
      </c>
      <c r="AR37" s="252">
        <v>94.248938143000004</v>
      </c>
      <c r="AS37" s="252">
        <v>95.186649090000003</v>
      </c>
      <c r="AT37" s="252">
        <v>94.808751434000001</v>
      </c>
      <c r="AU37" s="252">
        <v>94.925553211999997</v>
      </c>
      <c r="AV37" s="252">
        <v>93.899413265000007</v>
      </c>
      <c r="AW37" s="252">
        <v>93.687629779000005</v>
      </c>
      <c r="AX37" s="252">
        <v>94.640060876999996</v>
      </c>
      <c r="AY37" s="252">
        <v>92.932152354999999</v>
      </c>
      <c r="AZ37" s="252">
        <v>95.151932036999995</v>
      </c>
      <c r="BA37" s="252">
        <v>94.628339269999998</v>
      </c>
      <c r="BB37" s="252">
        <v>95.115381596000006</v>
      </c>
      <c r="BC37" s="252">
        <v>94.647272388000005</v>
      </c>
      <c r="BD37" s="409">
        <v>95.542097867999999</v>
      </c>
      <c r="BE37" s="409">
        <v>95.795962072999998</v>
      </c>
      <c r="BF37" s="409">
        <v>95.629037041999993</v>
      </c>
      <c r="BG37" s="409">
        <v>96.251370308999995</v>
      </c>
      <c r="BH37" s="409">
        <v>95.776879604000001</v>
      </c>
      <c r="BI37" s="409">
        <v>95.938841592000003</v>
      </c>
      <c r="BJ37" s="409">
        <v>95.801182268000005</v>
      </c>
      <c r="BK37" s="409">
        <v>95.109958437000003</v>
      </c>
      <c r="BL37" s="409">
        <v>96.225870733999997</v>
      </c>
      <c r="BM37" s="409">
        <v>95.770409211</v>
      </c>
      <c r="BN37" s="409">
        <v>96.285970000999995</v>
      </c>
      <c r="BO37" s="409">
        <v>95.818019337999999</v>
      </c>
      <c r="BP37" s="409">
        <v>97.131355342999996</v>
      </c>
      <c r="BQ37" s="409">
        <v>97.306335372999996</v>
      </c>
      <c r="BR37" s="409">
        <v>97.182202778999994</v>
      </c>
      <c r="BS37" s="409">
        <v>97.882438936</v>
      </c>
      <c r="BT37" s="409">
        <v>97.298735324000006</v>
      </c>
      <c r="BU37" s="409">
        <v>97.456804366</v>
      </c>
      <c r="BV37" s="409">
        <v>97.343250389999994</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1256</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332</v>
      </c>
      <c r="B40" s="173" t="s">
        <v>729</v>
      </c>
      <c r="C40" s="252">
        <v>-0.72612209676999995</v>
      </c>
      <c r="D40" s="252">
        <v>0.17892168965999999</v>
      </c>
      <c r="E40" s="252">
        <v>-0.51863767742</v>
      </c>
      <c r="F40" s="252">
        <v>-3.3271833333000003E-2</v>
      </c>
      <c r="G40" s="252">
        <v>-0.36571780645000002</v>
      </c>
      <c r="H40" s="252">
        <v>-0.47830139999999999</v>
      </c>
      <c r="I40" s="252">
        <v>-9.0764483871000001E-2</v>
      </c>
      <c r="J40" s="252">
        <v>0.40100445160999998</v>
      </c>
      <c r="K40" s="252">
        <v>-0.63133526666999995</v>
      </c>
      <c r="L40" s="252">
        <v>0.30386383871</v>
      </c>
      <c r="M40" s="252">
        <v>-1.1201166667000001E-2</v>
      </c>
      <c r="N40" s="252">
        <v>8.4884322580999996E-2</v>
      </c>
      <c r="O40" s="252">
        <v>-9.8468193548000002E-2</v>
      </c>
      <c r="P40" s="252">
        <v>0.73828785714</v>
      </c>
      <c r="Q40" s="252">
        <v>-9.2001483871000003E-2</v>
      </c>
      <c r="R40" s="252">
        <v>-0.49130403333</v>
      </c>
      <c r="S40" s="252">
        <v>-0.29076532257999999</v>
      </c>
      <c r="T40" s="252">
        <v>-7.1705466667000006E-2</v>
      </c>
      <c r="U40" s="252">
        <v>3.7225580644999999E-2</v>
      </c>
      <c r="V40" s="252">
        <v>-0.16245916128999999</v>
      </c>
      <c r="W40" s="252">
        <v>-0.35256283332999999</v>
      </c>
      <c r="X40" s="252">
        <v>0.75387612903000001</v>
      </c>
      <c r="Y40" s="252">
        <v>0.68790189999999996</v>
      </c>
      <c r="Z40" s="252">
        <v>0.90300209676999998</v>
      </c>
      <c r="AA40" s="252">
        <v>0.39591609677</v>
      </c>
      <c r="AB40" s="252">
        <v>-6.1612750000000001E-2</v>
      </c>
      <c r="AC40" s="252">
        <v>-0.26341035484000003</v>
      </c>
      <c r="AD40" s="252">
        <v>-0.92022246666999996</v>
      </c>
      <c r="AE40" s="252">
        <v>-0.94167909676999995</v>
      </c>
      <c r="AF40" s="252">
        <v>-0.11071316667</v>
      </c>
      <c r="AG40" s="252">
        <v>-0.10552083871</v>
      </c>
      <c r="AH40" s="252">
        <v>-0.15245509676999999</v>
      </c>
      <c r="AI40" s="252">
        <v>-0.42055740000000003</v>
      </c>
      <c r="AJ40" s="252">
        <v>0.18579887097</v>
      </c>
      <c r="AK40" s="252">
        <v>-0.34919003332999998</v>
      </c>
      <c r="AL40" s="252">
        <v>-0.48623967742000002</v>
      </c>
      <c r="AM40" s="252">
        <v>-0.47574874194</v>
      </c>
      <c r="AN40" s="252">
        <v>-0.12782832143</v>
      </c>
      <c r="AO40" s="252">
        <v>-0.98524887097000002</v>
      </c>
      <c r="AP40" s="252">
        <v>-0.90038863332999997</v>
      </c>
      <c r="AQ40" s="252">
        <v>-0.72762238710000005</v>
      </c>
      <c r="AR40" s="252">
        <v>-0.44307469999999999</v>
      </c>
      <c r="AS40" s="252">
        <v>8.4709580645000004E-2</v>
      </c>
      <c r="AT40" s="252">
        <v>-0.72786154838999995</v>
      </c>
      <c r="AU40" s="252">
        <v>-0.33177879999999998</v>
      </c>
      <c r="AV40" s="252">
        <v>-0.25682258065000002</v>
      </c>
      <c r="AW40" s="252">
        <v>-0.41520249999999997</v>
      </c>
      <c r="AX40" s="252">
        <v>0.21821516128999999</v>
      </c>
      <c r="AY40" s="252">
        <v>-0.83126016129000002</v>
      </c>
      <c r="AZ40" s="252">
        <v>-0.13839782758999999</v>
      </c>
      <c r="BA40" s="252">
        <v>-0.25510496774000002</v>
      </c>
      <c r="BB40" s="252">
        <v>-0.45030363428999998</v>
      </c>
      <c r="BC40" s="252">
        <v>8.4797750167000002E-2</v>
      </c>
      <c r="BD40" s="409">
        <v>0.10017262578</v>
      </c>
      <c r="BE40" s="409">
        <v>0.20922580645</v>
      </c>
      <c r="BF40" s="409">
        <v>0.19990322581</v>
      </c>
      <c r="BG40" s="409">
        <v>-9.0333333332999997E-3</v>
      </c>
      <c r="BH40" s="409">
        <v>0.60512903226000003</v>
      </c>
      <c r="BI40" s="409">
        <v>0.35186666666999999</v>
      </c>
      <c r="BJ40" s="409">
        <v>0.75541935484</v>
      </c>
      <c r="BK40" s="409">
        <v>-7.9225806452000003E-2</v>
      </c>
      <c r="BL40" s="409">
        <v>0.58585714286000001</v>
      </c>
      <c r="BM40" s="409">
        <v>4.6935483871000001E-2</v>
      </c>
      <c r="BN40" s="409">
        <v>-0.37419999999999998</v>
      </c>
      <c r="BO40" s="409">
        <v>-0.43512903225999999</v>
      </c>
      <c r="BP40" s="409">
        <v>-0.12003333333000001</v>
      </c>
      <c r="BQ40" s="409">
        <v>-8.0548387097000004E-2</v>
      </c>
      <c r="BR40" s="409">
        <v>6.5225806452000004E-2</v>
      </c>
      <c r="BS40" s="409">
        <v>-0.1295</v>
      </c>
      <c r="BT40" s="409">
        <v>0.58470967742000002</v>
      </c>
      <c r="BU40" s="409">
        <v>0.41649999999999998</v>
      </c>
      <c r="BV40" s="409">
        <v>0.83590322580999998</v>
      </c>
    </row>
    <row r="41" spans="1:74" ht="11.1" customHeight="1" x14ac:dyDescent="0.2">
      <c r="A41" s="162" t="s">
        <v>334</v>
      </c>
      <c r="B41" s="173" t="s">
        <v>730</v>
      </c>
      <c r="C41" s="252">
        <v>-1.0993870967999999</v>
      </c>
      <c r="D41" s="252">
        <v>0.37913793102999999</v>
      </c>
      <c r="E41" s="252">
        <v>0.16580645160999999</v>
      </c>
      <c r="F41" s="252">
        <v>-0.62609999999999999</v>
      </c>
      <c r="G41" s="252">
        <v>0.20177419355000001</v>
      </c>
      <c r="H41" s="252">
        <v>0.19393333333000001</v>
      </c>
      <c r="I41" s="252">
        <v>-0.96990322580999999</v>
      </c>
      <c r="J41" s="252">
        <v>-0.43825806451999999</v>
      </c>
      <c r="K41" s="252">
        <v>0.19213333332999999</v>
      </c>
      <c r="L41" s="252">
        <v>0.92609677419000003</v>
      </c>
      <c r="M41" s="252">
        <v>0.16406666667</v>
      </c>
      <c r="N41" s="252">
        <v>0.57293548387000004</v>
      </c>
      <c r="O41" s="252">
        <v>-0.46125806452000001</v>
      </c>
      <c r="P41" s="252">
        <v>8.4392857143000002E-2</v>
      </c>
      <c r="Q41" s="252">
        <v>-0.52003225805999997</v>
      </c>
      <c r="R41" s="252">
        <v>0.28143333332999998</v>
      </c>
      <c r="S41" s="252">
        <v>0.99764516129000003</v>
      </c>
      <c r="T41" s="252">
        <v>-0.16103333333</v>
      </c>
      <c r="U41" s="252">
        <v>-0.50548387097000003</v>
      </c>
      <c r="V41" s="252">
        <v>0.17109677418999999</v>
      </c>
      <c r="W41" s="252">
        <v>-0.61876666667000002</v>
      </c>
      <c r="X41" s="252">
        <v>0.44716129032000002</v>
      </c>
      <c r="Y41" s="252">
        <v>0.74453333333000005</v>
      </c>
      <c r="Z41" s="252">
        <v>0.46503225805999998</v>
      </c>
      <c r="AA41" s="252">
        <v>-0.75616129032000001</v>
      </c>
      <c r="AB41" s="252">
        <v>-0.12803571428999999</v>
      </c>
      <c r="AC41" s="252">
        <v>9.0548387096999999E-2</v>
      </c>
      <c r="AD41" s="252">
        <v>0.48916666667000003</v>
      </c>
      <c r="AE41" s="252">
        <v>-1.1718709677000001</v>
      </c>
      <c r="AF41" s="252">
        <v>0.5081</v>
      </c>
      <c r="AG41" s="252">
        <v>-0.38383870968</v>
      </c>
      <c r="AH41" s="252">
        <v>-1.2702903226</v>
      </c>
      <c r="AI41" s="252">
        <v>0.19289999999999999</v>
      </c>
      <c r="AJ41" s="252">
        <v>0.56567741935000004</v>
      </c>
      <c r="AK41" s="252">
        <v>0.12053333333000001</v>
      </c>
      <c r="AL41" s="252">
        <v>0.35806451613000001</v>
      </c>
      <c r="AM41" s="252">
        <v>-0.29661290323</v>
      </c>
      <c r="AN41" s="252">
        <v>0.16142857143</v>
      </c>
      <c r="AO41" s="252">
        <v>-0.83390322580999998</v>
      </c>
      <c r="AP41" s="252">
        <v>-0.11553333333</v>
      </c>
      <c r="AQ41" s="252">
        <v>-1.2707419355</v>
      </c>
      <c r="AR41" s="252">
        <v>0.38069999999999998</v>
      </c>
      <c r="AS41" s="252">
        <v>-0.30125806451999998</v>
      </c>
      <c r="AT41" s="252">
        <v>-1.1426129032000001</v>
      </c>
      <c r="AU41" s="252">
        <v>0.21260000000000001</v>
      </c>
      <c r="AV41" s="252">
        <v>8.9258064516000005E-2</v>
      </c>
      <c r="AW41" s="252">
        <v>-0.1368</v>
      </c>
      <c r="AX41" s="252">
        <v>-0.77354838709999996</v>
      </c>
      <c r="AY41" s="252">
        <v>-0.49058064516</v>
      </c>
      <c r="AZ41" s="252">
        <v>8.6988046104000006E-3</v>
      </c>
      <c r="BA41" s="252">
        <v>-0.27771578940000002</v>
      </c>
      <c r="BB41" s="252">
        <v>-5.861843647E-2</v>
      </c>
      <c r="BC41" s="252">
        <v>-0.26280944902999998</v>
      </c>
      <c r="BD41" s="409">
        <v>-0.36064570249</v>
      </c>
      <c r="BE41" s="409">
        <v>-0.39720482458</v>
      </c>
      <c r="BF41" s="409">
        <v>-0.5008938946</v>
      </c>
      <c r="BG41" s="409">
        <v>-0.15221337100999999</v>
      </c>
      <c r="BH41" s="409">
        <v>-0.60485284981999998</v>
      </c>
      <c r="BI41" s="409">
        <v>-0.38063353658999999</v>
      </c>
      <c r="BJ41" s="409">
        <v>-0.55025848695000001</v>
      </c>
      <c r="BK41" s="409">
        <v>-0.36563784671999999</v>
      </c>
      <c r="BL41" s="409">
        <v>-0.12848857701999999</v>
      </c>
      <c r="BM41" s="409">
        <v>-0.19592694095999999</v>
      </c>
      <c r="BN41" s="409">
        <v>2.4611653484999999E-2</v>
      </c>
      <c r="BO41" s="409">
        <v>-0.27681378071000001</v>
      </c>
      <c r="BP41" s="409">
        <v>-9.6802430140999998E-2</v>
      </c>
      <c r="BQ41" s="409">
        <v>4.8494904514999999E-2</v>
      </c>
      <c r="BR41" s="409">
        <v>-0.10581779543</v>
      </c>
      <c r="BS41" s="409">
        <v>0.25473609287999999</v>
      </c>
      <c r="BT41" s="409">
        <v>-0.31043858946000003</v>
      </c>
      <c r="BU41" s="409">
        <v>-0.14367557636</v>
      </c>
      <c r="BV41" s="409">
        <v>-0.32571973553</v>
      </c>
    </row>
    <row r="42" spans="1:74" ht="11.1" customHeight="1" x14ac:dyDescent="0.2">
      <c r="A42" s="162" t="s">
        <v>335</v>
      </c>
      <c r="B42" s="173" t="s">
        <v>731</v>
      </c>
      <c r="C42" s="252">
        <v>-1.0206617049</v>
      </c>
      <c r="D42" s="252">
        <v>-0.57172663232999998</v>
      </c>
      <c r="E42" s="252">
        <v>-0.79301113268000001</v>
      </c>
      <c r="F42" s="252">
        <v>-1.7012738084000001</v>
      </c>
      <c r="G42" s="252">
        <v>-0.10443008478</v>
      </c>
      <c r="H42" s="252">
        <v>1.2561804132000001</v>
      </c>
      <c r="I42" s="252">
        <v>1.4590239353000001</v>
      </c>
      <c r="J42" s="252">
        <v>1.4661304488</v>
      </c>
      <c r="K42" s="252">
        <v>1.1084977003000001</v>
      </c>
      <c r="L42" s="252">
        <v>-0.21037918996999999</v>
      </c>
      <c r="M42" s="252">
        <v>1.0042383156000001</v>
      </c>
      <c r="N42" s="252">
        <v>-0.23431037137999999</v>
      </c>
      <c r="O42" s="252">
        <v>1.0130906733</v>
      </c>
      <c r="P42" s="252">
        <v>0.59485688302999995</v>
      </c>
      <c r="Q42" s="252">
        <v>0.34626753068999999</v>
      </c>
      <c r="R42" s="252">
        <v>0.41514557745000003</v>
      </c>
      <c r="S42" s="252">
        <v>-1.0084628308000001</v>
      </c>
      <c r="T42" s="252">
        <v>-0.29553854981</v>
      </c>
      <c r="U42" s="252">
        <v>1.0296352098999999</v>
      </c>
      <c r="V42" s="252">
        <v>0.21148671394999999</v>
      </c>
      <c r="W42" s="252">
        <v>1.4605275665999999</v>
      </c>
      <c r="X42" s="252">
        <v>-0.27914550058999998</v>
      </c>
      <c r="Y42" s="252">
        <v>-0.32318091634000001</v>
      </c>
      <c r="Z42" s="252">
        <v>-0.96488365749000005</v>
      </c>
      <c r="AA42" s="252">
        <v>-0.21299385469000001</v>
      </c>
      <c r="AB42" s="252">
        <v>7.8098256301999999E-2</v>
      </c>
      <c r="AC42" s="252">
        <v>-0.60188127128000002</v>
      </c>
      <c r="AD42" s="252">
        <v>-7.0595928366000002E-3</v>
      </c>
      <c r="AE42" s="252">
        <v>1.0882735938000001</v>
      </c>
      <c r="AF42" s="252">
        <v>-1.1406942534</v>
      </c>
      <c r="AG42" s="252">
        <v>0.71796258950000003</v>
      </c>
      <c r="AH42" s="252">
        <v>0.64067498238999998</v>
      </c>
      <c r="AI42" s="252">
        <v>-0.52971236111999997</v>
      </c>
      <c r="AJ42" s="252">
        <v>-2.5566041215999999</v>
      </c>
      <c r="AK42" s="252">
        <v>-1.8894945885000001</v>
      </c>
      <c r="AL42" s="252">
        <v>-1.719504785</v>
      </c>
      <c r="AM42" s="252">
        <v>-1.4501654314000001</v>
      </c>
      <c r="AN42" s="252">
        <v>-0.32881955909999999</v>
      </c>
      <c r="AO42" s="252">
        <v>-0.89060434597000004</v>
      </c>
      <c r="AP42" s="252">
        <v>-0.75923408211999999</v>
      </c>
      <c r="AQ42" s="252">
        <v>-0.83754166595000001</v>
      </c>
      <c r="AR42" s="252">
        <v>-1.5303229696</v>
      </c>
      <c r="AS42" s="252">
        <v>-1.0586327180999999</v>
      </c>
      <c r="AT42" s="252">
        <v>-2.0903121810000001E-2</v>
      </c>
      <c r="AU42" s="252">
        <v>-0.99005701819000003</v>
      </c>
      <c r="AV42" s="252">
        <v>-2.3773704295</v>
      </c>
      <c r="AW42" s="252">
        <v>-2.4116186317000001</v>
      </c>
      <c r="AX42" s="252">
        <v>-1.1839974708000001</v>
      </c>
      <c r="AY42" s="252">
        <v>-1.6292410619</v>
      </c>
      <c r="AZ42" s="252">
        <v>1.4863654630999999E-2</v>
      </c>
      <c r="BA42" s="252">
        <v>-0.48523910802999998</v>
      </c>
      <c r="BB42" s="252">
        <v>-0.10956703862</v>
      </c>
      <c r="BC42" s="252">
        <v>-0.50276683209999995</v>
      </c>
      <c r="BD42" s="409">
        <v>-0.67507107092999996</v>
      </c>
      <c r="BE42" s="409">
        <v>-0.74113763866000004</v>
      </c>
      <c r="BF42" s="409">
        <v>-0.93732920885000004</v>
      </c>
      <c r="BG42" s="409">
        <v>-0.27978065760999998</v>
      </c>
      <c r="BH42" s="409">
        <v>-1.1020345222000001</v>
      </c>
      <c r="BI42" s="409">
        <v>-0.69084047726999998</v>
      </c>
      <c r="BJ42" s="409">
        <v>-0.97585099587000002</v>
      </c>
      <c r="BK42" s="409">
        <v>-0.66454148507999999</v>
      </c>
      <c r="BL42" s="409">
        <v>-0.22660803949</v>
      </c>
      <c r="BM42" s="409">
        <v>-0.35313682269000002</v>
      </c>
      <c r="BN42" s="409">
        <v>4.7438372378999998E-2</v>
      </c>
      <c r="BO42" s="409">
        <v>-0.54600701857</v>
      </c>
      <c r="BP42" s="409">
        <v>-0.18684910329000001</v>
      </c>
      <c r="BQ42" s="409">
        <v>9.3286217882000005E-2</v>
      </c>
      <c r="BR42" s="409">
        <v>-0.20407129551</v>
      </c>
      <c r="BS42" s="409">
        <v>0.48264071794000002</v>
      </c>
      <c r="BT42" s="409">
        <v>-0.58250954579000003</v>
      </c>
      <c r="BU42" s="409">
        <v>-0.26860723082999999</v>
      </c>
      <c r="BV42" s="409">
        <v>-0.59532231872999997</v>
      </c>
    </row>
    <row r="43" spans="1:74" ht="11.1" customHeight="1" x14ac:dyDescent="0.2">
      <c r="A43" s="162" t="s">
        <v>336</v>
      </c>
      <c r="B43" s="173" t="s">
        <v>732</v>
      </c>
      <c r="C43" s="252">
        <v>-2.8461708985</v>
      </c>
      <c r="D43" s="252">
        <v>-1.3667011636000001E-2</v>
      </c>
      <c r="E43" s="252">
        <v>-1.1458423584999999</v>
      </c>
      <c r="F43" s="252">
        <v>-2.3606456417000001</v>
      </c>
      <c r="G43" s="252">
        <v>-0.26837369769000002</v>
      </c>
      <c r="H43" s="252">
        <v>0.97181234648000003</v>
      </c>
      <c r="I43" s="252">
        <v>0.39835622557</v>
      </c>
      <c r="J43" s="252">
        <v>1.4288768358999999</v>
      </c>
      <c r="K43" s="252">
        <v>0.66929576697000004</v>
      </c>
      <c r="L43" s="252">
        <v>1.0195814229</v>
      </c>
      <c r="M43" s="252">
        <v>1.1571038156</v>
      </c>
      <c r="N43" s="252">
        <v>0.42350943508</v>
      </c>
      <c r="O43" s="252">
        <v>0.45336441518999998</v>
      </c>
      <c r="P43" s="252">
        <v>1.4175375973</v>
      </c>
      <c r="Q43" s="252">
        <v>-0.26576621125</v>
      </c>
      <c r="R43" s="252">
        <v>0.20527487745</v>
      </c>
      <c r="S43" s="252">
        <v>-0.30158299208</v>
      </c>
      <c r="T43" s="252">
        <v>-0.52827734980999996</v>
      </c>
      <c r="U43" s="252">
        <v>0.56137691953000002</v>
      </c>
      <c r="V43" s="252">
        <v>0.22012432686</v>
      </c>
      <c r="W43" s="252">
        <v>0.48919806654999998</v>
      </c>
      <c r="X43" s="252">
        <v>0.92189191875999998</v>
      </c>
      <c r="Y43" s="252">
        <v>1.109254317</v>
      </c>
      <c r="Z43" s="252">
        <v>0.40315069734999998</v>
      </c>
      <c r="AA43" s="252">
        <v>-0.57323904824000005</v>
      </c>
      <c r="AB43" s="252">
        <v>-0.11155020798</v>
      </c>
      <c r="AC43" s="252">
        <v>-0.77474323902999997</v>
      </c>
      <c r="AD43" s="252">
        <v>-0.43811539284000001</v>
      </c>
      <c r="AE43" s="252">
        <v>-1.0252764706999999</v>
      </c>
      <c r="AF43" s="252">
        <v>-0.74330742007999995</v>
      </c>
      <c r="AG43" s="252">
        <v>0.22860304110999999</v>
      </c>
      <c r="AH43" s="252">
        <v>-0.78207043697</v>
      </c>
      <c r="AI43" s="252">
        <v>-0.75736976111999998</v>
      </c>
      <c r="AJ43" s="252">
        <v>-1.8051278313000001</v>
      </c>
      <c r="AK43" s="252">
        <v>-2.1181512885</v>
      </c>
      <c r="AL43" s="252">
        <v>-1.8476799463</v>
      </c>
      <c r="AM43" s="252">
        <v>-2.2225270766</v>
      </c>
      <c r="AN43" s="252">
        <v>-0.29521930909999999</v>
      </c>
      <c r="AO43" s="252">
        <v>-2.7097564426999998</v>
      </c>
      <c r="AP43" s="252">
        <v>-1.7751560488</v>
      </c>
      <c r="AQ43" s="252">
        <v>-2.8359059885</v>
      </c>
      <c r="AR43" s="252">
        <v>-1.5926976695999999</v>
      </c>
      <c r="AS43" s="252">
        <v>-1.275181202</v>
      </c>
      <c r="AT43" s="252">
        <v>-1.8913775734</v>
      </c>
      <c r="AU43" s="252">
        <v>-1.1092358181999999</v>
      </c>
      <c r="AV43" s="252">
        <v>-2.5449349457000001</v>
      </c>
      <c r="AW43" s="252">
        <v>-2.9636211317000001</v>
      </c>
      <c r="AX43" s="252">
        <v>-1.7393306965999999</v>
      </c>
      <c r="AY43" s="252">
        <v>-2.9510818684000002</v>
      </c>
      <c r="AZ43" s="252">
        <v>-0.11483536833999999</v>
      </c>
      <c r="BA43" s="252">
        <v>-1.0180598651999999</v>
      </c>
      <c r="BB43" s="252">
        <v>-0.61848910937000001</v>
      </c>
      <c r="BC43" s="252">
        <v>-0.68077853095999996</v>
      </c>
      <c r="BD43" s="409">
        <v>-0.93554414765000005</v>
      </c>
      <c r="BE43" s="409">
        <v>-0.92911665679</v>
      </c>
      <c r="BF43" s="409">
        <v>-1.2383198776</v>
      </c>
      <c r="BG43" s="409">
        <v>-0.44102736194999997</v>
      </c>
      <c r="BH43" s="409">
        <v>-1.1017583396999999</v>
      </c>
      <c r="BI43" s="409">
        <v>-0.71960734718999997</v>
      </c>
      <c r="BJ43" s="409">
        <v>-0.77069012798000003</v>
      </c>
      <c r="BK43" s="409">
        <v>-1.1094051383000001</v>
      </c>
      <c r="BL43" s="409">
        <v>0.23076052633999999</v>
      </c>
      <c r="BM43" s="409">
        <v>-0.50212827977999996</v>
      </c>
      <c r="BN43" s="409">
        <v>-0.30214997414</v>
      </c>
      <c r="BO43" s="409">
        <v>-1.2579498314999999</v>
      </c>
      <c r="BP43" s="409">
        <v>-0.40368486675999998</v>
      </c>
      <c r="BQ43" s="409">
        <v>6.1232735300999999E-2</v>
      </c>
      <c r="BR43" s="409">
        <v>-0.24466328448999999</v>
      </c>
      <c r="BS43" s="409">
        <v>0.60787681082</v>
      </c>
      <c r="BT43" s="409">
        <v>-0.30823845782999998</v>
      </c>
      <c r="BU43" s="409">
        <v>4.2171928079000002E-3</v>
      </c>
      <c r="BV43" s="409">
        <v>-8.5138828452000007E-2</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1257</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728</v>
      </c>
      <c r="B46" s="173" t="s">
        <v>327</v>
      </c>
      <c r="C46" s="257">
        <v>1076.6454060000001</v>
      </c>
      <c r="D46" s="257">
        <v>1071.4566769999999</v>
      </c>
      <c r="E46" s="257">
        <v>1087.534445</v>
      </c>
      <c r="F46" s="257">
        <v>1088.5326</v>
      </c>
      <c r="G46" s="257">
        <v>1099.869852</v>
      </c>
      <c r="H46" s="257">
        <v>1114.2188940000001</v>
      </c>
      <c r="I46" s="257">
        <v>1117.0335930000001</v>
      </c>
      <c r="J46" s="257">
        <v>1104.602455</v>
      </c>
      <c r="K46" s="257">
        <v>1124.5405129999999</v>
      </c>
      <c r="L46" s="257">
        <v>1115.1207340000001</v>
      </c>
      <c r="M46" s="257">
        <v>1115.4567689999999</v>
      </c>
      <c r="N46" s="257">
        <v>1112.5093549999999</v>
      </c>
      <c r="O46" s="257">
        <v>1115.0248690000001</v>
      </c>
      <c r="P46" s="257">
        <v>1094.188809</v>
      </c>
      <c r="Q46" s="257">
        <v>1097.040855</v>
      </c>
      <c r="R46" s="257">
        <v>1111.779976</v>
      </c>
      <c r="S46" s="257">
        <v>1120.7937010000001</v>
      </c>
      <c r="T46" s="257">
        <v>1122.9448649999999</v>
      </c>
      <c r="U46" s="257">
        <v>1121.790872</v>
      </c>
      <c r="V46" s="257">
        <v>1126.827106</v>
      </c>
      <c r="W46" s="257">
        <v>1137.4039909999999</v>
      </c>
      <c r="X46" s="257">
        <v>1114.033831</v>
      </c>
      <c r="Y46" s="257">
        <v>1093.3967740000001</v>
      </c>
      <c r="Z46" s="257">
        <v>1065.4037089999999</v>
      </c>
      <c r="AA46" s="257">
        <v>1053.13031</v>
      </c>
      <c r="AB46" s="257">
        <v>1054.8554670000001</v>
      </c>
      <c r="AC46" s="257">
        <v>1063.0611879999999</v>
      </c>
      <c r="AD46" s="257">
        <v>1093.281862</v>
      </c>
      <c r="AE46" s="257">
        <v>1124.816914</v>
      </c>
      <c r="AF46" s="257">
        <v>1128.1383089999999</v>
      </c>
      <c r="AG46" s="257">
        <v>1131.409455</v>
      </c>
      <c r="AH46" s="257">
        <v>1136.135563</v>
      </c>
      <c r="AI46" s="257">
        <v>1148.755285</v>
      </c>
      <c r="AJ46" s="257">
        <v>1142.9985200000001</v>
      </c>
      <c r="AK46" s="257">
        <v>1153.4772210000001</v>
      </c>
      <c r="AL46" s="257">
        <v>1168.5546509999999</v>
      </c>
      <c r="AM46" s="257">
        <v>1183.3058619999999</v>
      </c>
      <c r="AN46" s="257">
        <v>1186.8880549999999</v>
      </c>
      <c r="AO46" s="257">
        <v>1217.4337700000001</v>
      </c>
      <c r="AP46" s="257">
        <v>1244.448429</v>
      </c>
      <c r="AQ46" s="257">
        <v>1265.6067230000001</v>
      </c>
      <c r="AR46" s="257">
        <v>1277.3529639999999</v>
      </c>
      <c r="AS46" s="257">
        <v>1273.4839669999999</v>
      </c>
      <c r="AT46" s="257">
        <v>1296.0516749999999</v>
      </c>
      <c r="AU46" s="257">
        <v>1306.0070390000001</v>
      </c>
      <c r="AV46" s="257">
        <v>1313.9705389999999</v>
      </c>
      <c r="AW46" s="257">
        <v>1326.4296139999999</v>
      </c>
      <c r="AX46" s="257">
        <v>1319.668944</v>
      </c>
      <c r="AY46" s="257">
        <v>1345.4410089999999</v>
      </c>
      <c r="AZ46" s="257">
        <v>1349.4565459999999</v>
      </c>
      <c r="BA46" s="257">
        <v>1357.3668</v>
      </c>
      <c r="BB46" s="257">
        <v>1370.8801946999999</v>
      </c>
      <c r="BC46" s="257">
        <v>1368.2531787999999</v>
      </c>
      <c r="BD46" s="341">
        <v>1365.248</v>
      </c>
      <c r="BE46" s="341">
        <v>1358.7619999999999</v>
      </c>
      <c r="BF46" s="341">
        <v>1352.5650000000001</v>
      </c>
      <c r="BG46" s="341">
        <v>1352.836</v>
      </c>
      <c r="BH46" s="341">
        <v>1334.077</v>
      </c>
      <c r="BI46" s="341">
        <v>1323.521</v>
      </c>
      <c r="BJ46" s="341">
        <v>1300.1030000000001</v>
      </c>
      <c r="BK46" s="341">
        <v>1302.559</v>
      </c>
      <c r="BL46" s="341">
        <v>1286.155</v>
      </c>
      <c r="BM46" s="341">
        <v>1284.7</v>
      </c>
      <c r="BN46" s="341">
        <v>1295.9259999999999</v>
      </c>
      <c r="BO46" s="341">
        <v>1309.415</v>
      </c>
      <c r="BP46" s="341">
        <v>1313.0160000000001</v>
      </c>
      <c r="BQ46" s="341">
        <v>1315.5129999999999</v>
      </c>
      <c r="BR46" s="341">
        <v>1313.491</v>
      </c>
      <c r="BS46" s="341">
        <v>1317.376</v>
      </c>
      <c r="BT46" s="341">
        <v>1299.684</v>
      </c>
      <c r="BU46" s="341">
        <v>1287.6089999999999</v>
      </c>
      <c r="BV46" s="341">
        <v>1262.1300000000001</v>
      </c>
    </row>
    <row r="47" spans="1:74" ht="11.1" customHeight="1" x14ac:dyDescent="0.2">
      <c r="A47" s="162" t="s">
        <v>331</v>
      </c>
      <c r="B47" s="256" t="s">
        <v>330</v>
      </c>
      <c r="C47" s="255">
        <v>2665.1754059999998</v>
      </c>
      <c r="D47" s="255">
        <v>2649.2186769999998</v>
      </c>
      <c r="E47" s="255">
        <v>2658.8484450000001</v>
      </c>
      <c r="F47" s="255">
        <v>2678.7325999999998</v>
      </c>
      <c r="G47" s="255">
        <v>2683.9928519999999</v>
      </c>
      <c r="H47" s="255">
        <v>2689.5158940000001</v>
      </c>
      <c r="I47" s="255">
        <v>2721.8505930000001</v>
      </c>
      <c r="J47" s="255">
        <v>2721.677455</v>
      </c>
      <c r="K47" s="255">
        <v>2733.4075130000001</v>
      </c>
      <c r="L47" s="255">
        <v>2696.5157340000001</v>
      </c>
      <c r="M47" s="255">
        <v>2690.423769</v>
      </c>
      <c r="N47" s="255">
        <v>2665.2713549999999</v>
      </c>
      <c r="O47" s="255">
        <v>2672.480869</v>
      </c>
      <c r="P47" s="255">
        <v>2646.234809</v>
      </c>
      <c r="Q47" s="255">
        <v>2665.615855</v>
      </c>
      <c r="R47" s="255">
        <v>2676.1609760000001</v>
      </c>
      <c r="S47" s="255">
        <v>2654.0847010000002</v>
      </c>
      <c r="T47" s="255">
        <v>2660.6208649999999</v>
      </c>
      <c r="U47" s="255">
        <v>2674.5638720000002</v>
      </c>
      <c r="V47" s="255">
        <v>2673.201106</v>
      </c>
      <c r="W47" s="255">
        <v>2697.9449909999998</v>
      </c>
      <c r="X47" s="255">
        <v>2659.8578309999998</v>
      </c>
      <c r="Y47" s="255">
        <v>2615.9307739999999</v>
      </c>
      <c r="Z47" s="255">
        <v>2573.1187089999999</v>
      </c>
      <c r="AA47" s="255">
        <v>2585.0643100000002</v>
      </c>
      <c r="AB47" s="255">
        <v>2589.514467</v>
      </c>
      <c r="AC47" s="255">
        <v>2595.1081880000002</v>
      </c>
      <c r="AD47" s="255">
        <v>2609.2748620000002</v>
      </c>
      <c r="AE47" s="255">
        <v>2673.8509140000001</v>
      </c>
      <c r="AF47" s="255">
        <v>2665.319309</v>
      </c>
      <c r="AG47" s="255">
        <v>2680.4994550000001</v>
      </c>
      <c r="AH47" s="255">
        <v>2724.4635629999998</v>
      </c>
      <c r="AI47" s="255">
        <v>2734.379285</v>
      </c>
      <c r="AJ47" s="255">
        <v>2713.1415200000001</v>
      </c>
      <c r="AK47" s="255">
        <v>2718.8422209999999</v>
      </c>
      <c r="AL47" s="255">
        <v>2720.7876510000001</v>
      </c>
      <c r="AM47" s="255">
        <v>2747.8648619999999</v>
      </c>
      <c r="AN47" s="255">
        <v>2746.0660549999998</v>
      </c>
      <c r="AO47" s="255">
        <v>2799.0287699999999</v>
      </c>
      <c r="AP47" s="255">
        <v>2826.3024289999998</v>
      </c>
      <c r="AQ47" s="255">
        <v>2889.2617230000001</v>
      </c>
      <c r="AR47" s="255">
        <v>2890.4669640000002</v>
      </c>
      <c r="AS47" s="255">
        <v>2898.3959669999999</v>
      </c>
      <c r="AT47" s="255">
        <v>2958.9446750000002</v>
      </c>
      <c r="AU47" s="255">
        <v>2965.1400389999999</v>
      </c>
      <c r="AV47" s="255">
        <v>2969.5195389999999</v>
      </c>
      <c r="AW47" s="255">
        <v>2985.8536140000001</v>
      </c>
      <c r="AX47" s="255">
        <v>2997.1049440000002</v>
      </c>
      <c r="AY47" s="255">
        <v>3035.5150090000002</v>
      </c>
      <c r="AZ47" s="255">
        <v>3039.2782806999999</v>
      </c>
      <c r="BA47" s="255">
        <v>3055.7977240999999</v>
      </c>
      <c r="BB47" s="255">
        <v>3071.0696720000001</v>
      </c>
      <c r="BC47" s="255">
        <v>3076.5897488999999</v>
      </c>
      <c r="BD47" s="342">
        <v>3084.4039412000002</v>
      </c>
      <c r="BE47" s="342">
        <v>3090.2312907999999</v>
      </c>
      <c r="BF47" s="342">
        <v>3099.5620015</v>
      </c>
      <c r="BG47" s="342">
        <v>3104.3994026999999</v>
      </c>
      <c r="BH47" s="342">
        <v>3104.3908409999999</v>
      </c>
      <c r="BI47" s="342">
        <v>3105.2538470999998</v>
      </c>
      <c r="BJ47" s="342">
        <v>3098.8938601999998</v>
      </c>
      <c r="BK47" s="342">
        <v>3112.6846334000002</v>
      </c>
      <c r="BL47" s="342">
        <v>3099.8783136000002</v>
      </c>
      <c r="BM47" s="342">
        <v>3104.4970487999999</v>
      </c>
      <c r="BN47" s="342">
        <v>3114.9846991999998</v>
      </c>
      <c r="BO47" s="342">
        <v>3137.0549264000001</v>
      </c>
      <c r="BP47" s="342">
        <v>3143.5599993000001</v>
      </c>
      <c r="BQ47" s="342">
        <v>3144.5536572000001</v>
      </c>
      <c r="BR47" s="342">
        <v>3145.8120088999999</v>
      </c>
      <c r="BS47" s="342">
        <v>3142.0549261000001</v>
      </c>
      <c r="BT47" s="342">
        <v>3133.9865224</v>
      </c>
      <c r="BU47" s="342">
        <v>3126.2217897</v>
      </c>
      <c r="BV47" s="342">
        <v>3110.8401014999999</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58" t="s">
        <v>1044</v>
      </c>
      <c r="C49" s="759"/>
      <c r="D49" s="759"/>
      <c r="E49" s="759"/>
      <c r="F49" s="759"/>
      <c r="G49" s="759"/>
      <c r="H49" s="759"/>
      <c r="I49" s="759"/>
      <c r="J49" s="759"/>
      <c r="K49" s="759"/>
      <c r="L49" s="759"/>
      <c r="M49" s="759"/>
      <c r="N49" s="759"/>
      <c r="O49" s="759"/>
      <c r="P49" s="759"/>
      <c r="Q49" s="759"/>
    </row>
    <row r="50" spans="1:74" s="439" customFormat="1" ht="12" customHeight="1" x14ac:dyDescent="0.2">
      <c r="A50" s="438"/>
      <c r="B50" s="791" t="s">
        <v>834</v>
      </c>
      <c r="C50" s="781"/>
      <c r="D50" s="781"/>
      <c r="E50" s="781"/>
      <c r="F50" s="781"/>
      <c r="G50" s="781"/>
      <c r="H50" s="781"/>
      <c r="I50" s="781"/>
      <c r="J50" s="781"/>
      <c r="K50" s="781"/>
      <c r="L50" s="781"/>
      <c r="M50" s="781"/>
      <c r="N50" s="781"/>
      <c r="O50" s="781"/>
      <c r="P50" s="781"/>
      <c r="Q50" s="777"/>
      <c r="AY50" s="538"/>
      <c r="AZ50" s="538"/>
      <c r="BA50" s="538"/>
      <c r="BB50" s="538"/>
      <c r="BC50" s="538"/>
      <c r="BD50" s="538"/>
      <c r="BE50" s="538"/>
      <c r="BF50" s="653"/>
      <c r="BG50" s="538"/>
      <c r="BH50" s="538"/>
      <c r="BI50" s="538"/>
      <c r="BJ50" s="538"/>
    </row>
    <row r="51" spans="1:74" s="439" customFormat="1" ht="12" customHeight="1" x14ac:dyDescent="0.2">
      <c r="A51" s="438"/>
      <c r="B51" s="791" t="s">
        <v>835</v>
      </c>
      <c r="C51" s="777"/>
      <c r="D51" s="777"/>
      <c r="E51" s="777"/>
      <c r="F51" s="777"/>
      <c r="G51" s="777"/>
      <c r="H51" s="777"/>
      <c r="I51" s="777"/>
      <c r="J51" s="777"/>
      <c r="K51" s="777"/>
      <c r="L51" s="777"/>
      <c r="M51" s="777"/>
      <c r="N51" s="777"/>
      <c r="O51" s="777"/>
      <c r="P51" s="777"/>
      <c r="Q51" s="777"/>
      <c r="AY51" s="538"/>
      <c r="AZ51" s="538"/>
      <c r="BA51" s="538"/>
      <c r="BB51" s="538"/>
      <c r="BC51" s="538"/>
      <c r="BD51" s="538"/>
      <c r="BE51" s="538"/>
      <c r="BF51" s="653"/>
      <c r="BG51" s="538"/>
      <c r="BH51" s="538"/>
      <c r="BI51" s="538"/>
      <c r="BJ51" s="538"/>
    </row>
    <row r="52" spans="1:74" s="439" customFormat="1" ht="12" customHeight="1" x14ac:dyDescent="0.2">
      <c r="A52" s="438"/>
      <c r="B52" s="791" t="s">
        <v>836</v>
      </c>
      <c r="C52" s="777"/>
      <c r="D52" s="777"/>
      <c r="E52" s="777"/>
      <c r="F52" s="777"/>
      <c r="G52" s="777"/>
      <c r="H52" s="777"/>
      <c r="I52" s="777"/>
      <c r="J52" s="777"/>
      <c r="K52" s="777"/>
      <c r="L52" s="777"/>
      <c r="M52" s="777"/>
      <c r="N52" s="777"/>
      <c r="O52" s="777"/>
      <c r="P52" s="777"/>
      <c r="Q52" s="777"/>
      <c r="AY52" s="538"/>
      <c r="AZ52" s="538"/>
      <c r="BA52" s="538"/>
      <c r="BB52" s="538"/>
      <c r="BC52" s="538"/>
      <c r="BD52" s="538"/>
      <c r="BE52" s="538"/>
      <c r="BF52" s="653"/>
      <c r="BG52" s="538"/>
      <c r="BH52" s="538"/>
      <c r="BI52" s="538"/>
      <c r="BJ52" s="538"/>
    </row>
    <row r="53" spans="1:74" s="439" customFormat="1" ht="12" customHeight="1" x14ac:dyDescent="0.2">
      <c r="A53" s="438"/>
      <c r="B53" s="791" t="s">
        <v>1297</v>
      </c>
      <c r="C53" s="781"/>
      <c r="D53" s="781"/>
      <c r="E53" s="781"/>
      <c r="F53" s="781"/>
      <c r="G53" s="781"/>
      <c r="H53" s="781"/>
      <c r="I53" s="781"/>
      <c r="J53" s="781"/>
      <c r="K53" s="781"/>
      <c r="L53" s="781"/>
      <c r="M53" s="781"/>
      <c r="N53" s="781"/>
      <c r="O53" s="781"/>
      <c r="P53" s="781"/>
      <c r="Q53" s="777"/>
      <c r="AY53" s="538"/>
      <c r="AZ53" s="538"/>
      <c r="BA53" s="538"/>
      <c r="BB53" s="538"/>
      <c r="BC53" s="538"/>
      <c r="BD53" s="538"/>
      <c r="BE53" s="538"/>
      <c r="BF53" s="653"/>
      <c r="BG53" s="538"/>
      <c r="BH53" s="538"/>
      <c r="BI53" s="538"/>
      <c r="BJ53" s="538"/>
    </row>
    <row r="54" spans="1:74" s="439" customFormat="1" ht="12" customHeight="1" x14ac:dyDescent="0.2">
      <c r="A54" s="438"/>
      <c r="B54" s="791" t="s">
        <v>1028</v>
      </c>
      <c r="C54" s="791"/>
      <c r="D54" s="791"/>
      <c r="E54" s="791"/>
      <c r="F54" s="791"/>
      <c r="G54" s="791"/>
      <c r="H54" s="791"/>
      <c r="I54" s="791"/>
      <c r="J54" s="791"/>
      <c r="K54" s="791"/>
      <c r="L54" s="791"/>
      <c r="M54" s="791"/>
      <c r="N54" s="791"/>
      <c r="O54" s="791"/>
      <c r="P54" s="791"/>
      <c r="Q54" s="777"/>
      <c r="AY54" s="538"/>
      <c r="AZ54" s="538"/>
      <c r="BA54" s="538"/>
      <c r="BB54" s="538"/>
      <c r="BC54" s="538"/>
      <c r="BD54" s="538"/>
      <c r="BE54" s="538"/>
      <c r="BF54" s="653"/>
      <c r="BG54" s="538"/>
      <c r="BH54" s="538"/>
      <c r="BI54" s="538"/>
      <c r="BJ54" s="538"/>
    </row>
    <row r="55" spans="1:74" s="439" customFormat="1" ht="12" customHeight="1" x14ac:dyDescent="0.2">
      <c r="A55" s="438"/>
      <c r="B55" s="791" t="s">
        <v>1130</v>
      </c>
      <c r="C55" s="791"/>
      <c r="D55" s="791"/>
      <c r="E55" s="791"/>
      <c r="F55" s="791"/>
      <c r="G55" s="791"/>
      <c r="H55" s="791"/>
      <c r="I55" s="791"/>
      <c r="J55" s="791"/>
      <c r="K55" s="791"/>
      <c r="L55" s="791"/>
      <c r="M55" s="791"/>
      <c r="N55" s="791"/>
      <c r="O55" s="791"/>
      <c r="P55" s="791"/>
      <c r="Q55" s="777"/>
      <c r="AY55" s="538"/>
      <c r="AZ55" s="538"/>
      <c r="BA55" s="538"/>
      <c r="BB55" s="538"/>
      <c r="BC55" s="538"/>
      <c r="BD55" s="538"/>
      <c r="BE55" s="538"/>
      <c r="BF55" s="653"/>
      <c r="BG55" s="538"/>
      <c r="BH55" s="538"/>
      <c r="BI55" s="538"/>
      <c r="BJ55" s="538"/>
    </row>
    <row r="56" spans="1:74" s="743" customFormat="1" ht="12" customHeight="1" x14ac:dyDescent="0.2">
      <c r="A56" s="438"/>
      <c r="B56" s="744" t="s">
        <v>1274</v>
      </c>
      <c r="Q56" s="742"/>
      <c r="AY56" s="538"/>
      <c r="AZ56" s="538"/>
      <c r="BA56" s="538"/>
      <c r="BB56" s="538"/>
      <c r="BC56" s="538"/>
      <c r="BD56" s="538"/>
      <c r="BE56" s="538"/>
      <c r="BF56" s="653"/>
      <c r="BG56" s="538"/>
      <c r="BH56" s="538"/>
      <c r="BI56" s="538"/>
      <c r="BJ56" s="538"/>
    </row>
    <row r="57" spans="1:74" s="439" customFormat="1" ht="12" customHeight="1" x14ac:dyDescent="0.2">
      <c r="A57" s="438"/>
      <c r="B57" s="791" t="s">
        <v>1271</v>
      </c>
      <c r="C57" s="781"/>
      <c r="D57" s="781"/>
      <c r="E57" s="781"/>
      <c r="F57" s="781"/>
      <c r="G57" s="781"/>
      <c r="H57" s="781"/>
      <c r="I57" s="781"/>
      <c r="J57" s="781"/>
      <c r="K57" s="781"/>
      <c r="L57" s="781"/>
      <c r="M57" s="781"/>
      <c r="N57" s="781"/>
      <c r="O57" s="781"/>
      <c r="P57" s="781"/>
      <c r="Q57" s="777"/>
      <c r="AY57" s="538"/>
      <c r="AZ57" s="538"/>
      <c r="BA57" s="538"/>
      <c r="BB57" s="538"/>
      <c r="BC57" s="538"/>
      <c r="BD57" s="538"/>
      <c r="BE57" s="538"/>
      <c r="BF57" s="653"/>
      <c r="BG57" s="538"/>
      <c r="BH57" s="538"/>
      <c r="BI57" s="538"/>
      <c r="BJ57" s="538"/>
    </row>
    <row r="58" spans="1:74" s="439" customFormat="1" ht="12" customHeight="1" x14ac:dyDescent="0.2">
      <c r="A58" s="438"/>
      <c r="B58" s="791" t="s">
        <v>1083</v>
      </c>
      <c r="C58" s="781"/>
      <c r="D58" s="781"/>
      <c r="E58" s="781"/>
      <c r="F58" s="781"/>
      <c r="G58" s="781"/>
      <c r="H58" s="781"/>
      <c r="I58" s="781"/>
      <c r="J58" s="781"/>
      <c r="K58" s="781"/>
      <c r="L58" s="781"/>
      <c r="M58" s="781"/>
      <c r="N58" s="781"/>
      <c r="O58" s="781"/>
      <c r="P58" s="781"/>
      <c r="Q58" s="777"/>
      <c r="AY58" s="538"/>
      <c r="AZ58" s="538"/>
      <c r="BA58" s="538"/>
      <c r="BB58" s="538"/>
      <c r="BC58" s="538"/>
      <c r="BD58" s="538"/>
      <c r="BE58" s="538"/>
      <c r="BF58" s="653"/>
      <c r="BG58" s="538"/>
      <c r="BH58" s="538"/>
      <c r="BI58" s="538"/>
      <c r="BJ58" s="538"/>
    </row>
    <row r="59" spans="1:74" s="439" customFormat="1" ht="12" customHeight="1" x14ac:dyDescent="0.2">
      <c r="A59" s="438"/>
      <c r="B59" s="780" t="s">
        <v>1071</v>
      </c>
      <c r="C59" s="781"/>
      <c r="D59" s="781"/>
      <c r="E59" s="781"/>
      <c r="F59" s="781"/>
      <c r="G59" s="781"/>
      <c r="H59" s="781"/>
      <c r="I59" s="781"/>
      <c r="J59" s="781"/>
      <c r="K59" s="781"/>
      <c r="L59" s="781"/>
      <c r="M59" s="781"/>
      <c r="N59" s="781"/>
      <c r="O59" s="781"/>
      <c r="P59" s="781"/>
      <c r="Q59" s="777"/>
      <c r="AY59" s="538"/>
      <c r="AZ59" s="538"/>
      <c r="BA59" s="538"/>
      <c r="BB59" s="538"/>
      <c r="BC59" s="538"/>
      <c r="BD59" s="538"/>
      <c r="BE59" s="538"/>
      <c r="BF59" s="653"/>
      <c r="BG59" s="538"/>
      <c r="BH59" s="538"/>
      <c r="BI59" s="538"/>
      <c r="BJ59" s="538"/>
    </row>
    <row r="60" spans="1:74" s="439" customFormat="1" ht="12.75" x14ac:dyDescent="0.2">
      <c r="A60" s="438"/>
      <c r="B60" s="793" t="s">
        <v>1094</v>
      </c>
      <c r="C60" s="777"/>
      <c r="D60" s="777"/>
      <c r="E60" s="777"/>
      <c r="F60" s="777"/>
      <c r="G60" s="777"/>
      <c r="H60" s="777"/>
      <c r="I60" s="777"/>
      <c r="J60" s="777"/>
      <c r="K60" s="777"/>
      <c r="L60" s="777"/>
      <c r="M60" s="777"/>
      <c r="N60" s="777"/>
      <c r="O60" s="777"/>
      <c r="P60" s="777"/>
      <c r="Q60" s="777"/>
      <c r="AY60" s="538"/>
      <c r="AZ60" s="538"/>
      <c r="BA60" s="538"/>
      <c r="BB60" s="538"/>
      <c r="BC60" s="538"/>
      <c r="BD60" s="538"/>
      <c r="BE60" s="538"/>
      <c r="BF60" s="653"/>
      <c r="BG60" s="538"/>
      <c r="BH60" s="538"/>
      <c r="BI60" s="538"/>
      <c r="BJ60" s="538"/>
    </row>
    <row r="61" spans="1:74" s="439" customFormat="1" ht="12" customHeight="1" x14ac:dyDescent="0.2">
      <c r="A61" s="438"/>
      <c r="B61" s="775" t="s">
        <v>1075</v>
      </c>
      <c r="C61" s="776"/>
      <c r="D61" s="776"/>
      <c r="E61" s="776"/>
      <c r="F61" s="776"/>
      <c r="G61" s="776"/>
      <c r="H61" s="776"/>
      <c r="I61" s="776"/>
      <c r="J61" s="776"/>
      <c r="K61" s="776"/>
      <c r="L61" s="776"/>
      <c r="M61" s="776"/>
      <c r="N61" s="776"/>
      <c r="O61" s="776"/>
      <c r="P61" s="776"/>
      <c r="Q61" s="777"/>
      <c r="AY61" s="538"/>
      <c r="AZ61" s="538"/>
      <c r="BA61" s="538"/>
      <c r="BB61" s="538"/>
      <c r="BC61" s="538"/>
      <c r="BD61" s="538"/>
      <c r="BE61" s="538"/>
      <c r="BF61" s="653"/>
      <c r="BG61" s="538"/>
      <c r="BH61" s="538"/>
      <c r="BI61" s="538"/>
      <c r="BJ61" s="538"/>
    </row>
    <row r="62" spans="1:74" s="440" customFormat="1" ht="12" customHeight="1" x14ac:dyDescent="0.2">
      <c r="A62" s="436"/>
      <c r="B62" s="789" t="s">
        <v>1186</v>
      </c>
      <c r="C62" s="777"/>
      <c r="D62" s="777"/>
      <c r="E62" s="777"/>
      <c r="F62" s="777"/>
      <c r="G62" s="777"/>
      <c r="H62" s="777"/>
      <c r="I62" s="777"/>
      <c r="J62" s="777"/>
      <c r="K62" s="777"/>
      <c r="L62" s="777"/>
      <c r="M62" s="777"/>
      <c r="N62" s="777"/>
      <c r="O62" s="777"/>
      <c r="P62" s="777"/>
      <c r="Q62" s="777"/>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60:Q60"/>
    <mergeCell ref="B61:Q61"/>
    <mergeCell ref="B62:Q62"/>
    <mergeCell ref="B57:Q57"/>
    <mergeCell ref="B58:Q58"/>
    <mergeCell ref="B59:Q59"/>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7"/>
  <sheetViews>
    <sheetView workbookViewId="0">
      <pane xSplit="2" ySplit="4" topLeftCell="AU5" activePane="bottomRight" state="frozen"/>
      <selection activeCell="BC15" sqref="BC15"/>
      <selection pane="topRight" activeCell="BC15" sqref="BC15"/>
      <selection pane="bottomLeft" activeCell="BC15" sqref="BC15"/>
      <selection pane="bottomRight" activeCell="AZ10" sqref="AZ10"/>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8" t="s">
        <v>1023</v>
      </c>
      <c r="B1" s="792" t="s">
        <v>1156</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row>
    <row r="2" spans="1:74"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K5" s="411"/>
      <c r="BL5" s="411"/>
      <c r="BM5" s="411"/>
      <c r="BN5" s="411"/>
      <c r="BO5" s="411"/>
      <c r="BP5" s="411"/>
      <c r="BQ5" s="411"/>
      <c r="BR5" s="411"/>
      <c r="BS5" s="411"/>
      <c r="BT5" s="411"/>
      <c r="BU5" s="411"/>
      <c r="BV5" s="411"/>
    </row>
    <row r="6" spans="1:74" ht="11.1" customHeight="1" x14ac:dyDescent="0.2">
      <c r="A6" s="162" t="s">
        <v>515</v>
      </c>
      <c r="B6" s="172" t="s">
        <v>533</v>
      </c>
      <c r="C6" s="252">
        <v>17.595259161000001</v>
      </c>
      <c r="D6" s="252">
        <v>17.910671138000001</v>
      </c>
      <c r="E6" s="252">
        <v>17.600103484000002</v>
      </c>
      <c r="F6" s="252">
        <v>17.693566666999999</v>
      </c>
      <c r="G6" s="252">
        <v>17.635853548</v>
      </c>
      <c r="H6" s="252">
        <v>17.446444667000002</v>
      </c>
      <c r="I6" s="252">
        <v>17.638425452</v>
      </c>
      <c r="J6" s="252">
        <v>17.577853999999999</v>
      </c>
      <c r="K6" s="252">
        <v>17.780858333000001</v>
      </c>
      <c r="L6" s="252">
        <v>18.331841161</v>
      </c>
      <c r="M6" s="252">
        <v>18.660295000000001</v>
      </c>
      <c r="N6" s="252">
        <v>18.862877096999998</v>
      </c>
      <c r="O6" s="252">
        <v>18.672018387000001</v>
      </c>
      <c r="P6" s="252">
        <v>18.617725713999999</v>
      </c>
      <c r="Q6" s="252">
        <v>18.882891097000002</v>
      </c>
      <c r="R6" s="252">
        <v>19.053690332999999</v>
      </c>
      <c r="S6" s="252">
        <v>18.716611226000001</v>
      </c>
      <c r="T6" s="252">
        <v>18.902206667000002</v>
      </c>
      <c r="U6" s="252">
        <v>19.362147805999999</v>
      </c>
      <c r="V6" s="252">
        <v>19.695500547999998</v>
      </c>
      <c r="W6" s="252">
        <v>19.855756</v>
      </c>
      <c r="X6" s="252">
        <v>19.812491129000001</v>
      </c>
      <c r="Y6" s="252">
        <v>20.225397333</v>
      </c>
      <c r="Z6" s="252">
        <v>20.279966516000002</v>
      </c>
      <c r="AA6" s="252">
        <v>20.275355129000001</v>
      </c>
      <c r="AB6" s="252">
        <v>20.362731143000001</v>
      </c>
      <c r="AC6" s="252">
        <v>20.640790515999999</v>
      </c>
      <c r="AD6" s="252">
        <v>21.071128999999999</v>
      </c>
      <c r="AE6" s="252">
        <v>20.891401548000001</v>
      </c>
      <c r="AF6" s="252">
        <v>21.352232000000001</v>
      </c>
      <c r="AG6" s="252">
        <v>21.417964387000001</v>
      </c>
      <c r="AH6" s="252">
        <v>21.506029032000001</v>
      </c>
      <c r="AI6" s="252">
        <v>21.553138000000001</v>
      </c>
      <c r="AJ6" s="252">
        <v>21.887168773999999</v>
      </c>
      <c r="AK6" s="252">
        <v>22.055790333000001</v>
      </c>
      <c r="AL6" s="252">
        <v>22.418983226000002</v>
      </c>
      <c r="AM6" s="252">
        <v>21.921636160999999</v>
      </c>
      <c r="AN6" s="252">
        <v>22.198058571000001</v>
      </c>
      <c r="AO6" s="252">
        <v>22.395157677</v>
      </c>
      <c r="AP6" s="252">
        <v>22.145524000000002</v>
      </c>
      <c r="AQ6" s="252">
        <v>21.669011000000001</v>
      </c>
      <c r="AR6" s="252">
        <v>21.724133333000001</v>
      </c>
      <c r="AS6" s="252">
        <v>22.364726838999999</v>
      </c>
      <c r="AT6" s="252">
        <v>22.556771645000001</v>
      </c>
      <c r="AU6" s="252">
        <v>22.014329332999999</v>
      </c>
      <c r="AV6" s="252">
        <v>22.17640729</v>
      </c>
      <c r="AW6" s="252">
        <v>22.454332666999999</v>
      </c>
      <c r="AX6" s="252">
        <v>22.437934225999999</v>
      </c>
      <c r="AY6" s="252">
        <v>22.355418418999999</v>
      </c>
      <c r="AZ6" s="252">
        <v>22.132584792999999</v>
      </c>
      <c r="BA6" s="252">
        <v>22.210307409999999</v>
      </c>
      <c r="BB6" s="252">
        <v>21.891577352999999</v>
      </c>
      <c r="BC6" s="252">
        <v>20.802690784999999</v>
      </c>
      <c r="BD6" s="409">
        <v>21.149459815</v>
      </c>
      <c r="BE6" s="409">
        <v>21.510376242</v>
      </c>
      <c r="BF6" s="409">
        <v>21.375312974</v>
      </c>
      <c r="BG6" s="409">
        <v>21.309240979999998</v>
      </c>
      <c r="BH6" s="409">
        <v>21.380977079000001</v>
      </c>
      <c r="BI6" s="409">
        <v>21.549764154999998</v>
      </c>
      <c r="BJ6" s="409">
        <v>21.563527024999999</v>
      </c>
      <c r="BK6" s="409">
        <v>21.542026839999998</v>
      </c>
      <c r="BL6" s="409">
        <v>21.50442623</v>
      </c>
      <c r="BM6" s="409">
        <v>21.632526872</v>
      </c>
      <c r="BN6" s="409">
        <v>21.723206190999999</v>
      </c>
      <c r="BO6" s="409">
        <v>21.66493938</v>
      </c>
      <c r="BP6" s="409">
        <v>21.725754526999999</v>
      </c>
      <c r="BQ6" s="409">
        <v>21.703293420000001</v>
      </c>
      <c r="BR6" s="409">
        <v>21.636847665000001</v>
      </c>
      <c r="BS6" s="409">
        <v>21.638645620999998</v>
      </c>
      <c r="BT6" s="409">
        <v>21.746586296</v>
      </c>
      <c r="BU6" s="409">
        <v>21.951744602000002</v>
      </c>
      <c r="BV6" s="409">
        <v>21.98491727</v>
      </c>
    </row>
    <row r="7" spans="1:74" ht="11.1" customHeight="1" x14ac:dyDescent="0.2">
      <c r="A7" s="162" t="s">
        <v>264</v>
      </c>
      <c r="B7" s="173" t="s">
        <v>366</v>
      </c>
      <c r="C7" s="252">
        <v>3.8854289999999998</v>
      </c>
      <c r="D7" s="252">
        <v>4.0564289999999996</v>
      </c>
      <c r="E7" s="252">
        <v>3.7944290000000001</v>
      </c>
      <c r="F7" s="252">
        <v>3.9224290000000002</v>
      </c>
      <c r="G7" s="252">
        <v>3.6924290000000002</v>
      </c>
      <c r="H7" s="252">
        <v>3.601429</v>
      </c>
      <c r="I7" s="252">
        <v>3.7814290000000002</v>
      </c>
      <c r="J7" s="252">
        <v>3.7614290000000001</v>
      </c>
      <c r="K7" s="252">
        <v>3.6784289999999999</v>
      </c>
      <c r="L7" s="252">
        <v>3.9004289999999999</v>
      </c>
      <c r="M7" s="252">
        <v>4.0084289999999996</v>
      </c>
      <c r="N7" s="252">
        <v>4.1944290000000004</v>
      </c>
      <c r="O7" s="252">
        <v>4.1161479999999999</v>
      </c>
      <c r="P7" s="252">
        <v>4.0271480000000004</v>
      </c>
      <c r="Q7" s="252">
        <v>4.188148</v>
      </c>
      <c r="R7" s="252">
        <v>3.986148</v>
      </c>
      <c r="S7" s="252">
        <v>3.7151480000000001</v>
      </c>
      <c r="T7" s="252">
        <v>3.8751479999999998</v>
      </c>
      <c r="U7" s="252">
        <v>4.0351480000000004</v>
      </c>
      <c r="V7" s="252">
        <v>4.2101480000000002</v>
      </c>
      <c r="W7" s="252">
        <v>4.071148</v>
      </c>
      <c r="X7" s="252">
        <v>4.0641480000000003</v>
      </c>
      <c r="Y7" s="252">
        <v>4.2471480000000001</v>
      </c>
      <c r="Z7" s="252">
        <v>4.3331480000000004</v>
      </c>
      <c r="AA7" s="252">
        <v>4.3781480000000004</v>
      </c>
      <c r="AB7" s="252">
        <v>4.4091480000000001</v>
      </c>
      <c r="AC7" s="252">
        <v>4.4671479999999999</v>
      </c>
      <c r="AD7" s="252">
        <v>4.3401480000000001</v>
      </c>
      <c r="AE7" s="252">
        <v>4.1811480000000003</v>
      </c>
      <c r="AF7" s="252">
        <v>4.3031480000000002</v>
      </c>
      <c r="AG7" s="252">
        <v>4.3551479999999998</v>
      </c>
      <c r="AH7" s="252">
        <v>4.2941479999999999</v>
      </c>
      <c r="AI7" s="252">
        <v>4.3321480000000001</v>
      </c>
      <c r="AJ7" s="252">
        <v>4.5141479999999996</v>
      </c>
      <c r="AK7" s="252">
        <v>4.5211480000000002</v>
      </c>
      <c r="AL7" s="252">
        <v>4.627148</v>
      </c>
      <c r="AM7" s="252">
        <v>4.6971480000000003</v>
      </c>
      <c r="AN7" s="252">
        <v>4.7381479999999998</v>
      </c>
      <c r="AO7" s="252">
        <v>4.627148</v>
      </c>
      <c r="AP7" s="252">
        <v>4.2951480000000002</v>
      </c>
      <c r="AQ7" s="252">
        <v>3.994148</v>
      </c>
      <c r="AR7" s="252">
        <v>4.1991480000000001</v>
      </c>
      <c r="AS7" s="252">
        <v>4.6131479999999998</v>
      </c>
      <c r="AT7" s="252">
        <v>4.7541479999999998</v>
      </c>
      <c r="AU7" s="252">
        <v>4.2941479999999999</v>
      </c>
      <c r="AV7" s="252">
        <v>4.414148</v>
      </c>
      <c r="AW7" s="252">
        <v>4.6811480000000003</v>
      </c>
      <c r="AX7" s="252">
        <v>4.7681480000000001</v>
      </c>
      <c r="AY7" s="252">
        <v>4.8091480000000004</v>
      </c>
      <c r="AZ7" s="252">
        <v>4.7291480000000004</v>
      </c>
      <c r="BA7" s="252">
        <v>4.6555033527000003</v>
      </c>
      <c r="BB7" s="252">
        <v>4.5627018631</v>
      </c>
      <c r="BC7" s="252">
        <v>3.7036039891999999</v>
      </c>
      <c r="BD7" s="409">
        <v>4.1466486691000002</v>
      </c>
      <c r="BE7" s="409">
        <v>4.6521578009000004</v>
      </c>
      <c r="BF7" s="409">
        <v>4.7134995129000004</v>
      </c>
      <c r="BG7" s="409">
        <v>4.7703958638000001</v>
      </c>
      <c r="BH7" s="409">
        <v>4.7977666444000002</v>
      </c>
      <c r="BI7" s="409">
        <v>4.8247122536999996</v>
      </c>
      <c r="BJ7" s="409">
        <v>4.8344811979999998</v>
      </c>
      <c r="BK7" s="409">
        <v>4.9148225858999997</v>
      </c>
      <c r="BL7" s="409">
        <v>4.8873729557000001</v>
      </c>
      <c r="BM7" s="409">
        <v>4.8594323206999999</v>
      </c>
      <c r="BN7" s="409">
        <v>4.8718250581999998</v>
      </c>
      <c r="BO7" s="409">
        <v>4.8439546489999996</v>
      </c>
      <c r="BP7" s="409">
        <v>4.8675247377000002</v>
      </c>
      <c r="BQ7" s="409">
        <v>4.8523713089999996</v>
      </c>
      <c r="BR7" s="409">
        <v>4.8893813287999999</v>
      </c>
      <c r="BS7" s="409">
        <v>4.9325725287999997</v>
      </c>
      <c r="BT7" s="409">
        <v>4.9351421452000004</v>
      </c>
      <c r="BU7" s="409">
        <v>4.9355419568999999</v>
      </c>
      <c r="BV7" s="409">
        <v>4.8956281133999999</v>
      </c>
    </row>
    <row r="8" spans="1:74" ht="11.1" customHeight="1" x14ac:dyDescent="0.2">
      <c r="A8" s="162" t="s">
        <v>265</v>
      </c>
      <c r="B8" s="173" t="s">
        <v>367</v>
      </c>
      <c r="C8" s="252">
        <v>2.9176099999999998</v>
      </c>
      <c r="D8" s="252">
        <v>2.9446099999999999</v>
      </c>
      <c r="E8" s="252">
        <v>2.9626100000000002</v>
      </c>
      <c r="F8" s="252">
        <v>2.9576099999999999</v>
      </c>
      <c r="G8" s="252">
        <v>2.9496099999999998</v>
      </c>
      <c r="H8" s="252">
        <v>2.9496099999999998</v>
      </c>
      <c r="I8" s="252">
        <v>2.9256099999999998</v>
      </c>
      <c r="J8" s="252">
        <v>2.9626100000000002</v>
      </c>
      <c r="K8" s="252">
        <v>2.9496099999999998</v>
      </c>
      <c r="L8" s="252">
        <v>2.8986100000000001</v>
      </c>
      <c r="M8" s="252">
        <v>2.9516100000000001</v>
      </c>
      <c r="N8" s="252">
        <v>2.9206099999999999</v>
      </c>
      <c r="O8" s="252">
        <v>2.960143</v>
      </c>
      <c r="P8" s="252">
        <v>2.9511430000000001</v>
      </c>
      <c r="Q8" s="252">
        <v>2.9021430000000001</v>
      </c>
      <c r="R8" s="252">
        <v>2.9021430000000001</v>
      </c>
      <c r="S8" s="252">
        <v>2.8851429999999998</v>
      </c>
      <c r="T8" s="252">
        <v>2.9131429999999998</v>
      </c>
      <c r="U8" s="252">
        <v>2.8821430000000001</v>
      </c>
      <c r="V8" s="252">
        <v>2.915143</v>
      </c>
      <c r="W8" s="252">
        <v>2.9181430000000002</v>
      </c>
      <c r="X8" s="252">
        <v>2.9331429999999998</v>
      </c>
      <c r="Y8" s="252">
        <v>2.9061430000000001</v>
      </c>
      <c r="Z8" s="252">
        <v>2.915143</v>
      </c>
      <c r="AA8" s="252">
        <v>2.8901430000000001</v>
      </c>
      <c r="AB8" s="252">
        <v>2.899143</v>
      </c>
      <c r="AC8" s="252">
        <v>2.8801429999999999</v>
      </c>
      <c r="AD8" s="252">
        <v>2.8731429999999998</v>
      </c>
      <c r="AE8" s="252">
        <v>2.8891429999999998</v>
      </c>
      <c r="AF8" s="252">
        <v>2.8291430000000002</v>
      </c>
      <c r="AG8" s="252">
        <v>2.7751429999999999</v>
      </c>
      <c r="AH8" s="252">
        <v>2.8091430000000002</v>
      </c>
      <c r="AI8" s="252">
        <v>2.7831429999999999</v>
      </c>
      <c r="AJ8" s="252">
        <v>2.7521429999999998</v>
      </c>
      <c r="AK8" s="252">
        <v>2.7441430000000002</v>
      </c>
      <c r="AL8" s="252">
        <v>2.738143</v>
      </c>
      <c r="AM8" s="252">
        <v>2.635643</v>
      </c>
      <c r="AN8" s="252">
        <v>2.711643</v>
      </c>
      <c r="AO8" s="252">
        <v>2.6926429999999999</v>
      </c>
      <c r="AP8" s="252">
        <v>2.5456430000000001</v>
      </c>
      <c r="AQ8" s="252">
        <v>2.5836429999999999</v>
      </c>
      <c r="AR8" s="252">
        <v>2.6056430000000002</v>
      </c>
      <c r="AS8" s="252">
        <v>2.6346430000000001</v>
      </c>
      <c r="AT8" s="252">
        <v>2.6176430000000002</v>
      </c>
      <c r="AU8" s="252">
        <v>2.6216430000000002</v>
      </c>
      <c r="AV8" s="252">
        <v>2.6286429999999998</v>
      </c>
      <c r="AW8" s="252">
        <v>2.6116429999999999</v>
      </c>
      <c r="AX8" s="252">
        <v>2.6116429999999999</v>
      </c>
      <c r="AY8" s="252">
        <v>2.6116429999999999</v>
      </c>
      <c r="AZ8" s="252">
        <v>2.5486430000000002</v>
      </c>
      <c r="BA8" s="252">
        <v>2.5404286056999998</v>
      </c>
      <c r="BB8" s="252">
        <v>2.4953657899000001</v>
      </c>
      <c r="BC8" s="252">
        <v>2.5050621206999999</v>
      </c>
      <c r="BD8" s="409">
        <v>2.5007197459000001</v>
      </c>
      <c r="BE8" s="409">
        <v>2.4961824409000002</v>
      </c>
      <c r="BF8" s="409">
        <v>2.4915266605999999</v>
      </c>
      <c r="BG8" s="409">
        <v>2.4871733162999998</v>
      </c>
      <c r="BH8" s="409">
        <v>2.4824659346</v>
      </c>
      <c r="BI8" s="409">
        <v>2.4780075011</v>
      </c>
      <c r="BJ8" s="409">
        <v>2.4734721269</v>
      </c>
      <c r="BK8" s="409">
        <v>2.4631172536000001</v>
      </c>
      <c r="BL8" s="409">
        <v>2.4590722743</v>
      </c>
      <c r="BM8" s="409">
        <v>2.4545073515000002</v>
      </c>
      <c r="BN8" s="409">
        <v>2.4503070324</v>
      </c>
      <c r="BO8" s="409">
        <v>2.4457910315000002</v>
      </c>
      <c r="BP8" s="409">
        <v>2.4419212892000002</v>
      </c>
      <c r="BQ8" s="409">
        <v>2.4263736109999998</v>
      </c>
      <c r="BR8" s="409">
        <v>2.4220560361999999</v>
      </c>
      <c r="BS8" s="409">
        <v>2.4180512918999999</v>
      </c>
      <c r="BT8" s="409">
        <v>2.4079715503000001</v>
      </c>
      <c r="BU8" s="409">
        <v>2.4038296452000001</v>
      </c>
      <c r="BV8" s="409">
        <v>2.3996187568999998</v>
      </c>
    </row>
    <row r="9" spans="1:74" ht="11.1" customHeight="1" x14ac:dyDescent="0.2">
      <c r="A9" s="162" t="s">
        <v>266</v>
      </c>
      <c r="B9" s="173" t="s">
        <v>368</v>
      </c>
      <c r="C9" s="252">
        <v>10.792220160999999</v>
      </c>
      <c r="D9" s="252">
        <v>10.909632137999999</v>
      </c>
      <c r="E9" s="252">
        <v>10.843064483999999</v>
      </c>
      <c r="F9" s="252">
        <v>10.813527667000001</v>
      </c>
      <c r="G9" s="252">
        <v>10.993814548</v>
      </c>
      <c r="H9" s="252">
        <v>10.895405667</v>
      </c>
      <c r="I9" s="252">
        <v>10.931386452</v>
      </c>
      <c r="J9" s="252">
        <v>10.853815000000001</v>
      </c>
      <c r="K9" s="252">
        <v>11.152819333</v>
      </c>
      <c r="L9" s="252">
        <v>11.532802160999999</v>
      </c>
      <c r="M9" s="252">
        <v>11.700256</v>
      </c>
      <c r="N9" s="252">
        <v>11.747838097000001</v>
      </c>
      <c r="O9" s="252">
        <v>11.595727387</v>
      </c>
      <c r="P9" s="252">
        <v>11.639434714</v>
      </c>
      <c r="Q9" s="252">
        <v>11.792600096999999</v>
      </c>
      <c r="R9" s="252">
        <v>12.165399333</v>
      </c>
      <c r="S9" s="252">
        <v>12.116320225999999</v>
      </c>
      <c r="T9" s="252">
        <v>12.113915667000001</v>
      </c>
      <c r="U9" s="252">
        <v>12.444856806000001</v>
      </c>
      <c r="V9" s="252">
        <v>12.570209547999999</v>
      </c>
      <c r="W9" s="252">
        <v>12.866465</v>
      </c>
      <c r="X9" s="252">
        <v>12.815200129000001</v>
      </c>
      <c r="Y9" s="252">
        <v>13.072106333000001</v>
      </c>
      <c r="Z9" s="252">
        <v>13.031675516</v>
      </c>
      <c r="AA9" s="252">
        <v>13.007064129</v>
      </c>
      <c r="AB9" s="252">
        <v>13.054440143000001</v>
      </c>
      <c r="AC9" s="252">
        <v>13.293499516000001</v>
      </c>
      <c r="AD9" s="252">
        <v>13.857837999999999</v>
      </c>
      <c r="AE9" s="252">
        <v>13.821110548</v>
      </c>
      <c r="AF9" s="252">
        <v>14.219941</v>
      </c>
      <c r="AG9" s="252">
        <v>14.287673387</v>
      </c>
      <c r="AH9" s="252">
        <v>14.402738032</v>
      </c>
      <c r="AI9" s="252">
        <v>14.437847</v>
      </c>
      <c r="AJ9" s="252">
        <v>14.620877774</v>
      </c>
      <c r="AK9" s="252">
        <v>14.790499333</v>
      </c>
      <c r="AL9" s="252">
        <v>15.053692226000001</v>
      </c>
      <c r="AM9" s="252">
        <v>14.588845161</v>
      </c>
      <c r="AN9" s="252">
        <v>14.748267571</v>
      </c>
      <c r="AO9" s="252">
        <v>15.075366677</v>
      </c>
      <c r="AP9" s="252">
        <v>15.304733000000001</v>
      </c>
      <c r="AQ9" s="252">
        <v>15.09122</v>
      </c>
      <c r="AR9" s="252">
        <v>14.919342332999999</v>
      </c>
      <c r="AS9" s="252">
        <v>15.116935839</v>
      </c>
      <c r="AT9" s="252">
        <v>15.184980645</v>
      </c>
      <c r="AU9" s="252">
        <v>15.098538333</v>
      </c>
      <c r="AV9" s="252">
        <v>15.133616290000001</v>
      </c>
      <c r="AW9" s="252">
        <v>15.161541667</v>
      </c>
      <c r="AX9" s="252">
        <v>15.058143226</v>
      </c>
      <c r="AY9" s="252">
        <v>14.934627419</v>
      </c>
      <c r="AZ9" s="252">
        <v>14.854793793000001</v>
      </c>
      <c r="BA9" s="252">
        <v>15.014375451999999</v>
      </c>
      <c r="BB9" s="252">
        <v>14.8335097</v>
      </c>
      <c r="BC9" s="252">
        <v>14.594024675</v>
      </c>
      <c r="BD9" s="409">
        <v>14.502091399999999</v>
      </c>
      <c r="BE9" s="409">
        <v>14.362036</v>
      </c>
      <c r="BF9" s="409">
        <v>14.1702868</v>
      </c>
      <c r="BG9" s="409">
        <v>14.051671799999999</v>
      </c>
      <c r="BH9" s="409">
        <v>14.100744499999999</v>
      </c>
      <c r="BI9" s="409">
        <v>14.2470444</v>
      </c>
      <c r="BJ9" s="409">
        <v>14.255573699999999</v>
      </c>
      <c r="BK9" s="409">
        <v>14.164087</v>
      </c>
      <c r="BL9" s="409">
        <v>14.157980999999999</v>
      </c>
      <c r="BM9" s="409">
        <v>14.3185872</v>
      </c>
      <c r="BN9" s="409">
        <v>14.401074100000001</v>
      </c>
      <c r="BO9" s="409">
        <v>14.375193700000001</v>
      </c>
      <c r="BP9" s="409">
        <v>14.4163085</v>
      </c>
      <c r="BQ9" s="409">
        <v>14.4245485</v>
      </c>
      <c r="BR9" s="409">
        <v>14.3254103</v>
      </c>
      <c r="BS9" s="409">
        <v>14.288021799999999</v>
      </c>
      <c r="BT9" s="409">
        <v>14.403472600000001</v>
      </c>
      <c r="BU9" s="409">
        <v>14.612373</v>
      </c>
      <c r="BV9" s="409">
        <v>14.689670400000001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1"/>
      <c r="AZ10" s="751"/>
      <c r="BA10" s="751"/>
      <c r="BB10" s="751"/>
      <c r="BC10" s="751"/>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514</v>
      </c>
      <c r="B11" s="172" t="s">
        <v>534</v>
      </c>
      <c r="C11" s="252">
        <v>4.6323847365999997</v>
      </c>
      <c r="D11" s="252">
        <v>4.5865841853999996</v>
      </c>
      <c r="E11" s="252">
        <v>4.4491462510000002</v>
      </c>
      <c r="F11" s="252">
        <v>4.4930960639000004</v>
      </c>
      <c r="G11" s="252">
        <v>4.8276122424999999</v>
      </c>
      <c r="H11" s="252">
        <v>4.8397349250000001</v>
      </c>
      <c r="I11" s="252">
        <v>5.0836877967999996</v>
      </c>
      <c r="J11" s="252">
        <v>5.1132268979999997</v>
      </c>
      <c r="K11" s="252">
        <v>5.0117452058999996</v>
      </c>
      <c r="L11" s="252">
        <v>5.0835550183000002</v>
      </c>
      <c r="M11" s="252">
        <v>4.9266766468999998</v>
      </c>
      <c r="N11" s="252">
        <v>4.7366204360999999</v>
      </c>
      <c r="O11" s="252">
        <v>4.5213666890999997</v>
      </c>
      <c r="P11" s="252">
        <v>4.4538579879000002</v>
      </c>
      <c r="Q11" s="252">
        <v>4.2788377030999998</v>
      </c>
      <c r="R11" s="252">
        <v>4.6797296401999997</v>
      </c>
      <c r="S11" s="252">
        <v>5.0589462171999999</v>
      </c>
      <c r="T11" s="252">
        <v>5.0917632541</v>
      </c>
      <c r="U11" s="252">
        <v>5.1914002332999996</v>
      </c>
      <c r="V11" s="252">
        <v>5.3042878547000001</v>
      </c>
      <c r="W11" s="252">
        <v>5.2759186072000004</v>
      </c>
      <c r="X11" s="252">
        <v>5.1596489989999998</v>
      </c>
      <c r="Y11" s="252">
        <v>5.1203057190000001</v>
      </c>
      <c r="Z11" s="252">
        <v>4.8104834462000001</v>
      </c>
      <c r="AA11" s="252">
        <v>4.5162470984</v>
      </c>
      <c r="AB11" s="252">
        <v>4.5810800045000004</v>
      </c>
      <c r="AC11" s="252">
        <v>4.5441981044000004</v>
      </c>
      <c r="AD11" s="252">
        <v>4.8088715100000003</v>
      </c>
      <c r="AE11" s="252">
        <v>5.2246321611999997</v>
      </c>
      <c r="AF11" s="252">
        <v>5.4644702872000002</v>
      </c>
      <c r="AG11" s="252">
        <v>5.4160502131000001</v>
      </c>
      <c r="AH11" s="252">
        <v>5.6692683241999999</v>
      </c>
      <c r="AI11" s="252">
        <v>5.5880546989999997</v>
      </c>
      <c r="AJ11" s="252">
        <v>5.74203843</v>
      </c>
      <c r="AK11" s="252">
        <v>5.2744341018999998</v>
      </c>
      <c r="AL11" s="252">
        <v>5.15646586</v>
      </c>
      <c r="AM11" s="252">
        <v>5.0114621391999998</v>
      </c>
      <c r="AN11" s="252">
        <v>4.9430647985</v>
      </c>
      <c r="AO11" s="252">
        <v>4.9059799799999997</v>
      </c>
      <c r="AP11" s="252">
        <v>5.1914221535999996</v>
      </c>
      <c r="AQ11" s="252">
        <v>5.417629464</v>
      </c>
      <c r="AR11" s="252">
        <v>5.6591040096</v>
      </c>
      <c r="AS11" s="252">
        <v>5.5447493147999998</v>
      </c>
      <c r="AT11" s="252">
        <v>5.8075624094</v>
      </c>
      <c r="AU11" s="252">
        <v>5.6138361562999997</v>
      </c>
      <c r="AV11" s="252">
        <v>5.7522483666999999</v>
      </c>
      <c r="AW11" s="252">
        <v>5.3139760539000003</v>
      </c>
      <c r="AX11" s="252">
        <v>5.2638128574999996</v>
      </c>
      <c r="AY11" s="252">
        <v>4.8737679137000001</v>
      </c>
      <c r="AZ11" s="252">
        <v>4.7287921225999998</v>
      </c>
      <c r="BA11" s="252">
        <v>4.8959159253999998</v>
      </c>
      <c r="BB11" s="252">
        <v>5.0953389490000003</v>
      </c>
      <c r="BC11" s="252">
        <v>5.4162036661000004</v>
      </c>
      <c r="BD11" s="409">
        <v>5.6767356968999998</v>
      </c>
      <c r="BE11" s="409">
        <v>5.5591982016000001</v>
      </c>
      <c r="BF11" s="409">
        <v>5.8224505747000004</v>
      </c>
      <c r="BG11" s="409">
        <v>5.6321042252</v>
      </c>
      <c r="BH11" s="409">
        <v>5.7733451276999999</v>
      </c>
      <c r="BI11" s="409">
        <v>5.3450316472999999</v>
      </c>
      <c r="BJ11" s="409">
        <v>5.2751235095000002</v>
      </c>
      <c r="BK11" s="409">
        <v>5.0153223496999999</v>
      </c>
      <c r="BL11" s="409">
        <v>4.7764279304999997</v>
      </c>
      <c r="BM11" s="409">
        <v>4.9197258079999999</v>
      </c>
      <c r="BN11" s="409">
        <v>5.1217522974999996</v>
      </c>
      <c r="BO11" s="409">
        <v>5.4470013617999999</v>
      </c>
      <c r="BP11" s="409">
        <v>5.7061637485999999</v>
      </c>
      <c r="BQ11" s="409">
        <v>5.5873745754000002</v>
      </c>
      <c r="BR11" s="409">
        <v>5.8530732040000002</v>
      </c>
      <c r="BS11" s="409">
        <v>5.6538518097999999</v>
      </c>
      <c r="BT11" s="409">
        <v>5.7961597885999998</v>
      </c>
      <c r="BU11" s="409">
        <v>5.3628746853999996</v>
      </c>
      <c r="BV11" s="409">
        <v>5.3007640801000004</v>
      </c>
    </row>
    <row r="12" spans="1:74" ht="11.1" customHeight="1" x14ac:dyDescent="0.2">
      <c r="A12" s="162" t="s">
        <v>267</v>
      </c>
      <c r="B12" s="173" t="s">
        <v>369</v>
      </c>
      <c r="C12" s="252">
        <v>0.74009638874999994</v>
      </c>
      <c r="D12" s="252">
        <v>0.73737989450999997</v>
      </c>
      <c r="E12" s="252">
        <v>0.72985038784</v>
      </c>
      <c r="F12" s="252">
        <v>0.73067462351000001</v>
      </c>
      <c r="G12" s="252">
        <v>0.73420490112000003</v>
      </c>
      <c r="H12" s="252">
        <v>0.71205599600000002</v>
      </c>
      <c r="I12" s="252">
        <v>0.73385549426999996</v>
      </c>
      <c r="J12" s="252">
        <v>0.73814833580999994</v>
      </c>
      <c r="K12" s="252">
        <v>0.71760861871000003</v>
      </c>
      <c r="L12" s="252">
        <v>0.71224299320999995</v>
      </c>
      <c r="M12" s="252">
        <v>0.69635335357999995</v>
      </c>
      <c r="N12" s="252">
        <v>0.70349421785999999</v>
      </c>
      <c r="O12" s="252">
        <v>0.69622853760000003</v>
      </c>
      <c r="P12" s="252">
        <v>0.68851471153999999</v>
      </c>
      <c r="Q12" s="252">
        <v>0.69006964977999996</v>
      </c>
      <c r="R12" s="252">
        <v>0.69881370141999999</v>
      </c>
      <c r="S12" s="252">
        <v>0.69751798887000005</v>
      </c>
      <c r="T12" s="252">
        <v>0.70465674963000002</v>
      </c>
      <c r="U12" s="252">
        <v>0.72210818654999998</v>
      </c>
      <c r="V12" s="252">
        <v>0.72296477350999999</v>
      </c>
      <c r="W12" s="252">
        <v>0.73268301893999999</v>
      </c>
      <c r="X12" s="252">
        <v>0.73642597535999998</v>
      </c>
      <c r="Y12" s="252">
        <v>0.72820287404999995</v>
      </c>
      <c r="Z12" s="252">
        <v>0.6965423073</v>
      </c>
      <c r="AA12" s="252">
        <v>0.70273394916999998</v>
      </c>
      <c r="AB12" s="252">
        <v>0.70419059419999996</v>
      </c>
      <c r="AC12" s="252">
        <v>0.69369660115999998</v>
      </c>
      <c r="AD12" s="252">
        <v>0.68198271544</v>
      </c>
      <c r="AE12" s="252">
        <v>0.71514682784000005</v>
      </c>
      <c r="AF12" s="252">
        <v>0.72609676326999995</v>
      </c>
      <c r="AG12" s="252">
        <v>0.72428671966000002</v>
      </c>
      <c r="AH12" s="252">
        <v>0.72947882009999998</v>
      </c>
      <c r="AI12" s="252">
        <v>0.74607420384000001</v>
      </c>
      <c r="AJ12" s="252">
        <v>0.74864217954000001</v>
      </c>
      <c r="AK12" s="252">
        <v>0.73086834619999996</v>
      </c>
      <c r="AL12" s="252">
        <v>0.70862983628999998</v>
      </c>
      <c r="AM12" s="252">
        <v>0.70036921176</v>
      </c>
      <c r="AN12" s="252">
        <v>0.69111717395000005</v>
      </c>
      <c r="AO12" s="252">
        <v>0.69368192242000004</v>
      </c>
      <c r="AP12" s="252">
        <v>0.70317194702999997</v>
      </c>
      <c r="AQ12" s="252">
        <v>0.70494354276000004</v>
      </c>
      <c r="AR12" s="252">
        <v>0.72303591283000002</v>
      </c>
      <c r="AS12" s="252">
        <v>0.71847430356999997</v>
      </c>
      <c r="AT12" s="252">
        <v>0.72122042854000001</v>
      </c>
      <c r="AU12" s="252">
        <v>0.71853382358999995</v>
      </c>
      <c r="AV12" s="252">
        <v>0.72905206882999996</v>
      </c>
      <c r="AW12" s="252">
        <v>0.72247603952999995</v>
      </c>
      <c r="AX12" s="252">
        <v>0.69641088355000003</v>
      </c>
      <c r="AY12" s="252">
        <v>0.69556246121999998</v>
      </c>
      <c r="AZ12" s="252">
        <v>0.68265012758999999</v>
      </c>
      <c r="BA12" s="252">
        <v>0.70290887759999998</v>
      </c>
      <c r="BB12" s="252">
        <v>0.71208263659000004</v>
      </c>
      <c r="BC12" s="252">
        <v>0.71280317862999998</v>
      </c>
      <c r="BD12" s="409">
        <v>0.73029218611000002</v>
      </c>
      <c r="BE12" s="409">
        <v>0.72499719569999999</v>
      </c>
      <c r="BF12" s="409">
        <v>0.72831148106999999</v>
      </c>
      <c r="BG12" s="409">
        <v>0.72496502031999999</v>
      </c>
      <c r="BH12" s="409">
        <v>0.73534486438000002</v>
      </c>
      <c r="BI12" s="409">
        <v>0.72789367018999995</v>
      </c>
      <c r="BJ12" s="409">
        <v>0.70406671728000003</v>
      </c>
      <c r="BK12" s="409">
        <v>0.70243973023999995</v>
      </c>
      <c r="BL12" s="409">
        <v>0.70993716817999997</v>
      </c>
      <c r="BM12" s="409">
        <v>0.70929899115999995</v>
      </c>
      <c r="BN12" s="409">
        <v>0.71809732772000001</v>
      </c>
      <c r="BO12" s="409">
        <v>0.71884789357000001</v>
      </c>
      <c r="BP12" s="409">
        <v>0.73568793884999995</v>
      </c>
      <c r="BQ12" s="409">
        <v>0.72671955379999997</v>
      </c>
      <c r="BR12" s="409">
        <v>0.72868006257999995</v>
      </c>
      <c r="BS12" s="409">
        <v>0.72556453510999996</v>
      </c>
      <c r="BT12" s="409">
        <v>0.73583305071000005</v>
      </c>
      <c r="BU12" s="409">
        <v>0.72848406120999998</v>
      </c>
      <c r="BV12" s="409">
        <v>0.70485213552000003</v>
      </c>
    </row>
    <row r="13" spans="1:74" ht="11.1" customHeight="1" x14ac:dyDescent="0.2">
      <c r="A13" s="162" t="s">
        <v>268</v>
      </c>
      <c r="B13" s="173" t="s">
        <v>370</v>
      </c>
      <c r="C13" s="252">
        <v>2.4874522623000002</v>
      </c>
      <c r="D13" s="252">
        <v>2.4694276336000001</v>
      </c>
      <c r="E13" s="252">
        <v>2.2904897063999998</v>
      </c>
      <c r="F13" s="252">
        <v>2.3325863001</v>
      </c>
      <c r="G13" s="252">
        <v>2.6765269778</v>
      </c>
      <c r="H13" s="252">
        <v>2.7208006937000002</v>
      </c>
      <c r="I13" s="252">
        <v>2.9411431927999998</v>
      </c>
      <c r="J13" s="252">
        <v>2.9874707699999998</v>
      </c>
      <c r="K13" s="252">
        <v>2.8545562997</v>
      </c>
      <c r="L13" s="252">
        <v>2.9231574113000001</v>
      </c>
      <c r="M13" s="252">
        <v>2.7722487253999999</v>
      </c>
      <c r="N13" s="252">
        <v>2.555393461</v>
      </c>
      <c r="O13" s="252">
        <v>2.3225292015000001</v>
      </c>
      <c r="P13" s="252">
        <v>2.2653618824000001</v>
      </c>
      <c r="Q13" s="252">
        <v>2.0833531824999998</v>
      </c>
      <c r="R13" s="252">
        <v>2.4816900224</v>
      </c>
      <c r="S13" s="252">
        <v>2.8604749037000001</v>
      </c>
      <c r="T13" s="252">
        <v>2.9230067541000002</v>
      </c>
      <c r="U13" s="252">
        <v>2.9638606756999999</v>
      </c>
      <c r="V13" s="252">
        <v>3.0544814754999998</v>
      </c>
      <c r="W13" s="252">
        <v>3.0676580574000001</v>
      </c>
      <c r="X13" s="252">
        <v>2.9621793433999999</v>
      </c>
      <c r="Y13" s="252">
        <v>2.8955846618000001</v>
      </c>
      <c r="Z13" s="252">
        <v>2.6212646919</v>
      </c>
      <c r="AA13" s="252">
        <v>2.3283554113</v>
      </c>
      <c r="AB13" s="252">
        <v>2.3705401534999999</v>
      </c>
      <c r="AC13" s="252">
        <v>2.3639017303999998</v>
      </c>
      <c r="AD13" s="252">
        <v>2.6888622376</v>
      </c>
      <c r="AE13" s="252">
        <v>3.0622133558</v>
      </c>
      <c r="AF13" s="252">
        <v>3.2368543070000002</v>
      </c>
      <c r="AG13" s="252">
        <v>3.2198690595000001</v>
      </c>
      <c r="AH13" s="252">
        <v>3.4487470703000001</v>
      </c>
      <c r="AI13" s="252">
        <v>3.3522145899</v>
      </c>
      <c r="AJ13" s="252">
        <v>3.4905331001</v>
      </c>
      <c r="AK13" s="252">
        <v>3.0489187966000002</v>
      </c>
      <c r="AL13" s="252">
        <v>2.9433772463999999</v>
      </c>
      <c r="AM13" s="252">
        <v>2.7917115526999998</v>
      </c>
      <c r="AN13" s="252">
        <v>2.740837747</v>
      </c>
      <c r="AO13" s="252">
        <v>2.7106587593000002</v>
      </c>
      <c r="AP13" s="252">
        <v>3.0023364930000001</v>
      </c>
      <c r="AQ13" s="252">
        <v>3.2437920931000002</v>
      </c>
      <c r="AR13" s="252">
        <v>3.4571531729</v>
      </c>
      <c r="AS13" s="252">
        <v>3.4222317905000001</v>
      </c>
      <c r="AT13" s="252">
        <v>3.6745653819999999</v>
      </c>
      <c r="AU13" s="252">
        <v>3.3986175064999999</v>
      </c>
      <c r="AV13" s="252">
        <v>3.5206848963000001</v>
      </c>
      <c r="AW13" s="252">
        <v>3.1207885526000001</v>
      </c>
      <c r="AX13" s="252">
        <v>3.0796142157999999</v>
      </c>
      <c r="AY13" s="252">
        <v>2.7180865244999999</v>
      </c>
      <c r="AZ13" s="252">
        <v>2.6182485465999998</v>
      </c>
      <c r="BA13" s="252">
        <v>2.7618106383000001</v>
      </c>
      <c r="BB13" s="252">
        <v>3.0008835552000002</v>
      </c>
      <c r="BC13" s="252">
        <v>3.2598377863999999</v>
      </c>
      <c r="BD13" s="409">
        <v>3.4756665253999999</v>
      </c>
      <c r="BE13" s="409">
        <v>3.4379359995000001</v>
      </c>
      <c r="BF13" s="409">
        <v>3.6883436008000001</v>
      </c>
      <c r="BG13" s="409">
        <v>3.4198771032000002</v>
      </c>
      <c r="BH13" s="409">
        <v>3.5421665945999998</v>
      </c>
      <c r="BI13" s="409">
        <v>3.1487395074000002</v>
      </c>
      <c r="BJ13" s="409">
        <v>3.0957458965</v>
      </c>
      <c r="BK13" s="409">
        <v>2.8514526964</v>
      </c>
      <c r="BL13" s="409">
        <v>2.6361740883000002</v>
      </c>
      <c r="BM13" s="409">
        <v>2.7763267107999998</v>
      </c>
      <c r="BN13" s="409">
        <v>3.0180999793000001</v>
      </c>
      <c r="BO13" s="409">
        <v>3.2782913677000001</v>
      </c>
      <c r="BP13" s="409">
        <v>3.4966009439999999</v>
      </c>
      <c r="BQ13" s="409">
        <v>3.4603170074</v>
      </c>
      <c r="BR13" s="409">
        <v>3.7160115915</v>
      </c>
      <c r="BS13" s="409">
        <v>3.4408919734999999</v>
      </c>
      <c r="BT13" s="409">
        <v>3.5668265651</v>
      </c>
      <c r="BU13" s="409">
        <v>3.1652265670999999</v>
      </c>
      <c r="BV13" s="409">
        <v>3.1159643750999999</v>
      </c>
    </row>
    <row r="14" spans="1:74" ht="11.1" customHeight="1" x14ac:dyDescent="0.2">
      <c r="A14" s="162" t="s">
        <v>269</v>
      </c>
      <c r="B14" s="173" t="s">
        <v>371</v>
      </c>
      <c r="C14" s="252">
        <v>0.96379497291000005</v>
      </c>
      <c r="D14" s="252">
        <v>0.92328544947000002</v>
      </c>
      <c r="E14" s="252">
        <v>0.97064038026999999</v>
      </c>
      <c r="F14" s="252">
        <v>0.98026317965999998</v>
      </c>
      <c r="G14" s="252">
        <v>0.95984556613000005</v>
      </c>
      <c r="H14" s="252">
        <v>0.95919497302000001</v>
      </c>
      <c r="I14" s="252">
        <v>0.95972279358000001</v>
      </c>
      <c r="J14" s="252">
        <v>0.93564639459999999</v>
      </c>
      <c r="K14" s="252">
        <v>0.98108799073999997</v>
      </c>
      <c r="L14" s="252">
        <v>0.98577586510000004</v>
      </c>
      <c r="M14" s="252">
        <v>0.99384025550999999</v>
      </c>
      <c r="N14" s="252">
        <v>1.0087375688</v>
      </c>
      <c r="O14" s="252">
        <v>1.0364151428999999</v>
      </c>
      <c r="P14" s="252">
        <v>1.0220657355</v>
      </c>
      <c r="Q14" s="252">
        <v>1.0361355496</v>
      </c>
      <c r="R14" s="252">
        <v>1.0317875416</v>
      </c>
      <c r="S14" s="252">
        <v>1.0370534654000001</v>
      </c>
      <c r="T14" s="252">
        <v>0.99945403688000001</v>
      </c>
      <c r="U14" s="252">
        <v>1.0454612275999999</v>
      </c>
      <c r="V14" s="252">
        <v>1.0559561908999999</v>
      </c>
      <c r="W14" s="252">
        <v>1.0203375996999999</v>
      </c>
      <c r="X14" s="252">
        <v>1.0109635603</v>
      </c>
      <c r="Y14" s="252">
        <v>1.0364580318000001</v>
      </c>
      <c r="Z14" s="252">
        <v>1.0311461154999999</v>
      </c>
      <c r="AA14" s="252">
        <v>1.0402527243999999</v>
      </c>
      <c r="AB14" s="252">
        <v>1.0303807057000001</v>
      </c>
      <c r="AC14" s="252">
        <v>1.0050204780000001</v>
      </c>
      <c r="AD14" s="252">
        <v>0.96386847566</v>
      </c>
      <c r="AE14" s="252">
        <v>0.97645433805000004</v>
      </c>
      <c r="AF14" s="252">
        <v>1.0373944574</v>
      </c>
      <c r="AG14" s="252">
        <v>0.99709568017000005</v>
      </c>
      <c r="AH14" s="252">
        <v>1.0282924717999999</v>
      </c>
      <c r="AI14" s="252">
        <v>1.0223239949</v>
      </c>
      <c r="AJ14" s="252">
        <v>1.0307073059</v>
      </c>
      <c r="AK14" s="252">
        <v>1.0293930076</v>
      </c>
      <c r="AL14" s="252">
        <v>1.0357136208</v>
      </c>
      <c r="AM14" s="252">
        <v>1.0609108685999999</v>
      </c>
      <c r="AN14" s="252">
        <v>1.0567099032</v>
      </c>
      <c r="AO14" s="252">
        <v>1.0496501343</v>
      </c>
      <c r="AP14" s="252">
        <v>1.0552845149000001</v>
      </c>
      <c r="AQ14" s="252">
        <v>1.0530052255</v>
      </c>
      <c r="AR14" s="252">
        <v>1.0359380257999999</v>
      </c>
      <c r="AS14" s="252">
        <v>0.97324892247000006</v>
      </c>
      <c r="AT14" s="252">
        <v>0.99395100000000003</v>
      </c>
      <c r="AU14" s="252">
        <v>1.034951</v>
      </c>
      <c r="AV14" s="252">
        <v>1.030951</v>
      </c>
      <c r="AW14" s="252">
        <v>1.015951</v>
      </c>
      <c r="AX14" s="252">
        <v>1.0249509999999999</v>
      </c>
      <c r="AY14" s="252">
        <v>1.003951</v>
      </c>
      <c r="AZ14" s="252">
        <v>0.97695100000000001</v>
      </c>
      <c r="BA14" s="252">
        <v>0.98100306749999999</v>
      </c>
      <c r="BB14" s="252">
        <v>0.95213396467</v>
      </c>
      <c r="BC14" s="252">
        <v>1.0324642686000001</v>
      </c>
      <c r="BD14" s="409">
        <v>1.0300160349</v>
      </c>
      <c r="BE14" s="409">
        <v>0.96834213959000004</v>
      </c>
      <c r="BF14" s="409">
        <v>0.98922655014000005</v>
      </c>
      <c r="BG14" s="409">
        <v>1.0300610298999999</v>
      </c>
      <c r="BH14" s="409">
        <v>1.0260509289999999</v>
      </c>
      <c r="BI14" s="409">
        <v>1.0111362036</v>
      </c>
      <c r="BJ14" s="409">
        <v>1.0200824708</v>
      </c>
      <c r="BK14" s="409">
        <v>1.0128356206</v>
      </c>
      <c r="BL14" s="409">
        <v>0.98566341228999999</v>
      </c>
      <c r="BM14" s="409">
        <v>0.98967051855999999</v>
      </c>
      <c r="BN14" s="409">
        <v>0.96054312489000004</v>
      </c>
      <c r="BO14" s="409">
        <v>1.0415966789</v>
      </c>
      <c r="BP14" s="409">
        <v>1.0391524498</v>
      </c>
      <c r="BQ14" s="409">
        <v>0.97691834021000001</v>
      </c>
      <c r="BR14" s="409">
        <v>0.99799352044</v>
      </c>
      <c r="BS14" s="409">
        <v>1.0351842773</v>
      </c>
      <c r="BT14" s="409">
        <v>1.0311473481</v>
      </c>
      <c r="BU14" s="409">
        <v>1.0161577506999999</v>
      </c>
      <c r="BV14" s="409">
        <v>1.025150322</v>
      </c>
    </row>
    <row r="15" spans="1:74" ht="11.1" customHeight="1" x14ac:dyDescent="0.2">
      <c r="A15" s="162" t="s">
        <v>270</v>
      </c>
      <c r="B15" s="173" t="s">
        <v>372</v>
      </c>
      <c r="C15" s="252">
        <v>0.44104111261000001</v>
      </c>
      <c r="D15" s="252">
        <v>0.45649120781000002</v>
      </c>
      <c r="E15" s="252">
        <v>0.45816577655000001</v>
      </c>
      <c r="F15" s="252">
        <v>0.44957196064999999</v>
      </c>
      <c r="G15" s="252">
        <v>0.45703479742999997</v>
      </c>
      <c r="H15" s="252">
        <v>0.44768326232</v>
      </c>
      <c r="I15" s="252">
        <v>0.44896631613999999</v>
      </c>
      <c r="J15" s="252">
        <v>0.45196139753999998</v>
      </c>
      <c r="K15" s="252">
        <v>0.45849229673000003</v>
      </c>
      <c r="L15" s="252">
        <v>0.46237874869000001</v>
      </c>
      <c r="M15" s="252">
        <v>0.46423431233000001</v>
      </c>
      <c r="N15" s="252">
        <v>0.46899518835999998</v>
      </c>
      <c r="O15" s="252">
        <v>0.46619380714999997</v>
      </c>
      <c r="P15" s="252">
        <v>0.47791565845</v>
      </c>
      <c r="Q15" s="252">
        <v>0.46927932129</v>
      </c>
      <c r="R15" s="252">
        <v>0.46743837468999999</v>
      </c>
      <c r="S15" s="252">
        <v>0.46389985927999999</v>
      </c>
      <c r="T15" s="252">
        <v>0.46464571344</v>
      </c>
      <c r="U15" s="252">
        <v>0.45997014340999998</v>
      </c>
      <c r="V15" s="252">
        <v>0.47088541485000002</v>
      </c>
      <c r="W15" s="252">
        <v>0.45523993118</v>
      </c>
      <c r="X15" s="252">
        <v>0.45008011991000002</v>
      </c>
      <c r="Y15" s="252">
        <v>0.46006015142000001</v>
      </c>
      <c r="Z15" s="252">
        <v>0.46153033149</v>
      </c>
      <c r="AA15" s="252">
        <v>0.44490501356000001</v>
      </c>
      <c r="AB15" s="252">
        <v>0.47596855107000002</v>
      </c>
      <c r="AC15" s="252">
        <v>0.48157929488000001</v>
      </c>
      <c r="AD15" s="252">
        <v>0.47415808129999998</v>
      </c>
      <c r="AE15" s="252">
        <v>0.47081763959</v>
      </c>
      <c r="AF15" s="252">
        <v>0.46412475958999999</v>
      </c>
      <c r="AG15" s="252">
        <v>0.47479875381999997</v>
      </c>
      <c r="AH15" s="252">
        <v>0.46274996198000001</v>
      </c>
      <c r="AI15" s="252">
        <v>0.46744191038999999</v>
      </c>
      <c r="AJ15" s="252">
        <v>0.47215584444000003</v>
      </c>
      <c r="AK15" s="252">
        <v>0.46525395156999999</v>
      </c>
      <c r="AL15" s="252">
        <v>0.46874515652999998</v>
      </c>
      <c r="AM15" s="252">
        <v>0.45847050617000001</v>
      </c>
      <c r="AN15" s="252">
        <v>0.45439997433000001</v>
      </c>
      <c r="AO15" s="252">
        <v>0.45198916394999999</v>
      </c>
      <c r="AP15" s="252">
        <v>0.43062919863999999</v>
      </c>
      <c r="AQ15" s="252">
        <v>0.41588860257999999</v>
      </c>
      <c r="AR15" s="252">
        <v>0.44297689816000002</v>
      </c>
      <c r="AS15" s="252">
        <v>0.43079429828999999</v>
      </c>
      <c r="AT15" s="252">
        <v>0.41782559877999997</v>
      </c>
      <c r="AU15" s="252">
        <v>0.46173382623999998</v>
      </c>
      <c r="AV15" s="252">
        <v>0.47156040156000001</v>
      </c>
      <c r="AW15" s="252">
        <v>0.45476046176000001</v>
      </c>
      <c r="AX15" s="252">
        <v>0.46283675809000002</v>
      </c>
      <c r="AY15" s="252">
        <v>0.45616792797</v>
      </c>
      <c r="AZ15" s="252">
        <v>0.45094244845999998</v>
      </c>
      <c r="BA15" s="252">
        <v>0.45019334203</v>
      </c>
      <c r="BB15" s="252">
        <v>0.43023879253000002</v>
      </c>
      <c r="BC15" s="252">
        <v>0.41109843253</v>
      </c>
      <c r="BD15" s="409">
        <v>0.44076095051000003</v>
      </c>
      <c r="BE15" s="409">
        <v>0.42792286681000002</v>
      </c>
      <c r="BF15" s="409">
        <v>0.41656894266</v>
      </c>
      <c r="BG15" s="409">
        <v>0.45720107177000002</v>
      </c>
      <c r="BH15" s="409">
        <v>0.46978273974000001</v>
      </c>
      <c r="BI15" s="409">
        <v>0.45726226607999998</v>
      </c>
      <c r="BJ15" s="409">
        <v>0.45522842500999999</v>
      </c>
      <c r="BK15" s="409">
        <v>0.44859430244999998</v>
      </c>
      <c r="BL15" s="409">
        <v>0.44465326177999998</v>
      </c>
      <c r="BM15" s="409">
        <v>0.44442958752</v>
      </c>
      <c r="BN15" s="409">
        <v>0.42501186557999998</v>
      </c>
      <c r="BO15" s="409">
        <v>0.40826542171000002</v>
      </c>
      <c r="BP15" s="409">
        <v>0.43472241602</v>
      </c>
      <c r="BQ15" s="409">
        <v>0.42341967393000002</v>
      </c>
      <c r="BR15" s="409">
        <v>0.41038802940000002</v>
      </c>
      <c r="BS15" s="409">
        <v>0.45221102393000001</v>
      </c>
      <c r="BT15" s="409">
        <v>0.46235282471</v>
      </c>
      <c r="BU15" s="409">
        <v>0.45300630639</v>
      </c>
      <c r="BV15" s="409">
        <v>0.45479724745</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1"/>
      <c r="AZ16" s="751"/>
      <c r="BA16" s="751"/>
      <c r="BB16" s="751"/>
      <c r="BC16" s="751"/>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377</v>
      </c>
      <c r="B17" s="172" t="s">
        <v>535</v>
      </c>
      <c r="C17" s="252">
        <v>4.3511513070000003</v>
      </c>
      <c r="D17" s="252">
        <v>4.3771222735000004</v>
      </c>
      <c r="E17" s="252">
        <v>4.2572886785000001</v>
      </c>
      <c r="F17" s="252">
        <v>4.2669682563000002</v>
      </c>
      <c r="G17" s="252">
        <v>4.1108085328000001</v>
      </c>
      <c r="H17" s="252">
        <v>3.9981196098999998</v>
      </c>
      <c r="I17" s="252">
        <v>4.0065088716000004</v>
      </c>
      <c r="J17" s="252">
        <v>3.7878944950000002</v>
      </c>
      <c r="K17" s="252">
        <v>3.2422435891000001</v>
      </c>
      <c r="L17" s="252">
        <v>3.6772896059</v>
      </c>
      <c r="M17" s="252">
        <v>3.8499128411000001</v>
      </c>
      <c r="N17" s="252">
        <v>4.0082146115999997</v>
      </c>
      <c r="O17" s="252">
        <v>3.8828870972999998</v>
      </c>
      <c r="P17" s="252">
        <v>3.8615142892000001</v>
      </c>
      <c r="Q17" s="252">
        <v>3.815753</v>
      </c>
      <c r="R17" s="252">
        <v>3.9024000000000001</v>
      </c>
      <c r="S17" s="252">
        <v>3.9525549999999998</v>
      </c>
      <c r="T17" s="252">
        <v>3.6692900000000002</v>
      </c>
      <c r="U17" s="252">
        <v>3.9591867715000002</v>
      </c>
      <c r="V17" s="252">
        <v>3.6363337750000002</v>
      </c>
      <c r="W17" s="252">
        <v>3.4552939710000001</v>
      </c>
      <c r="X17" s="252">
        <v>3.6989550000000002</v>
      </c>
      <c r="Y17" s="252">
        <v>3.8944969999999999</v>
      </c>
      <c r="Z17" s="252">
        <v>4.0556299999999998</v>
      </c>
      <c r="AA17" s="252">
        <v>3.967908</v>
      </c>
      <c r="AB17" s="252">
        <v>4.0795240000000002</v>
      </c>
      <c r="AC17" s="252">
        <v>4.0631310000000003</v>
      </c>
      <c r="AD17" s="252">
        <v>3.9636260000000001</v>
      </c>
      <c r="AE17" s="252">
        <v>3.7265799999999998</v>
      </c>
      <c r="AF17" s="252">
        <v>3.645365</v>
      </c>
      <c r="AG17" s="252">
        <v>3.799706</v>
      </c>
      <c r="AH17" s="252">
        <v>3.4910369999999999</v>
      </c>
      <c r="AI17" s="252">
        <v>3.7164480000000002</v>
      </c>
      <c r="AJ17" s="252">
        <v>3.9417740000000001</v>
      </c>
      <c r="AK17" s="252">
        <v>3.9787430000000001</v>
      </c>
      <c r="AL17" s="252">
        <v>4.0505789999999999</v>
      </c>
      <c r="AM17" s="252">
        <v>3.9690799999999999</v>
      </c>
      <c r="AN17" s="252">
        <v>3.9004349999999999</v>
      </c>
      <c r="AO17" s="252">
        <v>3.9854310000000002</v>
      </c>
      <c r="AP17" s="252">
        <v>4.0486890000000004</v>
      </c>
      <c r="AQ17" s="252">
        <v>4.1030749999999996</v>
      </c>
      <c r="AR17" s="252">
        <v>3.9940060000000002</v>
      </c>
      <c r="AS17" s="252">
        <v>3.9675229999999999</v>
      </c>
      <c r="AT17" s="252">
        <v>3.8767</v>
      </c>
      <c r="AU17" s="252">
        <v>3.873729</v>
      </c>
      <c r="AV17" s="252">
        <v>4.1009419999999999</v>
      </c>
      <c r="AW17" s="252">
        <v>4.1516390000000003</v>
      </c>
      <c r="AX17" s="252">
        <v>4.200844</v>
      </c>
      <c r="AY17" s="252">
        <v>4.1922199999999998</v>
      </c>
      <c r="AZ17" s="252">
        <v>4.1760719999999996</v>
      </c>
      <c r="BA17" s="252">
        <v>4.1646403898999997</v>
      </c>
      <c r="BB17" s="252">
        <v>4.1825431685999996</v>
      </c>
      <c r="BC17" s="252">
        <v>4.1321331791000002</v>
      </c>
      <c r="BD17" s="409">
        <v>4.0465098671000002</v>
      </c>
      <c r="BE17" s="409">
        <v>4.0247938698999999</v>
      </c>
      <c r="BF17" s="409">
        <v>3.9852372548999999</v>
      </c>
      <c r="BG17" s="409">
        <v>3.8901957738999999</v>
      </c>
      <c r="BH17" s="409">
        <v>3.9527987178999999</v>
      </c>
      <c r="BI17" s="409">
        <v>4.0374037573999999</v>
      </c>
      <c r="BJ17" s="409">
        <v>4.0221336823999998</v>
      </c>
      <c r="BK17" s="409">
        <v>4.0037364081</v>
      </c>
      <c r="BL17" s="409">
        <v>3.9896291306</v>
      </c>
      <c r="BM17" s="409">
        <v>3.9580902645</v>
      </c>
      <c r="BN17" s="409">
        <v>3.9351741028</v>
      </c>
      <c r="BO17" s="409">
        <v>3.8774774329000001</v>
      </c>
      <c r="BP17" s="409">
        <v>3.7955913839000002</v>
      </c>
      <c r="BQ17" s="409">
        <v>3.7688730414</v>
      </c>
      <c r="BR17" s="409">
        <v>3.7064476842</v>
      </c>
      <c r="BS17" s="409">
        <v>3.7435976776</v>
      </c>
      <c r="BT17" s="409">
        <v>3.8205256352000001</v>
      </c>
      <c r="BU17" s="409">
        <v>3.8152662984000001</v>
      </c>
      <c r="BV17" s="409">
        <v>3.8073004909999999</v>
      </c>
    </row>
    <row r="18" spans="1:74" ht="11.1" customHeight="1" x14ac:dyDescent="0.2">
      <c r="A18" s="162" t="s">
        <v>271</v>
      </c>
      <c r="B18" s="173" t="s">
        <v>373</v>
      </c>
      <c r="C18" s="252">
        <v>2.1181890000000001</v>
      </c>
      <c r="D18" s="252">
        <v>2.111189</v>
      </c>
      <c r="E18" s="252">
        <v>2.0631889999999999</v>
      </c>
      <c r="F18" s="252">
        <v>2.0721889999999998</v>
      </c>
      <c r="G18" s="252">
        <v>2.0331890000000001</v>
      </c>
      <c r="H18" s="252">
        <v>1.869189</v>
      </c>
      <c r="I18" s="252">
        <v>1.8921889999999999</v>
      </c>
      <c r="J18" s="252">
        <v>1.8561890000000001</v>
      </c>
      <c r="K18" s="252">
        <v>1.5291889999999999</v>
      </c>
      <c r="L18" s="252">
        <v>1.8421890000000001</v>
      </c>
      <c r="M18" s="252">
        <v>1.8201890000000001</v>
      </c>
      <c r="N18" s="252">
        <v>1.911189</v>
      </c>
      <c r="O18" s="252">
        <v>1.8856900000000001</v>
      </c>
      <c r="P18" s="252">
        <v>1.8306899999999999</v>
      </c>
      <c r="Q18" s="252">
        <v>1.8286899999999999</v>
      </c>
      <c r="R18" s="252">
        <v>1.8996900000000001</v>
      </c>
      <c r="S18" s="252">
        <v>1.9196899999999999</v>
      </c>
      <c r="T18" s="252">
        <v>1.7186900000000001</v>
      </c>
      <c r="U18" s="252">
        <v>1.98569</v>
      </c>
      <c r="V18" s="252">
        <v>1.8486899999999999</v>
      </c>
      <c r="W18" s="252">
        <v>1.58169</v>
      </c>
      <c r="X18" s="252">
        <v>1.79969</v>
      </c>
      <c r="Y18" s="252">
        <v>1.9136899999999999</v>
      </c>
      <c r="Z18" s="252">
        <v>1.95069</v>
      </c>
      <c r="AA18" s="252">
        <v>1.9756899999999999</v>
      </c>
      <c r="AB18" s="252">
        <v>1.9616899999999999</v>
      </c>
      <c r="AC18" s="252">
        <v>1.96469</v>
      </c>
      <c r="AD18" s="252">
        <v>1.9536899999999999</v>
      </c>
      <c r="AE18" s="252">
        <v>1.6536900000000001</v>
      </c>
      <c r="AF18" s="252">
        <v>1.7846900000000001</v>
      </c>
      <c r="AG18" s="252">
        <v>1.92469</v>
      </c>
      <c r="AH18" s="252">
        <v>1.8506899999999999</v>
      </c>
      <c r="AI18" s="252">
        <v>1.8046899999999999</v>
      </c>
      <c r="AJ18" s="252">
        <v>1.95669</v>
      </c>
      <c r="AK18" s="252">
        <v>1.9616899999999999</v>
      </c>
      <c r="AL18" s="252">
        <v>1.99169</v>
      </c>
      <c r="AM18" s="252">
        <v>1.9316899999999999</v>
      </c>
      <c r="AN18" s="252">
        <v>1.9316899999999999</v>
      </c>
      <c r="AO18" s="252">
        <v>1.95469</v>
      </c>
      <c r="AP18" s="252">
        <v>1.9516899999999999</v>
      </c>
      <c r="AQ18" s="252">
        <v>1.90869</v>
      </c>
      <c r="AR18" s="252">
        <v>1.95869</v>
      </c>
      <c r="AS18" s="252">
        <v>1.96269</v>
      </c>
      <c r="AT18" s="252">
        <v>1.9316899999999999</v>
      </c>
      <c r="AU18" s="252">
        <v>1.8716900000000001</v>
      </c>
      <c r="AV18" s="252">
        <v>2.0326900000000001</v>
      </c>
      <c r="AW18" s="252">
        <v>1.99569</v>
      </c>
      <c r="AX18" s="252">
        <v>2.0566900000000001</v>
      </c>
      <c r="AY18" s="252">
        <v>2.0526900000000001</v>
      </c>
      <c r="AZ18" s="252">
        <v>2.0716899999999998</v>
      </c>
      <c r="BA18" s="252">
        <v>2.0183287482000001</v>
      </c>
      <c r="BB18" s="252">
        <v>2.038791335</v>
      </c>
      <c r="BC18" s="252">
        <v>2.0335196044999999</v>
      </c>
      <c r="BD18" s="409">
        <v>2.0215118699999999</v>
      </c>
      <c r="BE18" s="409">
        <v>2.0100101113000002</v>
      </c>
      <c r="BF18" s="409">
        <v>1.9889428495999999</v>
      </c>
      <c r="BG18" s="409">
        <v>1.9685090075</v>
      </c>
      <c r="BH18" s="409">
        <v>1.9485038863999999</v>
      </c>
      <c r="BI18" s="409">
        <v>1.9300967938</v>
      </c>
      <c r="BJ18" s="409">
        <v>1.9131815056999999</v>
      </c>
      <c r="BK18" s="409">
        <v>1.9022456641000001</v>
      </c>
      <c r="BL18" s="409">
        <v>1.891393468</v>
      </c>
      <c r="BM18" s="409">
        <v>1.8805251508</v>
      </c>
      <c r="BN18" s="409">
        <v>1.8699011159000001</v>
      </c>
      <c r="BO18" s="409">
        <v>1.8593173341</v>
      </c>
      <c r="BP18" s="409">
        <v>1.8490572531</v>
      </c>
      <c r="BQ18" s="409">
        <v>1.8368175857</v>
      </c>
      <c r="BR18" s="409">
        <v>1.8246826003000001</v>
      </c>
      <c r="BS18" s="409">
        <v>1.8127663257</v>
      </c>
      <c r="BT18" s="409">
        <v>1.8008490263000001</v>
      </c>
      <c r="BU18" s="409">
        <v>1.7891379858000001</v>
      </c>
      <c r="BV18" s="409">
        <v>1.7774516237</v>
      </c>
    </row>
    <row r="19" spans="1:74" ht="11.1" customHeight="1" x14ac:dyDescent="0.2">
      <c r="A19" s="162" t="s">
        <v>374</v>
      </c>
      <c r="B19" s="173" t="s">
        <v>900</v>
      </c>
      <c r="C19" s="252">
        <v>1.0795342276</v>
      </c>
      <c r="D19" s="252">
        <v>1.0852210162</v>
      </c>
      <c r="E19" s="252">
        <v>1.0329860676</v>
      </c>
      <c r="F19" s="252">
        <v>1.025752923</v>
      </c>
      <c r="G19" s="252">
        <v>0.94075191782000001</v>
      </c>
      <c r="H19" s="252">
        <v>0.98204906312999996</v>
      </c>
      <c r="I19" s="252">
        <v>0.97316369585999996</v>
      </c>
      <c r="J19" s="252">
        <v>0.80131952070000001</v>
      </c>
      <c r="K19" s="252">
        <v>0.59806978757999996</v>
      </c>
      <c r="L19" s="252">
        <v>0.69992803967999995</v>
      </c>
      <c r="M19" s="252">
        <v>0.89247217817000002</v>
      </c>
      <c r="N19" s="252">
        <v>0.96165968232999999</v>
      </c>
      <c r="O19" s="252">
        <v>0.85283709728000001</v>
      </c>
      <c r="P19" s="252">
        <v>0.86258628921000002</v>
      </c>
      <c r="Q19" s="252">
        <v>0.84555400000000003</v>
      </c>
      <c r="R19" s="252">
        <v>0.86756200000000006</v>
      </c>
      <c r="S19" s="252">
        <v>0.90264500000000003</v>
      </c>
      <c r="T19" s="252">
        <v>0.81187699999999996</v>
      </c>
      <c r="U19" s="252">
        <v>0.82478777147000004</v>
      </c>
      <c r="V19" s="252">
        <v>0.64939277504000004</v>
      </c>
      <c r="W19" s="252">
        <v>0.74465697099999995</v>
      </c>
      <c r="X19" s="252">
        <v>0.752556</v>
      </c>
      <c r="Y19" s="252">
        <v>0.84429699999999996</v>
      </c>
      <c r="Z19" s="252">
        <v>0.97102599999999994</v>
      </c>
      <c r="AA19" s="252">
        <v>0.86162099999999997</v>
      </c>
      <c r="AB19" s="252">
        <v>0.97528499999999996</v>
      </c>
      <c r="AC19" s="252">
        <v>0.94603300000000001</v>
      </c>
      <c r="AD19" s="252">
        <v>0.86532100000000001</v>
      </c>
      <c r="AE19" s="252">
        <v>0.90776599999999996</v>
      </c>
      <c r="AF19" s="252">
        <v>0.77927400000000002</v>
      </c>
      <c r="AG19" s="252">
        <v>0.737016</v>
      </c>
      <c r="AH19" s="252">
        <v>0.485487</v>
      </c>
      <c r="AI19" s="252">
        <v>0.76221899999999998</v>
      </c>
      <c r="AJ19" s="252">
        <v>0.81182699999999997</v>
      </c>
      <c r="AK19" s="252">
        <v>0.83278300000000005</v>
      </c>
      <c r="AL19" s="252">
        <v>0.88394099999999998</v>
      </c>
      <c r="AM19" s="252">
        <v>0.90532999999999997</v>
      </c>
      <c r="AN19" s="252">
        <v>0.83733199999999997</v>
      </c>
      <c r="AO19" s="252">
        <v>0.88918200000000003</v>
      </c>
      <c r="AP19" s="252">
        <v>0.95476899999999998</v>
      </c>
      <c r="AQ19" s="252">
        <v>1.0625199999999999</v>
      </c>
      <c r="AR19" s="252">
        <v>0.90334499999999995</v>
      </c>
      <c r="AS19" s="252">
        <v>0.88346599999999997</v>
      </c>
      <c r="AT19" s="252">
        <v>0.80761799999999995</v>
      </c>
      <c r="AU19" s="252">
        <v>0.87326300000000001</v>
      </c>
      <c r="AV19" s="252">
        <v>0.930288</v>
      </c>
      <c r="AW19" s="252">
        <v>1.0227809999999999</v>
      </c>
      <c r="AX19" s="252">
        <v>1.0277829999999999</v>
      </c>
      <c r="AY19" s="252">
        <v>1.0307200000000001</v>
      </c>
      <c r="AZ19" s="252">
        <v>1.0472900000000001</v>
      </c>
      <c r="BA19" s="252">
        <v>1.0155342328000001</v>
      </c>
      <c r="BB19" s="252">
        <v>1.0147091264999999</v>
      </c>
      <c r="BC19" s="252">
        <v>0.98256367760999996</v>
      </c>
      <c r="BD19" s="409">
        <v>0.90502330768000006</v>
      </c>
      <c r="BE19" s="409">
        <v>0.89308717026999995</v>
      </c>
      <c r="BF19" s="409">
        <v>0.87265472305000003</v>
      </c>
      <c r="BG19" s="409">
        <v>0.79522846013000004</v>
      </c>
      <c r="BH19" s="409">
        <v>0.87883804514999997</v>
      </c>
      <c r="BI19" s="409">
        <v>0.97611330813999997</v>
      </c>
      <c r="BJ19" s="409">
        <v>0.97234039299999997</v>
      </c>
      <c r="BK19" s="409">
        <v>0.96958276575000002</v>
      </c>
      <c r="BL19" s="409">
        <v>0.96272871574999996</v>
      </c>
      <c r="BM19" s="409">
        <v>0.94431711325000001</v>
      </c>
      <c r="BN19" s="409">
        <v>0.93122221720999998</v>
      </c>
      <c r="BO19" s="409">
        <v>0.89562161329000001</v>
      </c>
      <c r="BP19" s="409">
        <v>0.81717674948999997</v>
      </c>
      <c r="BQ19" s="409">
        <v>0.80020810187000002</v>
      </c>
      <c r="BR19" s="409">
        <v>0.74708675655000001</v>
      </c>
      <c r="BS19" s="409">
        <v>0.79750752157000004</v>
      </c>
      <c r="BT19" s="409">
        <v>0.88670777258</v>
      </c>
      <c r="BU19" s="409">
        <v>0.89164643300000002</v>
      </c>
      <c r="BV19" s="409">
        <v>0.89461010098000004</v>
      </c>
    </row>
    <row r="20" spans="1:74" ht="11.1" customHeight="1" x14ac:dyDescent="0.2">
      <c r="A20" s="162" t="s">
        <v>376</v>
      </c>
      <c r="B20" s="173" t="s">
        <v>375</v>
      </c>
      <c r="C20" s="252">
        <v>0.21190899999999999</v>
      </c>
      <c r="D20" s="252">
        <v>0.231992</v>
      </c>
      <c r="E20" s="252">
        <v>0.21762500000000001</v>
      </c>
      <c r="F20" s="252">
        <v>0.22761200000000001</v>
      </c>
      <c r="G20" s="252">
        <v>0.21842500000000001</v>
      </c>
      <c r="H20" s="252">
        <v>0.22495599999999999</v>
      </c>
      <c r="I20" s="252">
        <v>0.21279000000000001</v>
      </c>
      <c r="J20" s="252">
        <v>0.20793500000000001</v>
      </c>
      <c r="K20" s="252">
        <v>0.190886</v>
      </c>
      <c r="L20" s="252">
        <v>0.20826</v>
      </c>
      <c r="M20" s="252">
        <v>0.214976</v>
      </c>
      <c r="N20" s="252">
        <v>0.21197299999999999</v>
      </c>
      <c r="O20" s="252">
        <v>0.198878</v>
      </c>
      <c r="P20" s="252">
        <v>0.213757</v>
      </c>
      <c r="Q20" s="252">
        <v>0.20939099999999999</v>
      </c>
      <c r="R20" s="252">
        <v>0.192186</v>
      </c>
      <c r="S20" s="252">
        <v>0.19056200000000001</v>
      </c>
      <c r="T20" s="252">
        <v>0.178699</v>
      </c>
      <c r="U20" s="252">
        <v>0.187139</v>
      </c>
      <c r="V20" s="252">
        <v>0.173205</v>
      </c>
      <c r="W20" s="252">
        <v>0.166937</v>
      </c>
      <c r="X20" s="252">
        <v>0.183721</v>
      </c>
      <c r="Y20" s="252">
        <v>0.18155199999999999</v>
      </c>
      <c r="Z20" s="252">
        <v>0.17337900000000001</v>
      </c>
      <c r="AA20" s="252">
        <v>0.17572399999999999</v>
      </c>
      <c r="AB20" s="252">
        <v>0.18316099999999999</v>
      </c>
      <c r="AC20" s="252">
        <v>0.18073600000000001</v>
      </c>
      <c r="AD20" s="252">
        <v>0.179038</v>
      </c>
      <c r="AE20" s="252">
        <v>0.18762000000000001</v>
      </c>
      <c r="AF20" s="252">
        <v>0.127197</v>
      </c>
      <c r="AG20" s="252">
        <v>0.176203</v>
      </c>
      <c r="AH20" s="252">
        <v>0.18910099999999999</v>
      </c>
      <c r="AI20" s="252">
        <v>0.183114</v>
      </c>
      <c r="AJ20" s="252">
        <v>0.193333</v>
      </c>
      <c r="AK20" s="252">
        <v>0.208791</v>
      </c>
      <c r="AL20" s="252">
        <v>0.20647499999999999</v>
      </c>
      <c r="AM20" s="252">
        <v>0.18329000000000001</v>
      </c>
      <c r="AN20" s="252">
        <v>0.187108</v>
      </c>
      <c r="AO20" s="252">
        <v>0.18042</v>
      </c>
      <c r="AP20" s="252">
        <v>0.185724</v>
      </c>
      <c r="AQ20" s="252">
        <v>0.184008</v>
      </c>
      <c r="AR20" s="252">
        <v>0.17660799999999999</v>
      </c>
      <c r="AS20" s="252">
        <v>0.17449500000000001</v>
      </c>
      <c r="AT20" s="252">
        <v>0.17941699999999999</v>
      </c>
      <c r="AU20" s="252">
        <v>0.17452599999999999</v>
      </c>
      <c r="AV20" s="252">
        <v>0.17588999999999999</v>
      </c>
      <c r="AW20" s="252">
        <v>0.17657</v>
      </c>
      <c r="AX20" s="252">
        <v>0.16855100000000001</v>
      </c>
      <c r="AY20" s="252">
        <v>0.15667500000000001</v>
      </c>
      <c r="AZ20" s="252">
        <v>0.129137</v>
      </c>
      <c r="BA20" s="252">
        <v>0.17776826247999999</v>
      </c>
      <c r="BB20" s="252">
        <v>0.17617074265999999</v>
      </c>
      <c r="BC20" s="252">
        <v>0.17585824797999999</v>
      </c>
      <c r="BD20" s="409">
        <v>0.17483614885000001</v>
      </c>
      <c r="BE20" s="409">
        <v>0.17399242973000001</v>
      </c>
      <c r="BF20" s="409">
        <v>0.17368496543</v>
      </c>
      <c r="BG20" s="409">
        <v>0.17853949320000001</v>
      </c>
      <c r="BH20" s="409">
        <v>0.17846649375000001</v>
      </c>
      <c r="BI20" s="409">
        <v>0.18498422520999999</v>
      </c>
      <c r="BJ20" s="409">
        <v>0.19202984094</v>
      </c>
      <c r="BK20" s="409">
        <v>0.1930950877</v>
      </c>
      <c r="BL20" s="409">
        <v>0.19174102704000001</v>
      </c>
      <c r="BM20" s="409">
        <v>0.19188683752999999</v>
      </c>
      <c r="BN20" s="409">
        <v>0.19025408647</v>
      </c>
      <c r="BO20" s="409">
        <v>0.18981832117</v>
      </c>
      <c r="BP20" s="409">
        <v>0.18871903993</v>
      </c>
      <c r="BQ20" s="409">
        <v>0.18789779436000001</v>
      </c>
      <c r="BR20" s="409">
        <v>0.18755273862999999</v>
      </c>
      <c r="BS20" s="409">
        <v>0.18746143337999999</v>
      </c>
      <c r="BT20" s="409">
        <v>0.18760493110000001</v>
      </c>
      <c r="BU20" s="409">
        <v>0.1894236943</v>
      </c>
      <c r="BV20" s="409">
        <v>0.19157714339000001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1"/>
      <c r="AZ21" s="751"/>
      <c r="BA21" s="751"/>
      <c r="BB21" s="751"/>
      <c r="BC21" s="751"/>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520</v>
      </c>
      <c r="B22" s="172" t="s">
        <v>1183</v>
      </c>
      <c r="C22" s="252">
        <v>13.621392</v>
      </c>
      <c r="D22" s="252">
        <v>13.620806999999999</v>
      </c>
      <c r="E22" s="252">
        <v>13.624471</v>
      </c>
      <c r="F22" s="252">
        <v>13.550706999999999</v>
      </c>
      <c r="G22" s="252">
        <v>13.562253</v>
      </c>
      <c r="H22" s="252">
        <v>13.560371</v>
      </c>
      <c r="I22" s="252">
        <v>13.582679000000001</v>
      </c>
      <c r="J22" s="252">
        <v>13.556179</v>
      </c>
      <c r="K22" s="252">
        <v>13.539775000000001</v>
      </c>
      <c r="L22" s="252">
        <v>13.601385000000001</v>
      </c>
      <c r="M22" s="252">
        <v>13.739992000000001</v>
      </c>
      <c r="N22" s="252">
        <v>13.735709999999999</v>
      </c>
      <c r="O22" s="252">
        <v>13.751611336</v>
      </c>
      <c r="P22" s="252">
        <v>13.762654336000001</v>
      </c>
      <c r="Q22" s="252">
        <v>13.745013336</v>
      </c>
      <c r="R22" s="252">
        <v>13.728296336</v>
      </c>
      <c r="S22" s="252">
        <v>13.633323336</v>
      </c>
      <c r="T22" s="252">
        <v>13.699146336</v>
      </c>
      <c r="U22" s="252">
        <v>13.812841336</v>
      </c>
      <c r="V22" s="252">
        <v>13.612980336</v>
      </c>
      <c r="W22" s="252">
        <v>13.770456336000001</v>
      </c>
      <c r="X22" s="252">
        <v>13.883577336</v>
      </c>
      <c r="Y22" s="252">
        <v>13.988893336</v>
      </c>
      <c r="Z22" s="252">
        <v>13.996123336</v>
      </c>
      <c r="AA22" s="252">
        <v>13.934486</v>
      </c>
      <c r="AB22" s="252">
        <v>13.955577999999999</v>
      </c>
      <c r="AC22" s="252">
        <v>13.827513</v>
      </c>
      <c r="AD22" s="252">
        <v>13.851903</v>
      </c>
      <c r="AE22" s="252">
        <v>13.812977</v>
      </c>
      <c r="AF22" s="252">
        <v>13.863308999999999</v>
      </c>
      <c r="AG22" s="252">
        <v>13.840581</v>
      </c>
      <c r="AH22" s="252">
        <v>13.93014</v>
      </c>
      <c r="AI22" s="252">
        <v>13.808870000000001</v>
      </c>
      <c r="AJ22" s="252">
        <v>13.882339999999999</v>
      </c>
      <c r="AK22" s="252">
        <v>13.977658999999999</v>
      </c>
      <c r="AL22" s="252">
        <v>14.139135</v>
      </c>
      <c r="AM22" s="252">
        <v>14.191547999999999</v>
      </c>
      <c r="AN22" s="252">
        <v>14.111426</v>
      </c>
      <c r="AO22" s="252">
        <v>14.283538999999999</v>
      </c>
      <c r="AP22" s="252">
        <v>13.971346</v>
      </c>
      <c r="AQ22" s="252">
        <v>14.136092</v>
      </c>
      <c r="AR22" s="252">
        <v>13.942679</v>
      </c>
      <c r="AS22" s="252">
        <v>14.067621000000001</v>
      </c>
      <c r="AT22" s="252">
        <v>14.042115000000001</v>
      </c>
      <c r="AU22" s="252">
        <v>13.923057</v>
      </c>
      <c r="AV22" s="252">
        <v>14.047349000000001</v>
      </c>
      <c r="AW22" s="252">
        <v>14.185658</v>
      </c>
      <c r="AX22" s="252">
        <v>14.199776</v>
      </c>
      <c r="AY22" s="252">
        <v>14.267479</v>
      </c>
      <c r="AZ22" s="252">
        <v>14.17868</v>
      </c>
      <c r="BA22" s="252">
        <v>14.295751573</v>
      </c>
      <c r="BB22" s="252">
        <v>14.209073954999999</v>
      </c>
      <c r="BC22" s="252">
        <v>14.215762312000001</v>
      </c>
      <c r="BD22" s="409">
        <v>14.195324965999999</v>
      </c>
      <c r="BE22" s="409">
        <v>14.165548438</v>
      </c>
      <c r="BF22" s="409">
        <v>14.116660334000001</v>
      </c>
      <c r="BG22" s="409">
        <v>14.113733021</v>
      </c>
      <c r="BH22" s="409">
        <v>14.085175702000001</v>
      </c>
      <c r="BI22" s="409">
        <v>14.065322452</v>
      </c>
      <c r="BJ22" s="409">
        <v>14.033422806000001</v>
      </c>
      <c r="BK22" s="409">
        <v>14.059024918</v>
      </c>
      <c r="BL22" s="409">
        <v>14.048611777</v>
      </c>
      <c r="BM22" s="409">
        <v>14.034460099</v>
      </c>
      <c r="BN22" s="409">
        <v>14.022718353</v>
      </c>
      <c r="BO22" s="409">
        <v>14.013186553000001</v>
      </c>
      <c r="BP22" s="409">
        <v>14.002322114</v>
      </c>
      <c r="BQ22" s="409">
        <v>13.996721544</v>
      </c>
      <c r="BR22" s="409">
        <v>13.989956213999999</v>
      </c>
      <c r="BS22" s="409">
        <v>13.984215361</v>
      </c>
      <c r="BT22" s="409">
        <v>13.986408302999999</v>
      </c>
      <c r="BU22" s="409">
        <v>13.992405741000001</v>
      </c>
      <c r="BV22" s="409">
        <v>13.995976859000001</v>
      </c>
    </row>
    <row r="23" spans="1:74" ht="11.1" customHeight="1" x14ac:dyDescent="0.2">
      <c r="A23" s="162" t="s">
        <v>272</v>
      </c>
      <c r="B23" s="173" t="s">
        <v>516</v>
      </c>
      <c r="C23" s="252">
        <v>0.96910399999999997</v>
      </c>
      <c r="D23" s="252">
        <v>0.95710399999999995</v>
      </c>
      <c r="E23" s="252">
        <v>0.96007600000000004</v>
      </c>
      <c r="F23" s="252">
        <v>0.95007600000000003</v>
      </c>
      <c r="G23" s="252">
        <v>0.958067</v>
      </c>
      <c r="H23" s="252">
        <v>0.955067</v>
      </c>
      <c r="I23" s="252">
        <v>0.95893499999999998</v>
      </c>
      <c r="J23" s="252">
        <v>0.92493499999999995</v>
      </c>
      <c r="K23" s="252">
        <v>0.86493500000000001</v>
      </c>
      <c r="L23" s="252">
        <v>0.87993500000000002</v>
      </c>
      <c r="M23" s="252">
        <v>0.87593100000000002</v>
      </c>
      <c r="N23" s="252">
        <v>0.925929</v>
      </c>
      <c r="O23" s="252">
        <v>0.919929</v>
      </c>
      <c r="P23" s="252">
        <v>0.91288499999999995</v>
      </c>
      <c r="Q23" s="252">
        <v>0.87988500000000003</v>
      </c>
      <c r="R23" s="252">
        <v>0.86987400000000004</v>
      </c>
      <c r="S23" s="252">
        <v>0.87987400000000004</v>
      </c>
      <c r="T23" s="252">
        <v>0.91487399999999997</v>
      </c>
      <c r="U23" s="252">
        <v>0.89987399999999995</v>
      </c>
      <c r="V23" s="252">
        <v>0.80987399999999998</v>
      </c>
      <c r="W23" s="252">
        <v>0.87987400000000004</v>
      </c>
      <c r="X23" s="252">
        <v>0.86487400000000003</v>
      </c>
      <c r="Y23" s="252">
        <v>0.87987400000000004</v>
      </c>
      <c r="Z23" s="252">
        <v>0.85787400000000003</v>
      </c>
      <c r="AA23" s="252">
        <v>0.85687400000000002</v>
      </c>
      <c r="AB23" s="252">
        <v>0.93387399999999998</v>
      </c>
      <c r="AC23" s="252">
        <v>0.75387400000000004</v>
      </c>
      <c r="AD23" s="252">
        <v>0.84687400000000002</v>
      </c>
      <c r="AE23" s="252">
        <v>0.88187400000000005</v>
      </c>
      <c r="AF23" s="252">
        <v>0.86187400000000003</v>
      </c>
      <c r="AG23" s="252">
        <v>0.88075099999999995</v>
      </c>
      <c r="AH23" s="252">
        <v>0.92275099999999999</v>
      </c>
      <c r="AI23" s="252">
        <v>0.83275100000000002</v>
      </c>
      <c r="AJ23" s="252">
        <v>0.85275100000000004</v>
      </c>
      <c r="AK23" s="252">
        <v>0.80475099999999999</v>
      </c>
      <c r="AL23" s="252">
        <v>0.85475100000000004</v>
      </c>
      <c r="AM23" s="252">
        <v>0.89175099999999996</v>
      </c>
      <c r="AN23" s="252">
        <v>0.88675099999999996</v>
      </c>
      <c r="AO23" s="252">
        <v>0.90375099999999997</v>
      </c>
      <c r="AP23" s="252">
        <v>0.89175099999999996</v>
      </c>
      <c r="AQ23" s="252">
        <v>0.83375100000000002</v>
      </c>
      <c r="AR23" s="252">
        <v>0.83375100000000002</v>
      </c>
      <c r="AS23" s="252">
        <v>0.85975100000000004</v>
      </c>
      <c r="AT23" s="252">
        <v>0.83575100000000002</v>
      </c>
      <c r="AU23" s="252">
        <v>0.86175100000000004</v>
      </c>
      <c r="AV23" s="252">
        <v>0.85075100000000003</v>
      </c>
      <c r="AW23" s="252">
        <v>0.80873300000000004</v>
      </c>
      <c r="AX23" s="252">
        <v>0.82072400000000001</v>
      </c>
      <c r="AY23" s="252">
        <v>0.85972199999999999</v>
      </c>
      <c r="AZ23" s="252">
        <v>0.871722</v>
      </c>
      <c r="BA23" s="252">
        <v>0.80210186278999995</v>
      </c>
      <c r="BB23" s="252">
        <v>0.80125597404000004</v>
      </c>
      <c r="BC23" s="252">
        <v>0.80035764181000002</v>
      </c>
      <c r="BD23" s="409">
        <v>0.79955502006000001</v>
      </c>
      <c r="BE23" s="409">
        <v>0.80359854336000003</v>
      </c>
      <c r="BF23" s="409">
        <v>0.80273787893000004</v>
      </c>
      <c r="BG23" s="409">
        <v>0.83193264610999995</v>
      </c>
      <c r="BH23" s="409">
        <v>0.83606108480999997</v>
      </c>
      <c r="BI23" s="409">
        <v>0.84023517675000003</v>
      </c>
      <c r="BJ23" s="409">
        <v>0.84439392898999999</v>
      </c>
      <c r="BK23" s="409">
        <v>0.83801619292999996</v>
      </c>
      <c r="BL23" s="409">
        <v>0.83173926808999998</v>
      </c>
      <c r="BM23" s="409">
        <v>0.82538951334999999</v>
      </c>
      <c r="BN23" s="409">
        <v>0.81912500043000003</v>
      </c>
      <c r="BO23" s="409">
        <v>0.81281200041000001</v>
      </c>
      <c r="BP23" s="409">
        <v>0.80662743493</v>
      </c>
      <c r="BQ23" s="409">
        <v>0.79770260730999998</v>
      </c>
      <c r="BR23" s="409">
        <v>0.78889731255999995</v>
      </c>
      <c r="BS23" s="409">
        <v>0.78016549276000002</v>
      </c>
      <c r="BT23" s="409">
        <v>0.78137095884999996</v>
      </c>
      <c r="BU23" s="409">
        <v>0.78264446734000004</v>
      </c>
      <c r="BV23" s="409">
        <v>0.7839199456</v>
      </c>
    </row>
    <row r="24" spans="1:74" ht="11.1" customHeight="1" x14ac:dyDescent="0.2">
      <c r="A24" s="162" t="s">
        <v>273</v>
      </c>
      <c r="B24" s="173" t="s">
        <v>517</v>
      </c>
      <c r="C24" s="252">
        <v>1.6291329999999999</v>
      </c>
      <c r="D24" s="252">
        <v>1.6261330000000001</v>
      </c>
      <c r="E24" s="252">
        <v>1.6251329999999999</v>
      </c>
      <c r="F24" s="252">
        <v>1.5931329999999999</v>
      </c>
      <c r="G24" s="252">
        <v>1.576133</v>
      </c>
      <c r="H24" s="252">
        <v>1.600133</v>
      </c>
      <c r="I24" s="252">
        <v>1.600133</v>
      </c>
      <c r="J24" s="252">
        <v>1.576133</v>
      </c>
      <c r="K24" s="252">
        <v>1.5731329999999999</v>
      </c>
      <c r="L24" s="252">
        <v>1.578133</v>
      </c>
      <c r="M24" s="252">
        <v>1.655133</v>
      </c>
      <c r="N24" s="252">
        <v>1.6361330000000001</v>
      </c>
      <c r="O24" s="252">
        <v>1.655133</v>
      </c>
      <c r="P24" s="252">
        <v>1.6741330000000001</v>
      </c>
      <c r="Q24" s="252">
        <v>1.679133</v>
      </c>
      <c r="R24" s="252">
        <v>1.663133</v>
      </c>
      <c r="S24" s="252">
        <v>1.5411330000000001</v>
      </c>
      <c r="T24" s="252">
        <v>1.6381330000000001</v>
      </c>
      <c r="U24" s="252">
        <v>1.669133</v>
      </c>
      <c r="V24" s="252">
        <v>1.5491330000000001</v>
      </c>
      <c r="W24" s="252">
        <v>1.6131329999999999</v>
      </c>
      <c r="X24" s="252">
        <v>1.7161329999999999</v>
      </c>
      <c r="Y24" s="252">
        <v>1.717133</v>
      </c>
      <c r="Z24" s="252">
        <v>1.782133</v>
      </c>
      <c r="AA24" s="252">
        <v>1.7381329999999999</v>
      </c>
      <c r="AB24" s="252">
        <v>1.7261329999999999</v>
      </c>
      <c r="AC24" s="252">
        <v>1.725133</v>
      </c>
      <c r="AD24" s="252">
        <v>1.727133</v>
      </c>
      <c r="AE24" s="252">
        <v>1.6521330000000001</v>
      </c>
      <c r="AF24" s="252">
        <v>1.6051329999999999</v>
      </c>
      <c r="AG24" s="252">
        <v>1.729133</v>
      </c>
      <c r="AH24" s="252">
        <v>1.737133</v>
      </c>
      <c r="AI24" s="252">
        <v>1.6501330000000001</v>
      </c>
      <c r="AJ24" s="252">
        <v>1.671133</v>
      </c>
      <c r="AK24" s="252">
        <v>1.804133</v>
      </c>
      <c r="AL24" s="252">
        <v>1.8611329999999999</v>
      </c>
      <c r="AM24" s="252">
        <v>1.7871330000000001</v>
      </c>
      <c r="AN24" s="252">
        <v>1.7871330000000001</v>
      </c>
      <c r="AO24" s="252">
        <v>1.826133</v>
      </c>
      <c r="AP24" s="252">
        <v>1.7441329999999999</v>
      </c>
      <c r="AQ24" s="252">
        <v>1.792133</v>
      </c>
      <c r="AR24" s="252">
        <v>1.6841330000000001</v>
      </c>
      <c r="AS24" s="252">
        <v>1.741133</v>
      </c>
      <c r="AT24" s="252">
        <v>1.6881330000000001</v>
      </c>
      <c r="AU24" s="252">
        <v>1.6071329999999999</v>
      </c>
      <c r="AV24" s="252">
        <v>1.624133</v>
      </c>
      <c r="AW24" s="252">
        <v>1.7851330000000001</v>
      </c>
      <c r="AX24" s="252">
        <v>1.743133</v>
      </c>
      <c r="AY24" s="252">
        <v>1.697133</v>
      </c>
      <c r="AZ24" s="252">
        <v>1.5951329999999999</v>
      </c>
      <c r="BA24" s="252">
        <v>1.7095359194999999</v>
      </c>
      <c r="BB24" s="252">
        <v>1.6968106033000001</v>
      </c>
      <c r="BC24" s="252">
        <v>1.6944171272999999</v>
      </c>
      <c r="BD24" s="409">
        <v>1.6921147316</v>
      </c>
      <c r="BE24" s="409">
        <v>1.6895281076999999</v>
      </c>
      <c r="BF24" s="409">
        <v>1.6871660765000001</v>
      </c>
      <c r="BG24" s="409">
        <v>1.6845929645</v>
      </c>
      <c r="BH24" s="409">
        <v>1.6820795394000001</v>
      </c>
      <c r="BI24" s="409">
        <v>1.6793503898</v>
      </c>
      <c r="BJ24" s="409">
        <v>1.6766126589999999</v>
      </c>
      <c r="BK24" s="409">
        <v>1.7052975367000001</v>
      </c>
      <c r="BL24" s="409">
        <v>1.7003289616999999</v>
      </c>
      <c r="BM24" s="409">
        <v>1.6956127754000001</v>
      </c>
      <c r="BN24" s="409">
        <v>1.6904608034999999</v>
      </c>
      <c r="BO24" s="409">
        <v>1.6856715221</v>
      </c>
      <c r="BP24" s="409">
        <v>1.6810186997000001</v>
      </c>
      <c r="BQ24" s="409">
        <v>1.6870962023</v>
      </c>
      <c r="BR24" s="409">
        <v>1.6934331264</v>
      </c>
      <c r="BS24" s="409">
        <v>1.6995905866000001</v>
      </c>
      <c r="BT24" s="409">
        <v>1.7058316271</v>
      </c>
      <c r="BU24" s="409">
        <v>1.7118902504</v>
      </c>
      <c r="BV24" s="409">
        <v>1.7179707084</v>
      </c>
    </row>
    <row r="25" spans="1:74" ht="11.1" customHeight="1" x14ac:dyDescent="0.2">
      <c r="A25" s="162" t="s">
        <v>274</v>
      </c>
      <c r="B25" s="173" t="s">
        <v>518</v>
      </c>
      <c r="C25" s="252">
        <v>10.560185000000001</v>
      </c>
      <c r="D25" s="252">
        <v>10.555185</v>
      </c>
      <c r="E25" s="252">
        <v>10.557185</v>
      </c>
      <c r="F25" s="252">
        <v>10.526185</v>
      </c>
      <c r="G25" s="252">
        <v>10.547185000000001</v>
      </c>
      <c r="H25" s="252">
        <v>10.525185</v>
      </c>
      <c r="I25" s="252">
        <v>10.547185000000001</v>
      </c>
      <c r="J25" s="252">
        <v>10.573185</v>
      </c>
      <c r="K25" s="252">
        <v>10.609185</v>
      </c>
      <c r="L25" s="252">
        <v>10.654185</v>
      </c>
      <c r="M25" s="252">
        <v>10.721185</v>
      </c>
      <c r="N25" s="252">
        <v>10.690185</v>
      </c>
      <c r="O25" s="252">
        <v>10.698185</v>
      </c>
      <c r="P25" s="252">
        <v>10.692185</v>
      </c>
      <c r="Q25" s="252">
        <v>10.698185</v>
      </c>
      <c r="R25" s="252">
        <v>10.705185</v>
      </c>
      <c r="S25" s="252">
        <v>10.722185</v>
      </c>
      <c r="T25" s="252">
        <v>10.656185000000001</v>
      </c>
      <c r="U25" s="252">
        <v>10.757185</v>
      </c>
      <c r="V25" s="252">
        <v>10.770185</v>
      </c>
      <c r="W25" s="252">
        <v>10.788185</v>
      </c>
      <c r="X25" s="252">
        <v>10.817185</v>
      </c>
      <c r="Y25" s="252">
        <v>10.904185</v>
      </c>
      <c r="Z25" s="252">
        <v>10.880185000000001</v>
      </c>
      <c r="AA25" s="252">
        <v>10.872185</v>
      </c>
      <c r="AB25" s="252">
        <v>10.845185000000001</v>
      </c>
      <c r="AC25" s="252">
        <v>10.842185000000001</v>
      </c>
      <c r="AD25" s="252">
        <v>10.821185</v>
      </c>
      <c r="AE25" s="252">
        <v>10.821185</v>
      </c>
      <c r="AF25" s="252">
        <v>10.834185</v>
      </c>
      <c r="AG25" s="252">
        <v>10.725185</v>
      </c>
      <c r="AH25" s="252">
        <v>10.798185</v>
      </c>
      <c r="AI25" s="252">
        <v>10.820185</v>
      </c>
      <c r="AJ25" s="252">
        <v>10.922185000000001</v>
      </c>
      <c r="AK25" s="252">
        <v>10.919185000000001</v>
      </c>
      <c r="AL25" s="252">
        <v>10.944184999999999</v>
      </c>
      <c r="AM25" s="252">
        <v>11.015185000000001</v>
      </c>
      <c r="AN25" s="252">
        <v>10.954185000000001</v>
      </c>
      <c r="AO25" s="252">
        <v>11.037184999999999</v>
      </c>
      <c r="AP25" s="252">
        <v>10.884185</v>
      </c>
      <c r="AQ25" s="252">
        <v>11.045185</v>
      </c>
      <c r="AR25" s="252">
        <v>10.956185</v>
      </c>
      <c r="AS25" s="252">
        <v>10.993185</v>
      </c>
      <c r="AT25" s="252">
        <v>11.043184999999999</v>
      </c>
      <c r="AU25" s="252">
        <v>10.984185</v>
      </c>
      <c r="AV25" s="252">
        <v>11.115185</v>
      </c>
      <c r="AW25" s="252">
        <v>11.135185</v>
      </c>
      <c r="AX25" s="252">
        <v>11.181184999999999</v>
      </c>
      <c r="AY25" s="252">
        <v>11.255185000000001</v>
      </c>
      <c r="AZ25" s="252">
        <v>11.255185000000001</v>
      </c>
      <c r="BA25" s="252">
        <v>11.292786379000001</v>
      </c>
      <c r="BB25" s="252">
        <v>11.220540149</v>
      </c>
      <c r="BC25" s="252">
        <v>11.229395749</v>
      </c>
      <c r="BD25" s="409">
        <v>11.198110399999999</v>
      </c>
      <c r="BE25" s="409">
        <v>11.166832496</v>
      </c>
      <c r="BF25" s="409">
        <v>11.137754203</v>
      </c>
      <c r="BG25" s="409">
        <v>11.108978972999999</v>
      </c>
      <c r="BH25" s="409">
        <v>11.086500324999999</v>
      </c>
      <c r="BI25" s="409">
        <v>11.064290578</v>
      </c>
      <c r="BJ25" s="409">
        <v>11.027591682000001</v>
      </c>
      <c r="BK25" s="409">
        <v>11.034567201</v>
      </c>
      <c r="BL25" s="409">
        <v>11.034348632</v>
      </c>
      <c r="BM25" s="409">
        <v>11.033958931000001</v>
      </c>
      <c r="BN25" s="409">
        <v>11.033944332000001</v>
      </c>
      <c r="BO25" s="409">
        <v>11.033883446999999</v>
      </c>
      <c r="BP25" s="409">
        <v>11.034370374</v>
      </c>
      <c r="BQ25" s="409">
        <v>11.031146566</v>
      </c>
      <c r="BR25" s="409">
        <v>11.028021298000001</v>
      </c>
      <c r="BS25" s="409">
        <v>11.025235508</v>
      </c>
      <c r="BT25" s="409">
        <v>11.022334741</v>
      </c>
      <c r="BU25" s="409">
        <v>11.01975408</v>
      </c>
      <c r="BV25" s="409">
        <v>11.017274677</v>
      </c>
    </row>
    <row r="26" spans="1:74" ht="11.1" customHeight="1" x14ac:dyDescent="0.2">
      <c r="A26" s="162" t="s">
        <v>1105</v>
      </c>
      <c r="B26" s="173" t="s">
        <v>1106</v>
      </c>
      <c r="C26" s="252">
        <v>0.22667799999999999</v>
      </c>
      <c r="D26" s="252">
        <v>0.24367800000000001</v>
      </c>
      <c r="E26" s="252">
        <v>0.24367800000000001</v>
      </c>
      <c r="F26" s="252">
        <v>0.24367800000000001</v>
      </c>
      <c r="G26" s="252">
        <v>0.24367800000000001</v>
      </c>
      <c r="H26" s="252">
        <v>0.24367800000000001</v>
      </c>
      <c r="I26" s="252">
        <v>0.242678</v>
      </c>
      <c r="J26" s="252">
        <v>0.242678</v>
      </c>
      <c r="K26" s="252">
        <v>0.25267800000000001</v>
      </c>
      <c r="L26" s="252">
        <v>0.25267800000000001</v>
      </c>
      <c r="M26" s="252">
        <v>0.25267800000000001</v>
      </c>
      <c r="N26" s="252">
        <v>0.25267800000000001</v>
      </c>
      <c r="O26" s="252">
        <v>0.25167800000000001</v>
      </c>
      <c r="P26" s="252">
        <v>0.25767800000000002</v>
      </c>
      <c r="Q26" s="252">
        <v>0.26067800000000002</v>
      </c>
      <c r="R26" s="252">
        <v>0.26167800000000002</v>
      </c>
      <c r="S26" s="252">
        <v>0.26367800000000002</v>
      </c>
      <c r="T26" s="252">
        <v>0.26567800000000003</v>
      </c>
      <c r="U26" s="252">
        <v>0.26167800000000002</v>
      </c>
      <c r="V26" s="252">
        <v>0.25967800000000002</v>
      </c>
      <c r="W26" s="252">
        <v>0.26467800000000002</v>
      </c>
      <c r="X26" s="252">
        <v>0.26267800000000002</v>
      </c>
      <c r="Y26" s="252">
        <v>0.26267800000000002</v>
      </c>
      <c r="Z26" s="252">
        <v>0.25267800000000001</v>
      </c>
      <c r="AA26" s="252">
        <v>0.27367799999999998</v>
      </c>
      <c r="AB26" s="252">
        <v>0.233678</v>
      </c>
      <c r="AC26" s="252">
        <v>0.31367800000000001</v>
      </c>
      <c r="AD26" s="252">
        <v>0.25367800000000001</v>
      </c>
      <c r="AE26" s="252">
        <v>0.24567800000000001</v>
      </c>
      <c r="AF26" s="252">
        <v>0.35067799999999999</v>
      </c>
      <c r="AG26" s="252">
        <v>0.28467799999999999</v>
      </c>
      <c r="AH26" s="252">
        <v>0.27767799999999998</v>
      </c>
      <c r="AI26" s="252">
        <v>0.294678</v>
      </c>
      <c r="AJ26" s="252">
        <v>0.24667800000000001</v>
      </c>
      <c r="AK26" s="252">
        <v>0.235678</v>
      </c>
      <c r="AL26" s="252">
        <v>0.27067799999999997</v>
      </c>
      <c r="AM26" s="252">
        <v>0.295678</v>
      </c>
      <c r="AN26" s="252">
        <v>0.27067799999999997</v>
      </c>
      <c r="AO26" s="252">
        <v>0.31567800000000001</v>
      </c>
      <c r="AP26" s="252">
        <v>0.25667800000000002</v>
      </c>
      <c r="AQ26" s="252">
        <v>0.27167799999999998</v>
      </c>
      <c r="AR26" s="252">
        <v>0.27667799999999998</v>
      </c>
      <c r="AS26" s="252">
        <v>0.28167799999999998</v>
      </c>
      <c r="AT26" s="252">
        <v>0.28667799999999999</v>
      </c>
      <c r="AU26" s="252">
        <v>0.28167799999999998</v>
      </c>
      <c r="AV26" s="252">
        <v>0.27167799999999998</v>
      </c>
      <c r="AW26" s="252">
        <v>0.27167799999999998</v>
      </c>
      <c r="AX26" s="252">
        <v>0.27167799999999998</v>
      </c>
      <c r="AY26" s="252">
        <v>0.27167799999999998</v>
      </c>
      <c r="AZ26" s="252">
        <v>0.27167799999999998</v>
      </c>
      <c r="BA26" s="252">
        <v>0.28349268144000001</v>
      </c>
      <c r="BB26" s="252">
        <v>0.28370139350000001</v>
      </c>
      <c r="BC26" s="252">
        <v>0.28389302011000001</v>
      </c>
      <c r="BD26" s="409">
        <v>0.29910902645999998</v>
      </c>
      <c r="BE26" s="409">
        <v>0.29931356750999999</v>
      </c>
      <c r="BF26" s="409">
        <v>0.28451058159999998</v>
      </c>
      <c r="BG26" s="409">
        <v>0.28472171369999999</v>
      </c>
      <c r="BH26" s="409">
        <v>0.27991322616999997</v>
      </c>
      <c r="BI26" s="409">
        <v>0.28011612329000002</v>
      </c>
      <c r="BJ26" s="409">
        <v>0.28531366087999999</v>
      </c>
      <c r="BK26" s="409">
        <v>0.28533989649000002</v>
      </c>
      <c r="BL26" s="409">
        <v>0.28539849657999999</v>
      </c>
      <c r="BM26" s="409">
        <v>0.28542902643000001</v>
      </c>
      <c r="BN26" s="409">
        <v>0.28547696460999999</v>
      </c>
      <c r="BO26" s="409">
        <v>0.28550734806</v>
      </c>
      <c r="BP26" s="409">
        <v>0.28556963459000001</v>
      </c>
      <c r="BQ26" s="409">
        <v>0.28561159658000002</v>
      </c>
      <c r="BR26" s="409">
        <v>0.28564824713999998</v>
      </c>
      <c r="BS26" s="409">
        <v>0.28569968274000002</v>
      </c>
      <c r="BT26" s="409">
        <v>0.28572819062999999</v>
      </c>
      <c r="BU26" s="409">
        <v>0.28577000512</v>
      </c>
      <c r="BV26" s="409">
        <v>0.2858070009</v>
      </c>
    </row>
    <row r="27" spans="1:74" ht="11.1" customHeight="1" x14ac:dyDescent="0.2">
      <c r="A27" s="162" t="s">
        <v>519</v>
      </c>
      <c r="B27" s="173" t="s">
        <v>1184</v>
      </c>
      <c r="C27" s="252">
        <v>0.236292</v>
      </c>
      <c r="D27" s="252">
        <v>0.238707</v>
      </c>
      <c r="E27" s="252">
        <v>0.238399</v>
      </c>
      <c r="F27" s="252">
        <v>0.23763500000000001</v>
      </c>
      <c r="G27" s="252">
        <v>0.23719000000000001</v>
      </c>
      <c r="H27" s="252">
        <v>0.23630799999999999</v>
      </c>
      <c r="I27" s="252">
        <v>0.23374800000000001</v>
      </c>
      <c r="J27" s="252">
        <v>0.23924799999999999</v>
      </c>
      <c r="K27" s="252">
        <v>0.239844</v>
      </c>
      <c r="L27" s="252">
        <v>0.236454</v>
      </c>
      <c r="M27" s="252">
        <v>0.235065</v>
      </c>
      <c r="N27" s="252">
        <v>0.23078499999999999</v>
      </c>
      <c r="O27" s="252">
        <v>0.22668633617</v>
      </c>
      <c r="P27" s="252">
        <v>0.22577333617000001</v>
      </c>
      <c r="Q27" s="252">
        <v>0.22713233617</v>
      </c>
      <c r="R27" s="252">
        <v>0.22842633616999999</v>
      </c>
      <c r="S27" s="252">
        <v>0.22645333616999999</v>
      </c>
      <c r="T27" s="252">
        <v>0.22427633617000001</v>
      </c>
      <c r="U27" s="252">
        <v>0.22497133617000001</v>
      </c>
      <c r="V27" s="252">
        <v>0.22411033617000001</v>
      </c>
      <c r="W27" s="252">
        <v>0.22458633617000001</v>
      </c>
      <c r="X27" s="252">
        <v>0.22270733616999999</v>
      </c>
      <c r="Y27" s="252">
        <v>0.22502333617</v>
      </c>
      <c r="Z27" s="252">
        <v>0.22325333617000001</v>
      </c>
      <c r="AA27" s="252">
        <v>0.19361600000000001</v>
      </c>
      <c r="AB27" s="252">
        <v>0.21670800000000001</v>
      </c>
      <c r="AC27" s="252">
        <v>0.19264300000000001</v>
      </c>
      <c r="AD27" s="252">
        <v>0.20303299999999999</v>
      </c>
      <c r="AE27" s="252">
        <v>0.21210699999999999</v>
      </c>
      <c r="AF27" s="252">
        <v>0.21143899999999999</v>
      </c>
      <c r="AG27" s="252">
        <v>0.220834</v>
      </c>
      <c r="AH27" s="252">
        <v>0.19439300000000001</v>
      </c>
      <c r="AI27" s="252">
        <v>0.21112300000000001</v>
      </c>
      <c r="AJ27" s="252">
        <v>0.18959300000000001</v>
      </c>
      <c r="AK27" s="252">
        <v>0.21391199999999999</v>
      </c>
      <c r="AL27" s="252">
        <v>0.20838799999999999</v>
      </c>
      <c r="AM27" s="252">
        <v>0.20180100000000001</v>
      </c>
      <c r="AN27" s="252">
        <v>0.21267900000000001</v>
      </c>
      <c r="AO27" s="252">
        <v>0.200792</v>
      </c>
      <c r="AP27" s="252">
        <v>0.19459899999999999</v>
      </c>
      <c r="AQ27" s="252">
        <v>0.19334499999999999</v>
      </c>
      <c r="AR27" s="252">
        <v>0.19193199999999999</v>
      </c>
      <c r="AS27" s="252">
        <v>0.19187399999999999</v>
      </c>
      <c r="AT27" s="252">
        <v>0.18836800000000001</v>
      </c>
      <c r="AU27" s="252">
        <v>0.18831000000000001</v>
      </c>
      <c r="AV27" s="252">
        <v>0.18560199999999999</v>
      </c>
      <c r="AW27" s="252">
        <v>0.18492900000000001</v>
      </c>
      <c r="AX27" s="252">
        <v>0.183056</v>
      </c>
      <c r="AY27" s="252">
        <v>0.18376100000000001</v>
      </c>
      <c r="AZ27" s="252">
        <v>0.18496199999999999</v>
      </c>
      <c r="BA27" s="252">
        <v>0.20783472973</v>
      </c>
      <c r="BB27" s="252">
        <v>0.20676583585</v>
      </c>
      <c r="BC27" s="252">
        <v>0.20769877304000001</v>
      </c>
      <c r="BD27" s="409">
        <v>0.20643578701000001</v>
      </c>
      <c r="BE27" s="409">
        <v>0.20627572292999999</v>
      </c>
      <c r="BF27" s="409">
        <v>0.20449159368</v>
      </c>
      <c r="BG27" s="409">
        <v>0.20350672386999999</v>
      </c>
      <c r="BH27" s="409">
        <v>0.20062152621000001</v>
      </c>
      <c r="BI27" s="409">
        <v>0.20133018387000001</v>
      </c>
      <c r="BJ27" s="409">
        <v>0.19951087446999999</v>
      </c>
      <c r="BK27" s="409">
        <v>0.19580409085</v>
      </c>
      <c r="BL27" s="409">
        <v>0.19679641944000001</v>
      </c>
      <c r="BM27" s="409">
        <v>0.19406985274999999</v>
      </c>
      <c r="BN27" s="409">
        <v>0.19371125265</v>
      </c>
      <c r="BO27" s="409">
        <v>0.19531223443000001</v>
      </c>
      <c r="BP27" s="409">
        <v>0.19473597103000001</v>
      </c>
      <c r="BQ27" s="409">
        <v>0.19516457148999999</v>
      </c>
      <c r="BR27" s="409">
        <v>0.19395623049999999</v>
      </c>
      <c r="BS27" s="409">
        <v>0.19352409083</v>
      </c>
      <c r="BT27" s="409">
        <v>0.19114278598000001</v>
      </c>
      <c r="BU27" s="409">
        <v>0.19234693739</v>
      </c>
      <c r="BV27" s="409">
        <v>0.19100452687</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751"/>
      <c r="AZ28" s="751"/>
      <c r="BA28" s="751"/>
      <c r="BB28" s="751"/>
      <c r="BC28" s="751"/>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524</v>
      </c>
      <c r="B29" s="172" t="s">
        <v>536</v>
      </c>
      <c r="C29" s="252">
        <v>1.2982</v>
      </c>
      <c r="D29" s="252">
        <v>1.263992</v>
      </c>
      <c r="E29" s="252">
        <v>1.2640070000000001</v>
      </c>
      <c r="F29" s="252">
        <v>1.3194889999999999</v>
      </c>
      <c r="G29" s="252">
        <v>1.3365899999999999</v>
      </c>
      <c r="H29" s="252">
        <v>1.366919</v>
      </c>
      <c r="I29" s="252">
        <v>1.3474619999999999</v>
      </c>
      <c r="J29" s="252">
        <v>1.329545</v>
      </c>
      <c r="K29" s="252">
        <v>1.3362689999999999</v>
      </c>
      <c r="L29" s="252">
        <v>1.3486100000000001</v>
      </c>
      <c r="M29" s="252">
        <v>1.3594759999999999</v>
      </c>
      <c r="N29" s="252">
        <v>1.296875</v>
      </c>
      <c r="O29" s="252">
        <v>1.27732</v>
      </c>
      <c r="P29" s="252">
        <v>1.289347</v>
      </c>
      <c r="Q29" s="252">
        <v>1.2878970000000001</v>
      </c>
      <c r="R29" s="252">
        <v>1.1519256</v>
      </c>
      <c r="S29" s="252">
        <v>1.160604</v>
      </c>
      <c r="T29" s="252">
        <v>1.230078</v>
      </c>
      <c r="U29" s="252">
        <v>1.2099470000000001</v>
      </c>
      <c r="V29" s="252">
        <v>1.216224</v>
      </c>
      <c r="W29" s="252">
        <v>1.1984140000000001</v>
      </c>
      <c r="X29" s="252">
        <v>1.2089760000000001</v>
      </c>
      <c r="Y29" s="252">
        <v>1.199327</v>
      </c>
      <c r="Z29" s="252">
        <v>1.1695690000000001</v>
      </c>
      <c r="AA29" s="252">
        <v>1.189673</v>
      </c>
      <c r="AB29" s="252">
        <v>1.1888369999999999</v>
      </c>
      <c r="AC29" s="252">
        <v>1.1785239999999999</v>
      </c>
      <c r="AD29" s="252">
        <v>1.1552720000000001</v>
      </c>
      <c r="AE29" s="252">
        <v>1.1649</v>
      </c>
      <c r="AF29" s="252">
        <v>1.19177</v>
      </c>
      <c r="AG29" s="252">
        <v>1.194779</v>
      </c>
      <c r="AH29" s="252">
        <v>1.1904509999999999</v>
      </c>
      <c r="AI29" s="252">
        <v>1.1922189999999999</v>
      </c>
      <c r="AJ29" s="252">
        <v>1.1685570000000001</v>
      </c>
      <c r="AK29" s="252">
        <v>1.1525019999999999</v>
      </c>
      <c r="AL29" s="252">
        <v>1.150099</v>
      </c>
      <c r="AM29" s="252">
        <v>1.186312</v>
      </c>
      <c r="AN29" s="252">
        <v>1.183562</v>
      </c>
      <c r="AO29" s="252">
        <v>1.1816279999999999</v>
      </c>
      <c r="AP29" s="252">
        <v>1.149302</v>
      </c>
      <c r="AQ29" s="252">
        <v>1.11599</v>
      </c>
      <c r="AR29" s="252">
        <v>1.133726</v>
      </c>
      <c r="AS29" s="252">
        <v>1.137084</v>
      </c>
      <c r="AT29" s="252">
        <v>1.1258159999999999</v>
      </c>
      <c r="AU29" s="252">
        <v>1.121496</v>
      </c>
      <c r="AV29" s="252">
        <v>1.1160019999999999</v>
      </c>
      <c r="AW29" s="252">
        <v>1.13171</v>
      </c>
      <c r="AX29" s="252">
        <v>1.1429069999999999</v>
      </c>
      <c r="AY29" s="252">
        <v>1.1424099999999999</v>
      </c>
      <c r="AZ29" s="252">
        <v>1.1490020000000001</v>
      </c>
      <c r="BA29" s="252">
        <v>1.1401759578999999</v>
      </c>
      <c r="BB29" s="252">
        <v>1.14128601</v>
      </c>
      <c r="BC29" s="252">
        <v>1.1425658539000001</v>
      </c>
      <c r="BD29" s="409">
        <v>1.1444089737000001</v>
      </c>
      <c r="BE29" s="409">
        <v>1.1460935762</v>
      </c>
      <c r="BF29" s="409">
        <v>1.1440101158</v>
      </c>
      <c r="BG29" s="409">
        <v>1.1427027178</v>
      </c>
      <c r="BH29" s="409">
        <v>1.1409690586000001</v>
      </c>
      <c r="BI29" s="409">
        <v>1.1358894153000001</v>
      </c>
      <c r="BJ29" s="409">
        <v>1.1366163077</v>
      </c>
      <c r="BK29" s="409">
        <v>1.1457530438000001</v>
      </c>
      <c r="BL29" s="409">
        <v>1.1459385984999999</v>
      </c>
      <c r="BM29" s="409">
        <v>1.1419379090999999</v>
      </c>
      <c r="BN29" s="409">
        <v>1.1410574562</v>
      </c>
      <c r="BO29" s="409">
        <v>1.1383418490999999</v>
      </c>
      <c r="BP29" s="409">
        <v>1.1472205096999999</v>
      </c>
      <c r="BQ29" s="409">
        <v>1.1438987725</v>
      </c>
      <c r="BR29" s="409">
        <v>1.1448167427</v>
      </c>
      <c r="BS29" s="409">
        <v>1.1415118345999999</v>
      </c>
      <c r="BT29" s="409">
        <v>1.1347641629</v>
      </c>
      <c r="BU29" s="409">
        <v>1.1356775184000001</v>
      </c>
      <c r="BV29" s="409">
        <v>1.1374102411</v>
      </c>
    </row>
    <row r="30" spans="1:74" ht="11.1" customHeight="1" x14ac:dyDescent="0.2">
      <c r="A30" s="162" t="s">
        <v>275</v>
      </c>
      <c r="B30" s="173" t="s">
        <v>521</v>
      </c>
      <c r="C30" s="252">
        <v>0.90049000000000001</v>
      </c>
      <c r="D30" s="252">
        <v>0.868282</v>
      </c>
      <c r="E30" s="252">
        <v>0.91429700000000003</v>
      </c>
      <c r="F30" s="252">
        <v>0.89477899999999999</v>
      </c>
      <c r="G30" s="252">
        <v>0.93888000000000005</v>
      </c>
      <c r="H30" s="252">
        <v>0.93020899999999995</v>
      </c>
      <c r="I30" s="252">
        <v>0.93575200000000003</v>
      </c>
      <c r="J30" s="252">
        <v>0.92883499999999997</v>
      </c>
      <c r="K30" s="252">
        <v>0.93155900000000003</v>
      </c>
      <c r="L30" s="252">
        <v>0.94089999999999996</v>
      </c>
      <c r="M30" s="252">
        <v>0.952766</v>
      </c>
      <c r="N30" s="252">
        <v>0.95616500000000004</v>
      </c>
      <c r="O30" s="252">
        <v>0.94560299999999997</v>
      </c>
      <c r="P30" s="252">
        <v>0.94962999999999997</v>
      </c>
      <c r="Q30" s="252">
        <v>0.94018000000000002</v>
      </c>
      <c r="R30" s="252">
        <v>0.91620860000000004</v>
      </c>
      <c r="S30" s="252">
        <v>0.92588700000000002</v>
      </c>
      <c r="T30" s="252">
        <v>0.95436100000000001</v>
      </c>
      <c r="U30" s="252">
        <v>0.93723000000000001</v>
      </c>
      <c r="V30" s="252">
        <v>0.95350699999999999</v>
      </c>
      <c r="W30" s="252">
        <v>0.96369700000000003</v>
      </c>
      <c r="X30" s="252">
        <v>0.95925899999999997</v>
      </c>
      <c r="Y30" s="252">
        <v>0.95660999999999996</v>
      </c>
      <c r="Z30" s="252">
        <v>0.95085200000000003</v>
      </c>
      <c r="AA30" s="252">
        <v>0.96695600000000004</v>
      </c>
      <c r="AB30" s="252">
        <v>0.95411999999999997</v>
      </c>
      <c r="AC30" s="252">
        <v>0.94880699999999996</v>
      </c>
      <c r="AD30" s="252">
        <v>0.93255500000000002</v>
      </c>
      <c r="AE30" s="252">
        <v>0.94418299999999999</v>
      </c>
      <c r="AF30" s="252">
        <v>0.96505300000000005</v>
      </c>
      <c r="AG30" s="252">
        <v>0.96506199999999998</v>
      </c>
      <c r="AH30" s="252">
        <v>0.96173399999999998</v>
      </c>
      <c r="AI30" s="252">
        <v>0.96650199999999997</v>
      </c>
      <c r="AJ30" s="252">
        <v>0.94584000000000001</v>
      </c>
      <c r="AK30" s="252">
        <v>0.92978499999999997</v>
      </c>
      <c r="AL30" s="252">
        <v>0.94038200000000005</v>
      </c>
      <c r="AM30" s="252">
        <v>0.96859499999999998</v>
      </c>
      <c r="AN30" s="252">
        <v>0.96584499999999995</v>
      </c>
      <c r="AO30" s="252">
        <v>0.98491099999999998</v>
      </c>
      <c r="AP30" s="252">
        <v>0.96858500000000003</v>
      </c>
      <c r="AQ30" s="252">
        <v>0.98327299999999995</v>
      </c>
      <c r="AR30" s="252">
        <v>1.001009</v>
      </c>
      <c r="AS30" s="252">
        <v>1.0093669999999999</v>
      </c>
      <c r="AT30" s="252">
        <v>0.99809899999999996</v>
      </c>
      <c r="AU30" s="252">
        <v>0.99377899999999997</v>
      </c>
      <c r="AV30" s="252">
        <v>0.98828499999999997</v>
      </c>
      <c r="AW30" s="252">
        <v>1.0039929999999999</v>
      </c>
      <c r="AX30" s="252">
        <v>1.01519</v>
      </c>
      <c r="AY30" s="252">
        <v>1.0146930000000001</v>
      </c>
      <c r="AZ30" s="252">
        <v>1.021285</v>
      </c>
      <c r="BA30" s="252">
        <v>1.024088873</v>
      </c>
      <c r="BB30" s="252">
        <v>1.0259988251000001</v>
      </c>
      <c r="BC30" s="252">
        <v>1.0279333309000001</v>
      </c>
      <c r="BD30" s="409">
        <v>1.0298690883999999</v>
      </c>
      <c r="BE30" s="409">
        <v>1.0318147736000001</v>
      </c>
      <c r="BF30" s="409">
        <v>1.0297480397000001</v>
      </c>
      <c r="BG30" s="409">
        <v>1.0287582486</v>
      </c>
      <c r="BH30" s="409">
        <v>1.0277014732</v>
      </c>
      <c r="BI30" s="409">
        <v>1.0226535359</v>
      </c>
      <c r="BJ30" s="409">
        <v>1.0237147691999999</v>
      </c>
      <c r="BK30" s="409">
        <v>1.0297141608</v>
      </c>
      <c r="BL30" s="409">
        <v>1.0306143951</v>
      </c>
      <c r="BM30" s="409">
        <v>1.0275578458000001</v>
      </c>
      <c r="BN30" s="409">
        <v>1.0274879021000001</v>
      </c>
      <c r="BO30" s="409">
        <v>1.0254413105</v>
      </c>
      <c r="BP30" s="409">
        <v>1.0344009216000001</v>
      </c>
      <c r="BQ30" s="409">
        <v>1.0313628995999999</v>
      </c>
      <c r="BR30" s="409">
        <v>1.0323134086000001</v>
      </c>
      <c r="BS30" s="409">
        <v>1.0293406543000001</v>
      </c>
      <c r="BT30" s="409">
        <v>1.0232976938</v>
      </c>
      <c r="BU30" s="409">
        <v>1.0242643826</v>
      </c>
      <c r="BV30" s="409">
        <v>1.0263400199999999</v>
      </c>
    </row>
    <row r="31" spans="1:74" ht="11.1" customHeight="1" x14ac:dyDescent="0.2">
      <c r="A31" s="162" t="s">
        <v>276</v>
      </c>
      <c r="B31" s="173" t="s">
        <v>522</v>
      </c>
      <c r="C31" s="252">
        <v>0.20587900000000001</v>
      </c>
      <c r="D31" s="252">
        <v>0.170879</v>
      </c>
      <c r="E31" s="252">
        <v>0.18587899999999999</v>
      </c>
      <c r="F31" s="252">
        <v>0.18587899999999999</v>
      </c>
      <c r="G31" s="252">
        <v>0.18587899999999999</v>
      </c>
      <c r="H31" s="252">
        <v>0.18587899999999999</v>
      </c>
      <c r="I31" s="252">
        <v>0.14587900000000001</v>
      </c>
      <c r="J31" s="252">
        <v>0.14587900000000001</v>
      </c>
      <c r="K31" s="252">
        <v>0.15087900000000001</v>
      </c>
      <c r="L31" s="252">
        <v>0.14587900000000001</v>
      </c>
      <c r="M31" s="252">
        <v>0.14587900000000001</v>
      </c>
      <c r="N31" s="252">
        <v>0.15087900000000001</v>
      </c>
      <c r="O31" s="252">
        <v>0.116879</v>
      </c>
      <c r="P31" s="252">
        <v>0.106879</v>
      </c>
      <c r="Q31" s="252">
        <v>9.5879000000000006E-2</v>
      </c>
      <c r="R31" s="252">
        <v>7.4879000000000001E-2</v>
      </c>
      <c r="S31" s="252">
        <v>7.4879000000000001E-2</v>
      </c>
      <c r="T31" s="252">
        <v>7.4879000000000001E-2</v>
      </c>
      <c r="U31" s="252">
        <v>6.9878999999999997E-2</v>
      </c>
      <c r="V31" s="252">
        <v>6.4879000000000006E-2</v>
      </c>
      <c r="W31" s="252">
        <v>5.4878999999999997E-2</v>
      </c>
      <c r="X31" s="252">
        <v>4.8878999999999999E-2</v>
      </c>
      <c r="Y31" s="252">
        <v>4.2879E-2</v>
      </c>
      <c r="Z31" s="252">
        <v>3.6879000000000002E-2</v>
      </c>
      <c r="AA31" s="252">
        <v>3.1878999999999998E-2</v>
      </c>
      <c r="AB31" s="252">
        <v>3.0879E-2</v>
      </c>
      <c r="AC31" s="252">
        <v>2.9878999999999999E-2</v>
      </c>
      <c r="AD31" s="252">
        <v>2.9878999999999999E-2</v>
      </c>
      <c r="AE31" s="252">
        <v>2.9878999999999999E-2</v>
      </c>
      <c r="AF31" s="252">
        <v>2.9878999999999999E-2</v>
      </c>
      <c r="AG31" s="252">
        <v>2.9878999999999999E-2</v>
      </c>
      <c r="AH31" s="252">
        <v>2.9878999999999999E-2</v>
      </c>
      <c r="AI31" s="252">
        <v>2.8878999999999998E-2</v>
      </c>
      <c r="AJ31" s="252">
        <v>2.6879E-2</v>
      </c>
      <c r="AK31" s="252">
        <v>2.6879E-2</v>
      </c>
      <c r="AL31" s="252">
        <v>2.6879E-2</v>
      </c>
      <c r="AM31" s="252">
        <v>3.4879E-2</v>
      </c>
      <c r="AN31" s="252">
        <v>3.4879E-2</v>
      </c>
      <c r="AO31" s="252">
        <v>3.4879E-2</v>
      </c>
      <c r="AP31" s="252">
        <v>3.4879E-2</v>
      </c>
      <c r="AQ31" s="252">
        <v>3.4879E-2</v>
      </c>
      <c r="AR31" s="252">
        <v>3.4879E-2</v>
      </c>
      <c r="AS31" s="252">
        <v>3.4879E-2</v>
      </c>
      <c r="AT31" s="252">
        <v>3.4879E-2</v>
      </c>
      <c r="AU31" s="252">
        <v>3.4879E-2</v>
      </c>
      <c r="AV31" s="252">
        <v>3.4879E-2</v>
      </c>
      <c r="AW31" s="252">
        <v>3.4879E-2</v>
      </c>
      <c r="AX31" s="252">
        <v>3.4879E-2</v>
      </c>
      <c r="AY31" s="252">
        <v>3.4879E-2</v>
      </c>
      <c r="AZ31" s="252">
        <v>3.4879E-2</v>
      </c>
      <c r="BA31" s="252">
        <v>3.3717891638999999E-2</v>
      </c>
      <c r="BB31" s="252">
        <v>3.3389215262999997E-2</v>
      </c>
      <c r="BC31" s="252">
        <v>3.3095232584000003E-2</v>
      </c>
      <c r="BD31" s="409">
        <v>3.2758793128000001E-2</v>
      </c>
      <c r="BE31" s="409">
        <v>3.2433289871999997E-2</v>
      </c>
      <c r="BF31" s="409">
        <v>3.2124744731E-2</v>
      </c>
      <c r="BG31" s="409">
        <v>3.1792871542999999E-2</v>
      </c>
      <c r="BH31" s="409">
        <v>3.1214679068E-2</v>
      </c>
      <c r="BI31" s="409">
        <v>3.0903902271000001E-2</v>
      </c>
      <c r="BJ31" s="409">
        <v>3.0605943428E-2</v>
      </c>
      <c r="BK31" s="409">
        <v>3.1138748508999999E-2</v>
      </c>
      <c r="BL31" s="409">
        <v>3.0772932336000001E-2</v>
      </c>
      <c r="BM31" s="409">
        <v>2.9962463033E-2</v>
      </c>
      <c r="BN31" s="409">
        <v>2.9622725876999999E-2</v>
      </c>
      <c r="BO31" s="409">
        <v>2.9318720308E-2</v>
      </c>
      <c r="BP31" s="409">
        <v>2.8958432768E-2</v>
      </c>
      <c r="BQ31" s="409">
        <v>2.8625722462E-2</v>
      </c>
      <c r="BR31" s="409">
        <v>2.8306013799E-2</v>
      </c>
      <c r="BS31" s="409">
        <v>2.7961899833999999E-2</v>
      </c>
      <c r="BT31" s="409">
        <v>2.7377781999000001E-2</v>
      </c>
      <c r="BU31" s="409">
        <v>2.7057665014000001E-2</v>
      </c>
      <c r="BV31" s="409">
        <v>2.6761367493E-2</v>
      </c>
    </row>
    <row r="32" spans="1:74" ht="11.1" customHeight="1" x14ac:dyDescent="0.2">
      <c r="A32" s="162" t="s">
        <v>277</v>
      </c>
      <c r="B32" s="173" t="s">
        <v>523</v>
      </c>
      <c r="C32" s="252">
        <v>0.130275</v>
      </c>
      <c r="D32" s="252">
        <v>0.163275</v>
      </c>
      <c r="E32" s="252">
        <v>0.102275</v>
      </c>
      <c r="F32" s="252">
        <v>0.17727499999999999</v>
      </c>
      <c r="G32" s="252">
        <v>0.15027499999999999</v>
      </c>
      <c r="H32" s="252">
        <v>0.189275</v>
      </c>
      <c r="I32" s="252">
        <v>0.20427500000000001</v>
      </c>
      <c r="J32" s="252">
        <v>0.193275</v>
      </c>
      <c r="K32" s="252">
        <v>0.192275</v>
      </c>
      <c r="L32" s="252">
        <v>0.20027500000000001</v>
      </c>
      <c r="M32" s="252">
        <v>0.19927500000000001</v>
      </c>
      <c r="N32" s="252">
        <v>0.128275</v>
      </c>
      <c r="O32" s="252">
        <v>0.14727499999999999</v>
      </c>
      <c r="P32" s="252">
        <v>0.16527500000000001</v>
      </c>
      <c r="Q32" s="252">
        <v>0.18427499999999999</v>
      </c>
      <c r="R32" s="252">
        <v>9.3274999999999997E-2</v>
      </c>
      <c r="S32" s="252">
        <v>9.2274999999999996E-2</v>
      </c>
      <c r="T32" s="252">
        <v>0.133275</v>
      </c>
      <c r="U32" s="252">
        <v>0.13527500000000001</v>
      </c>
      <c r="V32" s="252">
        <v>0.130275</v>
      </c>
      <c r="W32" s="252">
        <v>0.112275</v>
      </c>
      <c r="X32" s="252">
        <v>0.133275</v>
      </c>
      <c r="Y32" s="252">
        <v>0.132275</v>
      </c>
      <c r="Z32" s="252">
        <v>0.114275</v>
      </c>
      <c r="AA32" s="252">
        <v>0.12127499999999999</v>
      </c>
      <c r="AB32" s="252">
        <v>0.13427500000000001</v>
      </c>
      <c r="AC32" s="252">
        <v>0.130275</v>
      </c>
      <c r="AD32" s="252">
        <v>0.123275</v>
      </c>
      <c r="AE32" s="252">
        <v>0.12127499999999999</v>
      </c>
      <c r="AF32" s="252">
        <v>0.127275</v>
      </c>
      <c r="AG32" s="252">
        <v>0.129275</v>
      </c>
      <c r="AH32" s="252">
        <v>0.128275</v>
      </c>
      <c r="AI32" s="252">
        <v>0.126275</v>
      </c>
      <c r="AJ32" s="252">
        <v>0.125275</v>
      </c>
      <c r="AK32" s="252">
        <v>0.125275</v>
      </c>
      <c r="AL32" s="252">
        <v>0.112275</v>
      </c>
      <c r="AM32" s="252">
        <v>0.112275</v>
      </c>
      <c r="AN32" s="252">
        <v>0.112275</v>
      </c>
      <c r="AO32" s="252">
        <v>9.1274999999999995E-2</v>
      </c>
      <c r="AP32" s="252">
        <v>7.5274999999999995E-2</v>
      </c>
      <c r="AQ32" s="252">
        <v>2.7275000000000001E-2</v>
      </c>
      <c r="AR32" s="252">
        <v>2.7275000000000001E-2</v>
      </c>
      <c r="AS32" s="252">
        <v>2.2275E-2</v>
      </c>
      <c r="AT32" s="252">
        <v>2.2275E-2</v>
      </c>
      <c r="AU32" s="252">
        <v>2.2275E-2</v>
      </c>
      <c r="AV32" s="252">
        <v>2.2275E-2</v>
      </c>
      <c r="AW32" s="252">
        <v>2.2275E-2</v>
      </c>
      <c r="AX32" s="252">
        <v>2.2275E-2</v>
      </c>
      <c r="AY32" s="252">
        <v>2.2275E-2</v>
      </c>
      <c r="AZ32" s="252">
        <v>2.2275E-2</v>
      </c>
      <c r="BA32" s="252">
        <v>1.1622267382E-2</v>
      </c>
      <c r="BB32" s="252">
        <v>1.1048842632999999E-2</v>
      </c>
      <c r="BC32" s="252">
        <v>1.0676565482E-2</v>
      </c>
      <c r="BD32" s="409">
        <v>1.0775935529E-2</v>
      </c>
      <c r="BE32" s="409">
        <v>1.0707443232E-2</v>
      </c>
      <c r="BF32" s="409">
        <v>1.0953505213E-2</v>
      </c>
      <c r="BG32" s="409">
        <v>1.0844976203E-2</v>
      </c>
      <c r="BH32" s="409">
        <v>1.0728586485E-2</v>
      </c>
      <c r="BI32" s="409">
        <v>1.0927961913E-2</v>
      </c>
      <c r="BJ32" s="409">
        <v>1.0840331214E-2</v>
      </c>
      <c r="BK32" s="409">
        <v>1.3133017647000001E-2</v>
      </c>
      <c r="BL32" s="409">
        <v>1.2590139574E-2</v>
      </c>
      <c r="BM32" s="409">
        <v>1.2415146396E-2</v>
      </c>
      <c r="BN32" s="409">
        <v>1.1810411095999999E-2</v>
      </c>
      <c r="BO32" s="409">
        <v>1.1407350823E-2</v>
      </c>
      <c r="BP32" s="409">
        <v>1.1477762851E-2</v>
      </c>
      <c r="BQ32" s="409">
        <v>1.1379441456E-2</v>
      </c>
      <c r="BR32" s="409">
        <v>1.1596606669E-2</v>
      </c>
      <c r="BS32" s="409">
        <v>1.1459848255E-2</v>
      </c>
      <c r="BT32" s="409">
        <v>1.1315234056E-2</v>
      </c>
      <c r="BU32" s="409">
        <v>1.1487236446E-2</v>
      </c>
      <c r="BV32" s="409">
        <v>1.1372846928E-2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751"/>
      <c r="AZ33" s="751"/>
      <c r="BA33" s="751"/>
      <c r="BB33" s="751"/>
      <c r="BC33" s="751"/>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525</v>
      </c>
      <c r="B34" s="172" t="s">
        <v>537</v>
      </c>
      <c r="C34" s="252">
        <v>8.1641639999999995</v>
      </c>
      <c r="D34" s="252">
        <v>8.1743480000000002</v>
      </c>
      <c r="E34" s="252">
        <v>8.1656519999999997</v>
      </c>
      <c r="F34" s="252">
        <v>8.2083689999999994</v>
      </c>
      <c r="G34" s="252">
        <v>8.0567430000000009</v>
      </c>
      <c r="H34" s="252">
        <v>8.0360010000000006</v>
      </c>
      <c r="I34" s="252">
        <v>8.0874349999999993</v>
      </c>
      <c r="J34" s="252">
        <v>8.2362070000000003</v>
      </c>
      <c r="K34" s="252">
        <v>8.2848469999999992</v>
      </c>
      <c r="L34" s="252">
        <v>8.3843990000000002</v>
      </c>
      <c r="M34" s="252">
        <v>8.3578080000000003</v>
      </c>
      <c r="N34" s="252">
        <v>8.3453269999999993</v>
      </c>
      <c r="O34" s="252">
        <v>8.2593359999999993</v>
      </c>
      <c r="P34" s="252">
        <v>8.2357779999999998</v>
      </c>
      <c r="Q34" s="252">
        <v>8.2770139999999994</v>
      </c>
      <c r="R34" s="252">
        <v>8.2348800000000004</v>
      </c>
      <c r="S34" s="252">
        <v>8.272138</v>
      </c>
      <c r="T34" s="252">
        <v>8.3465959999999999</v>
      </c>
      <c r="U34" s="252">
        <v>8.1141575806000006</v>
      </c>
      <c r="V34" s="252">
        <v>8.1358098064999993</v>
      </c>
      <c r="W34" s="252">
        <v>8.1070266666999995</v>
      </c>
      <c r="X34" s="252">
        <v>8.1459033226000006</v>
      </c>
      <c r="Y34" s="252">
        <v>8.3006279999999997</v>
      </c>
      <c r="Z34" s="252">
        <v>8.2935797096999995</v>
      </c>
      <c r="AA34" s="252">
        <v>8.2722877316000005</v>
      </c>
      <c r="AB34" s="252">
        <v>8.3954633885999996</v>
      </c>
      <c r="AC34" s="252">
        <v>8.2846270671000006</v>
      </c>
      <c r="AD34" s="252">
        <v>8.2519800879999998</v>
      </c>
      <c r="AE34" s="252">
        <v>8.2944859032</v>
      </c>
      <c r="AF34" s="252">
        <v>8.4471057120000008</v>
      </c>
      <c r="AG34" s="252">
        <v>8.1659876051999998</v>
      </c>
      <c r="AH34" s="252">
        <v>8.1872820774000008</v>
      </c>
      <c r="AI34" s="252">
        <v>8.2990234560000005</v>
      </c>
      <c r="AJ34" s="252">
        <v>8.3672639755000002</v>
      </c>
      <c r="AK34" s="252">
        <v>8.5900016827000005</v>
      </c>
      <c r="AL34" s="252">
        <v>8.5848508347999992</v>
      </c>
      <c r="AM34" s="252">
        <v>8.4804221006000002</v>
      </c>
      <c r="AN34" s="252">
        <v>8.4359141114000007</v>
      </c>
      <c r="AO34" s="252">
        <v>8.4323413289999998</v>
      </c>
      <c r="AP34" s="252">
        <v>8.4691284453000009</v>
      </c>
      <c r="AQ34" s="252">
        <v>8.4123148787000002</v>
      </c>
      <c r="AR34" s="252">
        <v>8.6283750799999996</v>
      </c>
      <c r="AS34" s="252">
        <v>8.4647507484000002</v>
      </c>
      <c r="AT34" s="252">
        <v>8.4244885626000006</v>
      </c>
      <c r="AU34" s="252">
        <v>8.5622972507000004</v>
      </c>
      <c r="AV34" s="252">
        <v>8.4389229638999996</v>
      </c>
      <c r="AW34" s="252">
        <v>8.6167409999999993</v>
      </c>
      <c r="AX34" s="252">
        <v>8.5326590000000007</v>
      </c>
      <c r="AY34" s="252">
        <v>8.4306786999999996</v>
      </c>
      <c r="AZ34" s="252">
        <v>8.3884866999999996</v>
      </c>
      <c r="BA34" s="252">
        <v>8.3586242998000007</v>
      </c>
      <c r="BB34" s="252">
        <v>8.2718232617999998</v>
      </c>
      <c r="BC34" s="252">
        <v>8.3897292746000005</v>
      </c>
      <c r="BD34" s="409">
        <v>8.4263863332</v>
      </c>
      <c r="BE34" s="409">
        <v>8.3907786243999993</v>
      </c>
      <c r="BF34" s="409">
        <v>8.4199850162000001</v>
      </c>
      <c r="BG34" s="409">
        <v>8.4223001991000004</v>
      </c>
      <c r="BH34" s="409">
        <v>8.4257346985999995</v>
      </c>
      <c r="BI34" s="409">
        <v>8.4462883376000004</v>
      </c>
      <c r="BJ34" s="409">
        <v>8.3979257394999998</v>
      </c>
      <c r="BK34" s="409">
        <v>8.3078904072000004</v>
      </c>
      <c r="BL34" s="409">
        <v>8.3216120362999995</v>
      </c>
      <c r="BM34" s="409">
        <v>8.3147587694999991</v>
      </c>
      <c r="BN34" s="409">
        <v>8.3152003429000008</v>
      </c>
      <c r="BO34" s="409">
        <v>8.3494057084000008</v>
      </c>
      <c r="BP34" s="409">
        <v>8.3925583000999993</v>
      </c>
      <c r="BQ34" s="409">
        <v>8.3553672530000007</v>
      </c>
      <c r="BR34" s="409">
        <v>8.3825289844000004</v>
      </c>
      <c r="BS34" s="409">
        <v>8.3818133176000007</v>
      </c>
      <c r="BT34" s="409">
        <v>8.3825453475000007</v>
      </c>
      <c r="BU34" s="409">
        <v>8.3962061073999994</v>
      </c>
      <c r="BV34" s="409">
        <v>8.3522801833999996</v>
      </c>
    </row>
    <row r="35" spans="1:74" ht="11.1" customHeight="1" x14ac:dyDescent="0.2">
      <c r="A35" s="162" t="s">
        <v>278</v>
      </c>
      <c r="B35" s="173" t="s">
        <v>361</v>
      </c>
      <c r="C35" s="252">
        <v>0.49779099999999998</v>
      </c>
      <c r="D35" s="252">
        <v>0.49979099999999999</v>
      </c>
      <c r="E35" s="252">
        <v>0.50279099999999999</v>
      </c>
      <c r="F35" s="252">
        <v>0.54379100000000002</v>
      </c>
      <c r="G35" s="252">
        <v>0.513791</v>
      </c>
      <c r="H35" s="252">
        <v>0.50579099999999999</v>
      </c>
      <c r="I35" s="252">
        <v>0.54379100000000002</v>
      </c>
      <c r="J35" s="252">
        <v>0.55079100000000003</v>
      </c>
      <c r="K35" s="252">
        <v>0.52779100000000001</v>
      </c>
      <c r="L35" s="252">
        <v>0.50579099999999999</v>
      </c>
      <c r="M35" s="252">
        <v>0.47579100000000002</v>
      </c>
      <c r="N35" s="252">
        <v>0.46979100000000001</v>
      </c>
      <c r="O35" s="252">
        <v>0.37632100000000002</v>
      </c>
      <c r="P35" s="252">
        <v>0.40432099999999999</v>
      </c>
      <c r="Q35" s="252">
        <v>0.420321</v>
      </c>
      <c r="R35" s="252">
        <v>0.44532100000000002</v>
      </c>
      <c r="S35" s="252">
        <v>0.44132100000000002</v>
      </c>
      <c r="T35" s="252">
        <v>0.46632099999999999</v>
      </c>
      <c r="U35" s="252">
        <v>0.487321</v>
      </c>
      <c r="V35" s="252">
        <v>0.482321</v>
      </c>
      <c r="W35" s="252">
        <v>0.46332099999999998</v>
      </c>
      <c r="X35" s="252">
        <v>0.39432099999999998</v>
      </c>
      <c r="Y35" s="252">
        <v>0.43732100000000002</v>
      </c>
      <c r="Z35" s="252">
        <v>0.43732100000000002</v>
      </c>
      <c r="AA35" s="252">
        <v>0.43932100000000002</v>
      </c>
      <c r="AB35" s="252">
        <v>0.47232099999999999</v>
      </c>
      <c r="AC35" s="252">
        <v>0.45232099999999997</v>
      </c>
      <c r="AD35" s="252">
        <v>0.46032099999999998</v>
      </c>
      <c r="AE35" s="252">
        <v>0.45532099999999998</v>
      </c>
      <c r="AF35" s="252">
        <v>0.49732100000000001</v>
      </c>
      <c r="AG35" s="252">
        <v>0.483321</v>
      </c>
      <c r="AH35" s="252">
        <v>0.484321</v>
      </c>
      <c r="AI35" s="252">
        <v>0.479321</v>
      </c>
      <c r="AJ35" s="252">
        <v>0.46932099999999999</v>
      </c>
      <c r="AK35" s="252">
        <v>0.45432099999999997</v>
      </c>
      <c r="AL35" s="252">
        <v>0.45232099999999997</v>
      </c>
      <c r="AM35" s="252">
        <v>0.43132100000000001</v>
      </c>
      <c r="AN35" s="252">
        <v>0.39932099999999998</v>
      </c>
      <c r="AO35" s="252">
        <v>0.32632100000000003</v>
      </c>
      <c r="AP35" s="252">
        <v>0.39732099999999998</v>
      </c>
      <c r="AQ35" s="252">
        <v>0.34732099999999999</v>
      </c>
      <c r="AR35" s="252">
        <v>0.44132100000000002</v>
      </c>
      <c r="AS35" s="252">
        <v>0.46732099999999999</v>
      </c>
      <c r="AT35" s="252">
        <v>0.46032099999999998</v>
      </c>
      <c r="AU35" s="252">
        <v>0.43532100000000001</v>
      </c>
      <c r="AV35" s="252">
        <v>0.418321</v>
      </c>
      <c r="AW35" s="252">
        <v>0.43832100000000002</v>
      </c>
      <c r="AX35" s="252">
        <v>0.43132100000000001</v>
      </c>
      <c r="AY35" s="252">
        <v>0.4</v>
      </c>
      <c r="AZ35" s="252">
        <v>0.39</v>
      </c>
      <c r="BA35" s="252">
        <v>0.42973956472000002</v>
      </c>
      <c r="BB35" s="252">
        <v>0.41992011923</v>
      </c>
      <c r="BC35" s="252">
        <v>0.41775971222000002</v>
      </c>
      <c r="BD35" s="409">
        <v>0.41608178814000002</v>
      </c>
      <c r="BE35" s="409">
        <v>0.41617954017999997</v>
      </c>
      <c r="BF35" s="409">
        <v>0.42012613864999998</v>
      </c>
      <c r="BG35" s="409">
        <v>0.42435144620999998</v>
      </c>
      <c r="BH35" s="409">
        <v>0.42818556084999998</v>
      </c>
      <c r="BI35" s="409">
        <v>0.43224419670000003</v>
      </c>
      <c r="BJ35" s="409">
        <v>0.43619489776999998</v>
      </c>
      <c r="BK35" s="409">
        <v>0.43206344881999997</v>
      </c>
      <c r="BL35" s="409">
        <v>0.43645894244</v>
      </c>
      <c r="BM35" s="409">
        <v>0.43629482250000001</v>
      </c>
      <c r="BN35" s="409">
        <v>0.43647420315000002</v>
      </c>
      <c r="BO35" s="409">
        <v>0.43830286170999999</v>
      </c>
      <c r="BP35" s="409">
        <v>0.44276290861000001</v>
      </c>
      <c r="BQ35" s="409">
        <v>0.44282225006999998</v>
      </c>
      <c r="BR35" s="409">
        <v>0.44677394593000003</v>
      </c>
      <c r="BS35" s="409">
        <v>0.45201710209000001</v>
      </c>
      <c r="BT35" s="409">
        <v>0.45680287271999998</v>
      </c>
      <c r="BU35" s="409">
        <v>0.46185083932999998</v>
      </c>
      <c r="BV35" s="409">
        <v>0.46680107346999999</v>
      </c>
    </row>
    <row r="36" spans="1:74" ht="11.1" customHeight="1" x14ac:dyDescent="0.2">
      <c r="A36" s="162" t="s">
        <v>279</v>
      </c>
      <c r="B36" s="173" t="s">
        <v>362</v>
      </c>
      <c r="C36" s="252">
        <v>4.4021600000000003</v>
      </c>
      <c r="D36" s="252">
        <v>4.3655600000000003</v>
      </c>
      <c r="E36" s="252">
        <v>4.39506</v>
      </c>
      <c r="F36" s="252">
        <v>4.4400599999999999</v>
      </c>
      <c r="G36" s="252">
        <v>4.40116</v>
      </c>
      <c r="H36" s="252">
        <v>4.3432599999999999</v>
      </c>
      <c r="I36" s="252">
        <v>4.3479599999999996</v>
      </c>
      <c r="J36" s="252">
        <v>4.4506600000000001</v>
      </c>
      <c r="K36" s="252">
        <v>4.5495599999999996</v>
      </c>
      <c r="L36" s="252">
        <v>4.6260599999999998</v>
      </c>
      <c r="M36" s="252">
        <v>4.56806</v>
      </c>
      <c r="N36" s="252">
        <v>4.5570599999999999</v>
      </c>
      <c r="O36" s="252">
        <v>4.5651000000000002</v>
      </c>
      <c r="P36" s="252">
        <v>4.5189000000000004</v>
      </c>
      <c r="Q36" s="252">
        <v>4.5552000000000001</v>
      </c>
      <c r="R36" s="252">
        <v>4.5461</v>
      </c>
      <c r="S36" s="252">
        <v>4.57</v>
      </c>
      <c r="T36" s="252">
        <v>4.6516999999999999</v>
      </c>
      <c r="U36" s="252">
        <v>4.4371999999999998</v>
      </c>
      <c r="V36" s="252">
        <v>4.4790999999999999</v>
      </c>
      <c r="W36" s="252">
        <v>4.5328999999999997</v>
      </c>
      <c r="X36" s="252">
        <v>4.6192000000000002</v>
      </c>
      <c r="Y36" s="252">
        <v>4.6289999999999996</v>
      </c>
      <c r="Z36" s="252">
        <v>4.6250999999999998</v>
      </c>
      <c r="AA36" s="252">
        <v>4.5937000000000001</v>
      </c>
      <c r="AB36" s="252">
        <v>4.6269999999999998</v>
      </c>
      <c r="AC36" s="252">
        <v>4.5789</v>
      </c>
      <c r="AD36" s="252">
        <v>4.5540000000000003</v>
      </c>
      <c r="AE36" s="252">
        <v>4.6007999999999996</v>
      </c>
      <c r="AF36" s="252">
        <v>4.6840000000000002</v>
      </c>
      <c r="AG36" s="252">
        <v>4.5026000000000002</v>
      </c>
      <c r="AH36" s="252">
        <v>4.5410000000000004</v>
      </c>
      <c r="AI36" s="252">
        <v>4.6139999999999999</v>
      </c>
      <c r="AJ36" s="252">
        <v>4.6639999999999997</v>
      </c>
      <c r="AK36" s="252">
        <v>4.7309999999999999</v>
      </c>
      <c r="AL36" s="252">
        <v>4.7560000000000002</v>
      </c>
      <c r="AM36" s="252">
        <v>4.6760000000000002</v>
      </c>
      <c r="AN36" s="252">
        <v>4.6619999999999999</v>
      </c>
      <c r="AO36" s="252">
        <v>4.7</v>
      </c>
      <c r="AP36" s="252">
        <v>4.702</v>
      </c>
      <c r="AQ36" s="252">
        <v>4.7149999999999999</v>
      </c>
      <c r="AR36" s="252">
        <v>4.8520000000000003</v>
      </c>
      <c r="AS36" s="252">
        <v>4.7069999999999999</v>
      </c>
      <c r="AT36" s="252">
        <v>4.7220000000000004</v>
      </c>
      <c r="AU36" s="252">
        <v>4.7610000000000001</v>
      </c>
      <c r="AV36" s="252">
        <v>4.7030000000000003</v>
      </c>
      <c r="AW36" s="252">
        <v>4.7409999999999997</v>
      </c>
      <c r="AX36" s="252">
        <v>4.7190000000000003</v>
      </c>
      <c r="AY36" s="252">
        <v>4.6219999999999999</v>
      </c>
      <c r="AZ36" s="252">
        <v>4.5890000000000004</v>
      </c>
      <c r="BA36" s="252">
        <v>4.5487997985000002</v>
      </c>
      <c r="BB36" s="252">
        <v>4.5104612159000004</v>
      </c>
      <c r="BC36" s="252">
        <v>4.6052307245000002</v>
      </c>
      <c r="BD36" s="409">
        <v>4.6297621262000002</v>
      </c>
      <c r="BE36" s="409">
        <v>4.5908790668000004</v>
      </c>
      <c r="BF36" s="409">
        <v>4.6229515389999998</v>
      </c>
      <c r="BG36" s="409">
        <v>4.6226891731000004</v>
      </c>
      <c r="BH36" s="409">
        <v>4.6262558032000003</v>
      </c>
      <c r="BI36" s="409">
        <v>4.6350685610999998</v>
      </c>
      <c r="BJ36" s="409">
        <v>4.5884008198000004</v>
      </c>
      <c r="BK36" s="409">
        <v>4.4989336394999997</v>
      </c>
      <c r="BL36" s="409">
        <v>4.5012877642999998</v>
      </c>
      <c r="BM36" s="409">
        <v>4.5050265402000003</v>
      </c>
      <c r="BN36" s="409">
        <v>4.5149064276999997</v>
      </c>
      <c r="BO36" s="409">
        <v>4.5295764018</v>
      </c>
      <c r="BP36" s="409">
        <v>4.5550917699999998</v>
      </c>
      <c r="BQ36" s="409">
        <v>4.5167606808</v>
      </c>
      <c r="BR36" s="409">
        <v>4.5483048719000001</v>
      </c>
      <c r="BS36" s="409">
        <v>4.5483575222999999</v>
      </c>
      <c r="BT36" s="409">
        <v>4.5514444942000001</v>
      </c>
      <c r="BU36" s="409">
        <v>4.5600733469000003</v>
      </c>
      <c r="BV36" s="409">
        <v>4.5144421113000002</v>
      </c>
    </row>
    <row r="37" spans="1:74" ht="11.1" customHeight="1" x14ac:dyDescent="0.2">
      <c r="A37" s="162" t="s">
        <v>280</v>
      </c>
      <c r="B37" s="173" t="s">
        <v>363</v>
      </c>
      <c r="C37" s="252">
        <v>1.007568</v>
      </c>
      <c r="D37" s="252">
        <v>1.043347</v>
      </c>
      <c r="E37" s="252">
        <v>1.0125310000000001</v>
      </c>
      <c r="F37" s="252">
        <v>1.0198640000000001</v>
      </c>
      <c r="G37" s="252">
        <v>1.0117719999999999</v>
      </c>
      <c r="H37" s="252">
        <v>1.018947</v>
      </c>
      <c r="I37" s="252">
        <v>1.022586</v>
      </c>
      <c r="J37" s="252">
        <v>1.016848</v>
      </c>
      <c r="K37" s="252">
        <v>1.0157529999999999</v>
      </c>
      <c r="L37" s="252">
        <v>1.0099640000000001</v>
      </c>
      <c r="M37" s="252">
        <v>1.012758</v>
      </c>
      <c r="N37" s="252">
        <v>1.0127459999999999</v>
      </c>
      <c r="O37" s="252">
        <v>1.0068010000000001</v>
      </c>
      <c r="P37" s="252">
        <v>1.0113620000000001</v>
      </c>
      <c r="Q37" s="252">
        <v>1.0262309999999999</v>
      </c>
      <c r="R37" s="252">
        <v>1.0174240000000001</v>
      </c>
      <c r="S37" s="252">
        <v>1.0149999999999999</v>
      </c>
      <c r="T37" s="252">
        <v>1.0195399999999999</v>
      </c>
      <c r="U37" s="252">
        <v>1.0195585806</v>
      </c>
      <c r="V37" s="252">
        <v>1.0175818065</v>
      </c>
      <c r="W37" s="252">
        <v>1.0195946667</v>
      </c>
      <c r="X37" s="252">
        <v>1.0146003226</v>
      </c>
      <c r="Y37" s="252">
        <v>1.033102</v>
      </c>
      <c r="Z37" s="252">
        <v>1.0370227097</v>
      </c>
      <c r="AA37" s="252">
        <v>1.0330497316</v>
      </c>
      <c r="AB37" s="252">
        <v>1.0354183885999999</v>
      </c>
      <c r="AC37" s="252">
        <v>1.0053240671000001</v>
      </c>
      <c r="AD37" s="252">
        <v>1.013454088</v>
      </c>
      <c r="AE37" s="252">
        <v>1.0075869032</v>
      </c>
      <c r="AF37" s="252">
        <v>1.0256167119999999</v>
      </c>
      <c r="AG37" s="252">
        <v>1.0003596051999999</v>
      </c>
      <c r="AH37" s="252">
        <v>0.97097007741999997</v>
      </c>
      <c r="AI37" s="252">
        <v>0.99833445600000004</v>
      </c>
      <c r="AJ37" s="252">
        <v>1.0194029755</v>
      </c>
      <c r="AK37" s="252">
        <v>1.0287926827</v>
      </c>
      <c r="AL37" s="252">
        <v>1.0176478348</v>
      </c>
      <c r="AM37" s="252">
        <v>1.0122321005999999</v>
      </c>
      <c r="AN37" s="252">
        <v>1.0048691113999999</v>
      </c>
      <c r="AO37" s="252">
        <v>1.0224033290000001</v>
      </c>
      <c r="AP37" s="252">
        <v>0.99314944533000005</v>
      </c>
      <c r="AQ37" s="252">
        <v>1.0083898787000001</v>
      </c>
      <c r="AR37" s="252">
        <v>1.0051560799999999</v>
      </c>
      <c r="AS37" s="252">
        <v>0.98372874839000002</v>
      </c>
      <c r="AT37" s="252">
        <v>1.0283825626</v>
      </c>
      <c r="AU37" s="252">
        <v>1.0095652506999999</v>
      </c>
      <c r="AV37" s="252">
        <v>1.0214459639</v>
      </c>
      <c r="AW37" s="252">
        <v>1.0252319999999999</v>
      </c>
      <c r="AX37" s="252">
        <v>1.0021500000000001</v>
      </c>
      <c r="AY37" s="252">
        <v>0.99349069999999995</v>
      </c>
      <c r="AZ37" s="252">
        <v>1.0162987000000001</v>
      </c>
      <c r="BA37" s="252">
        <v>0.99869112419999995</v>
      </c>
      <c r="BB37" s="252">
        <v>0.99671756674</v>
      </c>
      <c r="BC37" s="252">
        <v>1.0134093879999999</v>
      </c>
      <c r="BD37" s="409">
        <v>1.0192667715999999</v>
      </c>
      <c r="BE37" s="409">
        <v>1.0216696148</v>
      </c>
      <c r="BF37" s="409">
        <v>1.0179955672000001</v>
      </c>
      <c r="BG37" s="409">
        <v>1.0119905442999999</v>
      </c>
      <c r="BH37" s="409">
        <v>1.0041427111000001</v>
      </c>
      <c r="BI37" s="409">
        <v>1.0021839866</v>
      </c>
      <c r="BJ37" s="409">
        <v>0.99790104028000004</v>
      </c>
      <c r="BK37" s="409">
        <v>0.99401164535999997</v>
      </c>
      <c r="BL37" s="409">
        <v>1.0006212125</v>
      </c>
      <c r="BM37" s="409">
        <v>0.99694914242999999</v>
      </c>
      <c r="BN37" s="409">
        <v>0.99177688830999999</v>
      </c>
      <c r="BO37" s="409">
        <v>1.0098415380000001</v>
      </c>
      <c r="BP37" s="409">
        <v>1.0165528247</v>
      </c>
      <c r="BQ37" s="409">
        <v>1.0191096905000001</v>
      </c>
      <c r="BR37" s="409">
        <v>1.0157065868999999</v>
      </c>
      <c r="BS37" s="409">
        <v>1.0099738508</v>
      </c>
      <c r="BT37" s="409">
        <v>1.0021226445</v>
      </c>
      <c r="BU37" s="409">
        <v>1.0003087097000001</v>
      </c>
      <c r="BV37" s="409">
        <v>0.99618478697000001</v>
      </c>
    </row>
    <row r="38" spans="1:74" ht="11.1" customHeight="1" x14ac:dyDescent="0.2">
      <c r="A38" s="162" t="s">
        <v>281</v>
      </c>
      <c r="B38" s="173" t="s">
        <v>364</v>
      </c>
      <c r="C38" s="252">
        <v>0.69611000000000001</v>
      </c>
      <c r="D38" s="252">
        <v>0.70911000000000002</v>
      </c>
      <c r="E38" s="252">
        <v>0.70011000000000001</v>
      </c>
      <c r="F38" s="252">
        <v>0.65410999999999997</v>
      </c>
      <c r="G38" s="252">
        <v>0.64810999999999996</v>
      </c>
      <c r="H38" s="252">
        <v>0.62710999999999995</v>
      </c>
      <c r="I38" s="252">
        <v>0.62611000000000006</v>
      </c>
      <c r="J38" s="252">
        <v>0.66710999999999998</v>
      </c>
      <c r="K38" s="252">
        <v>0.64910999999999996</v>
      </c>
      <c r="L38" s="252">
        <v>0.69411</v>
      </c>
      <c r="M38" s="252">
        <v>0.70211000000000001</v>
      </c>
      <c r="N38" s="252">
        <v>0.71111000000000002</v>
      </c>
      <c r="O38" s="252">
        <v>0.69599999999999995</v>
      </c>
      <c r="P38" s="252">
        <v>0.67700000000000005</v>
      </c>
      <c r="Q38" s="252">
        <v>0.66800000000000004</v>
      </c>
      <c r="R38" s="252">
        <v>0.64</v>
      </c>
      <c r="S38" s="252">
        <v>0.65</v>
      </c>
      <c r="T38" s="252">
        <v>0.65100000000000002</v>
      </c>
      <c r="U38" s="252">
        <v>0.64100000000000001</v>
      </c>
      <c r="V38" s="252">
        <v>0.63900000000000001</v>
      </c>
      <c r="W38" s="252">
        <v>0.61</v>
      </c>
      <c r="X38" s="252">
        <v>0.59899999999999998</v>
      </c>
      <c r="Y38" s="252">
        <v>0.66200000000000003</v>
      </c>
      <c r="Z38" s="252">
        <v>0.66600000000000004</v>
      </c>
      <c r="AA38" s="252">
        <v>0.65900000000000003</v>
      </c>
      <c r="AB38" s="252">
        <v>0.66600000000000004</v>
      </c>
      <c r="AC38" s="252">
        <v>0.67900000000000005</v>
      </c>
      <c r="AD38" s="252">
        <v>0.67600000000000005</v>
      </c>
      <c r="AE38" s="252">
        <v>0.68200000000000005</v>
      </c>
      <c r="AF38" s="252">
        <v>0.66900000000000004</v>
      </c>
      <c r="AG38" s="252">
        <v>0.64800000000000002</v>
      </c>
      <c r="AH38" s="252">
        <v>0.65100000000000002</v>
      </c>
      <c r="AI38" s="252">
        <v>0.66600000000000004</v>
      </c>
      <c r="AJ38" s="252">
        <v>0.7</v>
      </c>
      <c r="AK38" s="252">
        <v>0.76400000000000001</v>
      </c>
      <c r="AL38" s="252">
        <v>0.75900000000000001</v>
      </c>
      <c r="AM38" s="252">
        <v>0.76600000000000001</v>
      </c>
      <c r="AN38" s="252">
        <v>0.77900000000000003</v>
      </c>
      <c r="AO38" s="252">
        <v>0.78300000000000003</v>
      </c>
      <c r="AP38" s="252">
        <v>0.76200000000000001</v>
      </c>
      <c r="AQ38" s="252">
        <v>0.78</v>
      </c>
      <c r="AR38" s="252">
        <v>0.70599999999999996</v>
      </c>
      <c r="AS38" s="252">
        <v>0.68500000000000005</v>
      </c>
      <c r="AT38" s="252">
        <v>0.67700000000000005</v>
      </c>
      <c r="AU38" s="252">
        <v>0.73799999999999999</v>
      </c>
      <c r="AV38" s="252">
        <v>0.70499999999999996</v>
      </c>
      <c r="AW38" s="252">
        <v>0.75800000000000001</v>
      </c>
      <c r="AX38" s="252">
        <v>0.75</v>
      </c>
      <c r="AY38" s="252">
        <v>0.78</v>
      </c>
      <c r="AZ38" s="252">
        <v>0.76600000000000001</v>
      </c>
      <c r="BA38" s="252">
        <v>0.75978723618999999</v>
      </c>
      <c r="BB38" s="252">
        <v>0.75492695139999999</v>
      </c>
      <c r="BC38" s="252">
        <v>0.76064678986000001</v>
      </c>
      <c r="BD38" s="409">
        <v>0.76067406094000001</v>
      </c>
      <c r="BE38" s="409">
        <v>0.76499201706999997</v>
      </c>
      <c r="BF38" s="409">
        <v>0.76422555807000003</v>
      </c>
      <c r="BG38" s="409">
        <v>0.76863257520999995</v>
      </c>
      <c r="BH38" s="409">
        <v>0.77281085920000003</v>
      </c>
      <c r="BI38" s="409">
        <v>0.78212985832000004</v>
      </c>
      <c r="BJ38" s="409">
        <v>0.78138991052999995</v>
      </c>
      <c r="BK38" s="409">
        <v>0.77566294250000001</v>
      </c>
      <c r="BL38" s="409">
        <v>0.77520565478000003</v>
      </c>
      <c r="BM38" s="409">
        <v>0.77241791987999997</v>
      </c>
      <c r="BN38" s="409">
        <v>0.77484170179</v>
      </c>
      <c r="BO38" s="409">
        <v>0.77206020979000001</v>
      </c>
      <c r="BP38" s="409">
        <v>0.76966282737000002</v>
      </c>
      <c r="BQ38" s="409">
        <v>0.77202406278000002</v>
      </c>
      <c r="BR38" s="409">
        <v>0.76932576167</v>
      </c>
      <c r="BS38" s="409">
        <v>0.76880737803999999</v>
      </c>
      <c r="BT38" s="409">
        <v>0.77001934188999999</v>
      </c>
      <c r="BU38" s="409">
        <v>0.77139346765000005</v>
      </c>
      <c r="BV38" s="409">
        <v>0.77271362594000004</v>
      </c>
    </row>
    <row r="39" spans="1:74" ht="11.1" customHeight="1" x14ac:dyDescent="0.2">
      <c r="A39" s="162" t="s">
        <v>282</v>
      </c>
      <c r="B39" s="173" t="s">
        <v>365</v>
      </c>
      <c r="C39" s="252">
        <v>0.35316900000000001</v>
      </c>
      <c r="D39" s="252">
        <v>0.341169</v>
      </c>
      <c r="E39" s="252">
        <v>0.340169</v>
      </c>
      <c r="F39" s="252">
        <v>0.34716900000000001</v>
      </c>
      <c r="G39" s="252">
        <v>0.32416899999999998</v>
      </c>
      <c r="H39" s="252">
        <v>0.346169</v>
      </c>
      <c r="I39" s="252">
        <v>0.32716899999999999</v>
      </c>
      <c r="J39" s="252">
        <v>0.34916900000000001</v>
      </c>
      <c r="K39" s="252">
        <v>0.36016900000000002</v>
      </c>
      <c r="L39" s="252">
        <v>0.36116900000000002</v>
      </c>
      <c r="M39" s="252">
        <v>0.36716900000000002</v>
      </c>
      <c r="N39" s="252">
        <v>0.36216900000000002</v>
      </c>
      <c r="O39" s="252">
        <v>0.36116900000000002</v>
      </c>
      <c r="P39" s="252">
        <v>0.36316900000000002</v>
      </c>
      <c r="Q39" s="252">
        <v>0.35516900000000001</v>
      </c>
      <c r="R39" s="252">
        <v>0.34816900000000001</v>
      </c>
      <c r="S39" s="252">
        <v>0.35516900000000001</v>
      </c>
      <c r="T39" s="252">
        <v>0.34816900000000001</v>
      </c>
      <c r="U39" s="252">
        <v>0.344169</v>
      </c>
      <c r="V39" s="252">
        <v>0.32916899999999999</v>
      </c>
      <c r="W39" s="252">
        <v>0.337169</v>
      </c>
      <c r="X39" s="252">
        <v>0.343169</v>
      </c>
      <c r="Y39" s="252">
        <v>0.35516900000000001</v>
      </c>
      <c r="Z39" s="252">
        <v>0.35216900000000001</v>
      </c>
      <c r="AA39" s="252">
        <v>0.32116899999999998</v>
      </c>
      <c r="AB39" s="252">
        <v>0.35016900000000001</v>
      </c>
      <c r="AC39" s="252">
        <v>0.32816899999999999</v>
      </c>
      <c r="AD39" s="252">
        <v>0.31916899999999998</v>
      </c>
      <c r="AE39" s="252">
        <v>0.31416899999999998</v>
      </c>
      <c r="AF39" s="252">
        <v>0.32216899999999998</v>
      </c>
      <c r="AG39" s="252">
        <v>0.30516900000000002</v>
      </c>
      <c r="AH39" s="252">
        <v>0.32216899999999998</v>
      </c>
      <c r="AI39" s="252">
        <v>0.31016899999999997</v>
      </c>
      <c r="AJ39" s="252">
        <v>0.28616900000000001</v>
      </c>
      <c r="AK39" s="252">
        <v>0.36816900000000002</v>
      </c>
      <c r="AL39" s="252">
        <v>0.35616900000000001</v>
      </c>
      <c r="AM39" s="252">
        <v>0.36516900000000002</v>
      </c>
      <c r="AN39" s="252">
        <v>0.35816900000000002</v>
      </c>
      <c r="AO39" s="252">
        <v>0.35516900000000001</v>
      </c>
      <c r="AP39" s="252">
        <v>0.342169</v>
      </c>
      <c r="AQ39" s="252">
        <v>0.31916899999999998</v>
      </c>
      <c r="AR39" s="252">
        <v>0.37316899999999997</v>
      </c>
      <c r="AS39" s="252">
        <v>0.36216900000000002</v>
      </c>
      <c r="AT39" s="252">
        <v>0.32616899999999999</v>
      </c>
      <c r="AU39" s="252">
        <v>0.36716900000000002</v>
      </c>
      <c r="AV39" s="252">
        <v>0.35316900000000001</v>
      </c>
      <c r="AW39" s="252">
        <v>0.39716899999999999</v>
      </c>
      <c r="AX39" s="252">
        <v>0.34816900000000001</v>
      </c>
      <c r="AY39" s="252">
        <v>0.35216900000000001</v>
      </c>
      <c r="AZ39" s="252">
        <v>0.345169</v>
      </c>
      <c r="BA39" s="252">
        <v>0.33122258926999998</v>
      </c>
      <c r="BB39" s="252">
        <v>0.31225352938000001</v>
      </c>
      <c r="BC39" s="252">
        <v>0.31091178687999999</v>
      </c>
      <c r="BD39" s="409">
        <v>0.30964509398000001</v>
      </c>
      <c r="BE39" s="409">
        <v>0.30834317651999998</v>
      </c>
      <c r="BF39" s="409">
        <v>0.30701802107999998</v>
      </c>
      <c r="BG39" s="409">
        <v>0.30573630454</v>
      </c>
      <c r="BH39" s="409">
        <v>0.30439410034999997</v>
      </c>
      <c r="BI39" s="409">
        <v>0.30308691642000002</v>
      </c>
      <c r="BJ39" s="409">
        <v>0.30176317367</v>
      </c>
      <c r="BK39" s="409">
        <v>0.30245649895999999</v>
      </c>
      <c r="BL39" s="409">
        <v>0.30120217081</v>
      </c>
      <c r="BM39" s="409">
        <v>0.29986120387999998</v>
      </c>
      <c r="BN39" s="409">
        <v>0.29857369033999998</v>
      </c>
      <c r="BO39" s="409">
        <v>0.29723193181000002</v>
      </c>
      <c r="BP39" s="409">
        <v>0.29598827528999999</v>
      </c>
      <c r="BQ39" s="409">
        <v>0.29468198699999998</v>
      </c>
      <c r="BR39" s="409">
        <v>0.29335916567999998</v>
      </c>
      <c r="BS39" s="409">
        <v>0.29208171822000001</v>
      </c>
      <c r="BT39" s="409">
        <v>0.29073347292000001</v>
      </c>
      <c r="BU39" s="409">
        <v>0.28942605153000001</v>
      </c>
      <c r="BV39" s="409">
        <v>0.28810361437999998</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751"/>
      <c r="AZ40" s="751"/>
      <c r="BA40" s="751"/>
      <c r="BB40" s="751"/>
      <c r="BC40" s="751"/>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529</v>
      </c>
      <c r="B41" s="172" t="s">
        <v>538</v>
      </c>
      <c r="C41" s="252">
        <v>2.4706278738999998</v>
      </c>
      <c r="D41" s="252">
        <v>2.2362636659000001</v>
      </c>
      <c r="E41" s="252">
        <v>2.2312638416000001</v>
      </c>
      <c r="F41" s="252">
        <v>2.1897814567</v>
      </c>
      <c r="G41" s="252">
        <v>2.1973950352</v>
      </c>
      <c r="H41" s="252">
        <v>2.2053931232999999</v>
      </c>
      <c r="I41" s="252">
        <v>2.2090007448</v>
      </c>
      <c r="J41" s="252">
        <v>2.2141783576999998</v>
      </c>
      <c r="K41" s="252">
        <v>2.2138853900000002</v>
      </c>
      <c r="L41" s="252">
        <v>2.2146777447999999</v>
      </c>
      <c r="M41" s="252">
        <v>2.2155931566999998</v>
      </c>
      <c r="N41" s="252">
        <v>2.2374760351999998</v>
      </c>
      <c r="O41" s="252">
        <v>2.1689223900000001</v>
      </c>
      <c r="P41" s="252">
        <v>2.1608673899999999</v>
      </c>
      <c r="Q41" s="252">
        <v>2.1696933899999999</v>
      </c>
      <c r="R41" s="252">
        <v>2.1946573900000002</v>
      </c>
      <c r="S41" s="252">
        <v>2.32204239</v>
      </c>
      <c r="T41" s="252">
        <v>2.4159313899999999</v>
      </c>
      <c r="U41" s="252">
        <v>2.3878583899999999</v>
      </c>
      <c r="V41" s="252">
        <v>2.3829353900000001</v>
      </c>
      <c r="W41" s="252">
        <v>2.38557139</v>
      </c>
      <c r="X41" s="252">
        <v>2.4185293899999998</v>
      </c>
      <c r="Y41" s="252">
        <v>2.47418439</v>
      </c>
      <c r="Z41" s="252">
        <v>2.4631453900000002</v>
      </c>
      <c r="AA41" s="252">
        <v>2.3253093900000001</v>
      </c>
      <c r="AB41" s="252">
        <v>2.31734039</v>
      </c>
      <c r="AC41" s="252">
        <v>2.32193439</v>
      </c>
      <c r="AD41" s="252">
        <v>2.31006439</v>
      </c>
      <c r="AE41" s="252">
        <v>2.3140893899999999</v>
      </c>
      <c r="AF41" s="252">
        <v>2.3111313899999999</v>
      </c>
      <c r="AG41" s="252">
        <v>2.3178733899999999</v>
      </c>
      <c r="AH41" s="252">
        <v>2.3066443900000002</v>
      </c>
      <c r="AI41" s="252">
        <v>2.3135743899999999</v>
      </c>
      <c r="AJ41" s="252">
        <v>2.3316443900000001</v>
      </c>
      <c r="AK41" s="252">
        <v>2.3506443899999998</v>
      </c>
      <c r="AL41" s="252">
        <v>2.3376443899999999</v>
      </c>
      <c r="AM41" s="252">
        <v>2.3186443900000002</v>
      </c>
      <c r="AN41" s="252">
        <v>2.3236443900000001</v>
      </c>
      <c r="AO41" s="252">
        <v>2.36464439</v>
      </c>
      <c r="AP41" s="252">
        <v>2.32864439</v>
      </c>
      <c r="AQ41" s="252">
        <v>2.3266443899999998</v>
      </c>
      <c r="AR41" s="252">
        <v>2.3356443900000001</v>
      </c>
      <c r="AS41" s="252">
        <v>2.32064439</v>
      </c>
      <c r="AT41" s="252">
        <v>2.3556443900000001</v>
      </c>
      <c r="AU41" s="252">
        <v>2.3256443899999999</v>
      </c>
      <c r="AV41" s="252">
        <v>2.3456443899999999</v>
      </c>
      <c r="AW41" s="252">
        <v>2.31664439</v>
      </c>
      <c r="AX41" s="252">
        <v>2.3546443899999998</v>
      </c>
      <c r="AY41" s="252">
        <v>2.3226443899999998</v>
      </c>
      <c r="AZ41" s="252">
        <v>2.3396443900000001</v>
      </c>
      <c r="BA41" s="252">
        <v>2.2886350111999998</v>
      </c>
      <c r="BB41" s="252">
        <v>2.2912718014000002</v>
      </c>
      <c r="BC41" s="252">
        <v>2.3248972113000002</v>
      </c>
      <c r="BD41" s="409">
        <v>2.3183748839999998</v>
      </c>
      <c r="BE41" s="409">
        <v>2.3127663647999999</v>
      </c>
      <c r="BF41" s="409">
        <v>2.3209481655999999</v>
      </c>
      <c r="BG41" s="409">
        <v>2.3301725238</v>
      </c>
      <c r="BH41" s="409">
        <v>2.3386757054</v>
      </c>
      <c r="BI41" s="409">
        <v>2.3385357052</v>
      </c>
      <c r="BJ41" s="409">
        <v>2.3414044616999998</v>
      </c>
      <c r="BK41" s="409">
        <v>2.3008773500999999</v>
      </c>
      <c r="BL41" s="409">
        <v>2.3123130487000001</v>
      </c>
      <c r="BM41" s="409">
        <v>2.324647176</v>
      </c>
      <c r="BN41" s="409">
        <v>2.3368055625999999</v>
      </c>
      <c r="BO41" s="409">
        <v>2.3477666894999998</v>
      </c>
      <c r="BP41" s="409">
        <v>2.3583718086999998</v>
      </c>
      <c r="BQ41" s="409">
        <v>2.3647525748999998</v>
      </c>
      <c r="BR41" s="409">
        <v>2.3733732187999999</v>
      </c>
      <c r="BS41" s="409">
        <v>2.3780231394000002</v>
      </c>
      <c r="BT41" s="409">
        <v>2.3819136502</v>
      </c>
      <c r="BU41" s="409">
        <v>2.3871571657000001</v>
      </c>
      <c r="BV41" s="409">
        <v>2.3853973622</v>
      </c>
    </row>
    <row r="42" spans="1:74" ht="11.1" customHeight="1" x14ac:dyDescent="0.2">
      <c r="A42" s="162" t="s">
        <v>283</v>
      </c>
      <c r="B42" s="173" t="s">
        <v>526</v>
      </c>
      <c r="C42" s="252">
        <v>0.71408499999999997</v>
      </c>
      <c r="D42" s="252">
        <v>0.71408499999999997</v>
      </c>
      <c r="E42" s="252">
        <v>0.71408499999999997</v>
      </c>
      <c r="F42" s="252">
        <v>0.71108499999999997</v>
      </c>
      <c r="G42" s="252">
        <v>0.71108499999999997</v>
      </c>
      <c r="H42" s="252">
        <v>0.71108499999999997</v>
      </c>
      <c r="I42" s="252">
        <v>0.70808499999999996</v>
      </c>
      <c r="J42" s="252">
        <v>0.70808499999999996</v>
      </c>
      <c r="K42" s="252">
        <v>0.70808499999999996</v>
      </c>
      <c r="L42" s="252">
        <v>0.70508499999999996</v>
      </c>
      <c r="M42" s="252">
        <v>0.70508499999999996</v>
      </c>
      <c r="N42" s="252">
        <v>0.70508499999999996</v>
      </c>
      <c r="O42" s="252">
        <v>0.69108499999999995</v>
      </c>
      <c r="P42" s="252">
        <v>0.68708499999999995</v>
      </c>
      <c r="Q42" s="252">
        <v>0.68908499999999995</v>
      </c>
      <c r="R42" s="252">
        <v>0.70008499999999996</v>
      </c>
      <c r="S42" s="252">
        <v>0.70308499999999996</v>
      </c>
      <c r="T42" s="252">
        <v>0.71008499999999997</v>
      </c>
      <c r="U42" s="252">
        <v>0.70508499999999996</v>
      </c>
      <c r="V42" s="252">
        <v>0.70508499999999996</v>
      </c>
      <c r="W42" s="252">
        <v>0.71408499999999997</v>
      </c>
      <c r="X42" s="252">
        <v>0.71808499999999997</v>
      </c>
      <c r="Y42" s="252">
        <v>0.70208499999999996</v>
      </c>
      <c r="Z42" s="252">
        <v>0.70808499999999996</v>
      </c>
      <c r="AA42" s="252">
        <v>0.70508499999999996</v>
      </c>
      <c r="AB42" s="252">
        <v>0.69808499999999996</v>
      </c>
      <c r="AC42" s="252">
        <v>0.69808499999999996</v>
      </c>
      <c r="AD42" s="252">
        <v>0.68908499999999995</v>
      </c>
      <c r="AE42" s="252">
        <v>0.69908499999999996</v>
      </c>
      <c r="AF42" s="252">
        <v>0.69408499999999995</v>
      </c>
      <c r="AG42" s="252">
        <v>0.70208499999999996</v>
      </c>
      <c r="AH42" s="252">
        <v>0.69208499999999995</v>
      </c>
      <c r="AI42" s="252">
        <v>0.70308499999999996</v>
      </c>
      <c r="AJ42" s="252">
        <v>0.71008499999999997</v>
      </c>
      <c r="AK42" s="252">
        <v>0.73108499999999998</v>
      </c>
      <c r="AL42" s="252">
        <v>0.71708499999999997</v>
      </c>
      <c r="AM42" s="252">
        <v>0.70108499999999996</v>
      </c>
      <c r="AN42" s="252">
        <v>0.71108499999999997</v>
      </c>
      <c r="AO42" s="252">
        <v>0.72408499999999998</v>
      </c>
      <c r="AP42" s="252">
        <v>0.69408499999999995</v>
      </c>
      <c r="AQ42" s="252">
        <v>0.70608499999999996</v>
      </c>
      <c r="AR42" s="252">
        <v>0.69508499999999995</v>
      </c>
      <c r="AS42" s="252">
        <v>0.72308499999999998</v>
      </c>
      <c r="AT42" s="252">
        <v>0.72108499999999998</v>
      </c>
      <c r="AU42" s="252">
        <v>0.69108499999999995</v>
      </c>
      <c r="AV42" s="252">
        <v>0.71308499999999997</v>
      </c>
      <c r="AW42" s="252">
        <v>0.68108500000000005</v>
      </c>
      <c r="AX42" s="252">
        <v>0.70208499999999996</v>
      </c>
      <c r="AY42" s="252">
        <v>0.69608499999999995</v>
      </c>
      <c r="AZ42" s="252">
        <v>0.69508499999999995</v>
      </c>
      <c r="BA42" s="252">
        <v>0.69435748072000003</v>
      </c>
      <c r="BB42" s="252">
        <v>0.69333196238000006</v>
      </c>
      <c r="BC42" s="252">
        <v>0.69235648872</v>
      </c>
      <c r="BD42" s="409">
        <v>0.69130960480000003</v>
      </c>
      <c r="BE42" s="409">
        <v>0.69029630371999995</v>
      </c>
      <c r="BF42" s="409">
        <v>0.68930504966999995</v>
      </c>
      <c r="BG42" s="409">
        <v>0.68827244284</v>
      </c>
      <c r="BH42" s="409">
        <v>0.68729730353999996</v>
      </c>
      <c r="BI42" s="409">
        <v>0.68628881762000005</v>
      </c>
      <c r="BJ42" s="409">
        <v>0.68529603020999996</v>
      </c>
      <c r="BK42" s="409">
        <v>0.68433224653000002</v>
      </c>
      <c r="BL42" s="409">
        <v>0.68327377887999996</v>
      </c>
      <c r="BM42" s="409">
        <v>0.68229764255000003</v>
      </c>
      <c r="BN42" s="409">
        <v>0.68127063000999999</v>
      </c>
      <c r="BO42" s="409">
        <v>0.68029514804000002</v>
      </c>
      <c r="BP42" s="409">
        <v>0.67922633647999997</v>
      </c>
      <c r="BQ42" s="409">
        <v>0.67821716849000002</v>
      </c>
      <c r="BR42" s="409">
        <v>0.67722367235000003</v>
      </c>
      <c r="BS42" s="409">
        <v>0.67618698383999998</v>
      </c>
      <c r="BT42" s="409">
        <v>0.67521756668999999</v>
      </c>
      <c r="BU42" s="409">
        <v>0.67420928473999997</v>
      </c>
      <c r="BV42" s="409">
        <v>0.67321523433999997</v>
      </c>
    </row>
    <row r="43" spans="1:74" ht="11.1" customHeight="1" x14ac:dyDescent="0.2">
      <c r="A43" s="162" t="s">
        <v>284</v>
      </c>
      <c r="B43" s="173" t="s">
        <v>527</v>
      </c>
      <c r="C43" s="252">
        <v>0.31040000000000001</v>
      </c>
      <c r="D43" s="252">
        <v>0.31040000000000001</v>
      </c>
      <c r="E43" s="252">
        <v>0.31040000000000001</v>
      </c>
      <c r="F43" s="252">
        <v>0.31040000000000001</v>
      </c>
      <c r="G43" s="252">
        <v>0.31040000000000001</v>
      </c>
      <c r="H43" s="252">
        <v>0.31040000000000001</v>
      </c>
      <c r="I43" s="252">
        <v>0.31040000000000001</v>
      </c>
      <c r="J43" s="252">
        <v>0.31040000000000001</v>
      </c>
      <c r="K43" s="252">
        <v>0.31040000000000001</v>
      </c>
      <c r="L43" s="252">
        <v>0.31040000000000001</v>
      </c>
      <c r="M43" s="252">
        <v>0.31040000000000001</v>
      </c>
      <c r="N43" s="252">
        <v>0.31040000000000001</v>
      </c>
      <c r="O43" s="252">
        <v>0.26900000000000002</v>
      </c>
      <c r="P43" s="252">
        <v>0.26900000000000002</v>
      </c>
      <c r="Q43" s="252">
        <v>0.26900000000000002</v>
      </c>
      <c r="R43" s="252">
        <v>0.27600000000000002</v>
      </c>
      <c r="S43" s="252">
        <v>0.27600000000000002</v>
      </c>
      <c r="T43" s="252">
        <v>0.27600000000000002</v>
      </c>
      <c r="U43" s="252">
        <v>0.29099999999999998</v>
      </c>
      <c r="V43" s="252">
        <v>0.30599999999999999</v>
      </c>
      <c r="W43" s="252">
        <v>0.314</v>
      </c>
      <c r="X43" s="252">
        <v>0.314</v>
      </c>
      <c r="Y43" s="252">
        <v>0.314</v>
      </c>
      <c r="Z43" s="252">
        <v>0.314</v>
      </c>
      <c r="AA43" s="252">
        <v>0.27800000000000002</v>
      </c>
      <c r="AB43" s="252">
        <v>0.27800000000000002</v>
      </c>
      <c r="AC43" s="252">
        <v>0.27800000000000002</v>
      </c>
      <c r="AD43" s="252">
        <v>0.27800000000000002</v>
      </c>
      <c r="AE43" s="252">
        <v>0.27800000000000002</v>
      </c>
      <c r="AF43" s="252">
        <v>0.27800000000000002</v>
      </c>
      <c r="AG43" s="252">
        <v>0.27800000000000002</v>
      </c>
      <c r="AH43" s="252">
        <v>0.27800000000000002</v>
      </c>
      <c r="AI43" s="252">
        <v>0.27800000000000002</v>
      </c>
      <c r="AJ43" s="252">
        <v>0.27800000000000002</v>
      </c>
      <c r="AK43" s="252">
        <v>0.27800000000000002</v>
      </c>
      <c r="AL43" s="252">
        <v>0.27800000000000002</v>
      </c>
      <c r="AM43" s="252">
        <v>0.26800000000000002</v>
      </c>
      <c r="AN43" s="252">
        <v>0.26800000000000002</v>
      </c>
      <c r="AO43" s="252">
        <v>0.26800000000000002</v>
      </c>
      <c r="AP43" s="252">
        <v>0.26800000000000002</v>
      </c>
      <c r="AQ43" s="252">
        <v>0.26800000000000002</v>
      </c>
      <c r="AR43" s="252">
        <v>0.26800000000000002</v>
      </c>
      <c r="AS43" s="252">
        <v>0.26800000000000002</v>
      </c>
      <c r="AT43" s="252">
        <v>0.26800000000000002</v>
      </c>
      <c r="AU43" s="252">
        <v>0.26800000000000002</v>
      </c>
      <c r="AV43" s="252">
        <v>0.26800000000000002</v>
      </c>
      <c r="AW43" s="252">
        <v>0.26800000000000002</v>
      </c>
      <c r="AX43" s="252">
        <v>0.26800000000000002</v>
      </c>
      <c r="AY43" s="252">
        <v>0.24399999999999999</v>
      </c>
      <c r="AZ43" s="252">
        <v>0.24399999999999999</v>
      </c>
      <c r="BA43" s="252">
        <v>0.24606034876999999</v>
      </c>
      <c r="BB43" s="252">
        <v>0.24686041862999999</v>
      </c>
      <c r="BC43" s="252">
        <v>0.24908193459</v>
      </c>
      <c r="BD43" s="409">
        <v>0.24889924981</v>
      </c>
      <c r="BE43" s="409">
        <v>0.25010004328000002</v>
      </c>
      <c r="BF43" s="409">
        <v>0.25145099440000002</v>
      </c>
      <c r="BG43" s="409">
        <v>0.25209675577000001</v>
      </c>
      <c r="BH43" s="409">
        <v>0.25250224481</v>
      </c>
      <c r="BI43" s="409">
        <v>0.25275564783999999</v>
      </c>
      <c r="BJ43" s="409">
        <v>0.25289204116000003</v>
      </c>
      <c r="BK43" s="409">
        <v>0.23303715937</v>
      </c>
      <c r="BL43" s="409">
        <v>0.23451899888</v>
      </c>
      <c r="BM43" s="409">
        <v>0.23507537352999999</v>
      </c>
      <c r="BN43" s="409">
        <v>0.23563215081</v>
      </c>
      <c r="BO43" s="409">
        <v>0.23762149528000001</v>
      </c>
      <c r="BP43" s="409">
        <v>0.23721724541</v>
      </c>
      <c r="BQ43" s="409">
        <v>0.23820658954000001</v>
      </c>
      <c r="BR43" s="409">
        <v>0.23935573930000001</v>
      </c>
      <c r="BS43" s="409">
        <v>0.23980890135999999</v>
      </c>
      <c r="BT43" s="409">
        <v>0.24003056803</v>
      </c>
      <c r="BU43" s="409">
        <v>0.24010852032999999</v>
      </c>
      <c r="BV43" s="409">
        <v>0.24007744816000001</v>
      </c>
    </row>
    <row r="44" spans="1:74" ht="11.1" customHeight="1" x14ac:dyDescent="0.2">
      <c r="A44" s="162" t="s">
        <v>286</v>
      </c>
      <c r="B44" s="173" t="s">
        <v>528</v>
      </c>
      <c r="C44" s="252">
        <v>0.22964999999999999</v>
      </c>
      <c r="D44" s="252">
        <v>0.22964999999999999</v>
      </c>
      <c r="E44" s="252">
        <v>0.22964999999999999</v>
      </c>
      <c r="F44" s="252">
        <v>0.22964999999999999</v>
      </c>
      <c r="G44" s="252">
        <v>0.22964999999999999</v>
      </c>
      <c r="H44" s="252">
        <v>0.22964999999999999</v>
      </c>
      <c r="I44" s="252">
        <v>0.22964999999999999</v>
      </c>
      <c r="J44" s="252">
        <v>0.22964999999999999</v>
      </c>
      <c r="K44" s="252">
        <v>0.22964999999999999</v>
      </c>
      <c r="L44" s="252">
        <v>0.22964999999999999</v>
      </c>
      <c r="M44" s="252">
        <v>0.22964999999999999</v>
      </c>
      <c r="N44" s="252">
        <v>0.22964999999999999</v>
      </c>
      <c r="O44" s="252">
        <v>0.21965000000000001</v>
      </c>
      <c r="P44" s="252">
        <v>0.21965000000000001</v>
      </c>
      <c r="Q44" s="252">
        <v>0.21965000000000001</v>
      </c>
      <c r="R44" s="252">
        <v>0.21965000000000001</v>
      </c>
      <c r="S44" s="252">
        <v>0.21965000000000001</v>
      </c>
      <c r="T44" s="252">
        <v>0.21965000000000001</v>
      </c>
      <c r="U44" s="252">
        <v>0.21965000000000001</v>
      </c>
      <c r="V44" s="252">
        <v>0.21965000000000001</v>
      </c>
      <c r="W44" s="252">
        <v>0.21965000000000001</v>
      </c>
      <c r="X44" s="252">
        <v>0.21965000000000001</v>
      </c>
      <c r="Y44" s="252">
        <v>0.21965000000000001</v>
      </c>
      <c r="Z44" s="252">
        <v>0.21965000000000001</v>
      </c>
      <c r="AA44" s="252">
        <v>0.21965000000000001</v>
      </c>
      <c r="AB44" s="252">
        <v>0.21965000000000001</v>
      </c>
      <c r="AC44" s="252">
        <v>0.21965000000000001</v>
      </c>
      <c r="AD44" s="252">
        <v>0.21965000000000001</v>
      </c>
      <c r="AE44" s="252">
        <v>0.21965000000000001</v>
      </c>
      <c r="AF44" s="252">
        <v>0.21965000000000001</v>
      </c>
      <c r="AG44" s="252">
        <v>0.21965000000000001</v>
      </c>
      <c r="AH44" s="252">
        <v>0.21965000000000001</v>
      </c>
      <c r="AI44" s="252">
        <v>0.21965000000000001</v>
      </c>
      <c r="AJ44" s="252">
        <v>0.21965000000000001</v>
      </c>
      <c r="AK44" s="252">
        <v>0.21965000000000001</v>
      </c>
      <c r="AL44" s="252">
        <v>0.21965000000000001</v>
      </c>
      <c r="AM44" s="252">
        <v>0.21465000000000001</v>
      </c>
      <c r="AN44" s="252">
        <v>0.21465000000000001</v>
      </c>
      <c r="AO44" s="252">
        <v>0.21465000000000001</v>
      </c>
      <c r="AP44" s="252">
        <v>0.20465</v>
      </c>
      <c r="AQ44" s="252">
        <v>0.20465</v>
      </c>
      <c r="AR44" s="252">
        <v>0.21465000000000001</v>
      </c>
      <c r="AS44" s="252">
        <v>0.21465000000000001</v>
      </c>
      <c r="AT44" s="252">
        <v>0.21465000000000001</v>
      </c>
      <c r="AU44" s="252">
        <v>0.21465000000000001</v>
      </c>
      <c r="AV44" s="252">
        <v>0.21465000000000001</v>
      </c>
      <c r="AW44" s="252">
        <v>0.21465000000000001</v>
      </c>
      <c r="AX44" s="252">
        <v>0.21465000000000001</v>
      </c>
      <c r="AY44" s="252">
        <v>0.20965</v>
      </c>
      <c r="AZ44" s="252">
        <v>0.20965</v>
      </c>
      <c r="BA44" s="252">
        <v>0.20964693772000001</v>
      </c>
      <c r="BB44" s="252">
        <v>0.20964512055000001</v>
      </c>
      <c r="BC44" s="252">
        <v>0.20964686707999999</v>
      </c>
      <c r="BD44" s="409">
        <v>0.20964352845000001</v>
      </c>
      <c r="BE44" s="409">
        <v>0.20964258126999999</v>
      </c>
      <c r="BF44" s="409">
        <v>0.20964320408000001</v>
      </c>
      <c r="BG44" s="409">
        <v>0.20964088212000001</v>
      </c>
      <c r="BH44" s="409">
        <v>0.20964265247</v>
      </c>
      <c r="BI44" s="409">
        <v>0.20964204818000001</v>
      </c>
      <c r="BJ44" s="409">
        <v>0.20964256178999999</v>
      </c>
      <c r="BK44" s="409">
        <v>0.20464514078000001</v>
      </c>
      <c r="BL44" s="409">
        <v>0.20464097726</v>
      </c>
      <c r="BM44" s="409">
        <v>0.20464267660999999</v>
      </c>
      <c r="BN44" s="409">
        <v>0.20464075303000001</v>
      </c>
      <c r="BO44" s="409">
        <v>0.20464249897</v>
      </c>
      <c r="BP44" s="409">
        <v>0.20463759885999999</v>
      </c>
      <c r="BQ44" s="409">
        <v>0.20463694600999999</v>
      </c>
      <c r="BR44" s="409">
        <v>0.20463740915</v>
      </c>
      <c r="BS44" s="409">
        <v>0.20463479654</v>
      </c>
      <c r="BT44" s="409">
        <v>0.20463697436</v>
      </c>
      <c r="BU44" s="409">
        <v>0.2046363846</v>
      </c>
      <c r="BV44" s="409">
        <v>0.20463680827</v>
      </c>
    </row>
    <row r="45" spans="1:74" ht="11.1" customHeight="1" x14ac:dyDescent="0.2">
      <c r="A45" s="162" t="s">
        <v>287</v>
      </c>
      <c r="B45" s="173" t="s">
        <v>388</v>
      </c>
      <c r="C45" s="252">
        <v>0.34737800000000002</v>
      </c>
      <c r="D45" s="252">
        <v>0.107378</v>
      </c>
      <c r="E45" s="252">
        <v>0.107378</v>
      </c>
      <c r="F45" s="252">
        <v>6.6378000000000006E-2</v>
      </c>
      <c r="G45" s="252">
        <v>8.2378000000000007E-2</v>
      </c>
      <c r="H45" s="252">
        <v>8.7377999999999997E-2</v>
      </c>
      <c r="I45" s="252">
        <v>9.7378000000000006E-2</v>
      </c>
      <c r="J45" s="252">
        <v>9.7378000000000006E-2</v>
      </c>
      <c r="K45" s="252">
        <v>9.2378000000000002E-2</v>
      </c>
      <c r="L45" s="252">
        <v>9.2378000000000002E-2</v>
      </c>
      <c r="M45" s="252">
        <v>9.2378000000000002E-2</v>
      </c>
      <c r="N45" s="252">
        <v>0.103378</v>
      </c>
      <c r="O45" s="252">
        <v>0.108378</v>
      </c>
      <c r="P45" s="252">
        <v>0.108378</v>
      </c>
      <c r="Q45" s="252">
        <v>0.11437799999999999</v>
      </c>
      <c r="R45" s="252">
        <v>0.117378</v>
      </c>
      <c r="S45" s="252">
        <v>0.25037799999999999</v>
      </c>
      <c r="T45" s="252">
        <v>0.33837800000000001</v>
      </c>
      <c r="U45" s="252">
        <v>0.30337799999999998</v>
      </c>
      <c r="V45" s="252">
        <v>0.27937800000000002</v>
      </c>
      <c r="W45" s="252">
        <v>0.319378</v>
      </c>
      <c r="X45" s="252">
        <v>0.34437800000000002</v>
      </c>
      <c r="Y45" s="252">
        <v>0.36437799999999998</v>
      </c>
      <c r="Z45" s="252">
        <v>0.33737800000000001</v>
      </c>
      <c r="AA45" s="252">
        <v>0.264378</v>
      </c>
      <c r="AB45" s="252">
        <v>0.264378</v>
      </c>
      <c r="AC45" s="252">
        <v>0.264378</v>
      </c>
      <c r="AD45" s="252">
        <v>0.263378</v>
      </c>
      <c r="AE45" s="252">
        <v>0.262378</v>
      </c>
      <c r="AF45" s="252">
        <v>0.261378</v>
      </c>
      <c r="AG45" s="252">
        <v>0.260378</v>
      </c>
      <c r="AH45" s="252">
        <v>0.259378</v>
      </c>
      <c r="AI45" s="252">
        <v>0.259378</v>
      </c>
      <c r="AJ45" s="252">
        <v>0.259378</v>
      </c>
      <c r="AK45" s="252">
        <v>0.259378</v>
      </c>
      <c r="AL45" s="252">
        <v>0.259378</v>
      </c>
      <c r="AM45" s="252">
        <v>0.264378</v>
      </c>
      <c r="AN45" s="252">
        <v>0.264378</v>
      </c>
      <c r="AO45" s="252">
        <v>0.264378</v>
      </c>
      <c r="AP45" s="252">
        <v>0.264378</v>
      </c>
      <c r="AQ45" s="252">
        <v>0.24937799999999999</v>
      </c>
      <c r="AR45" s="252">
        <v>0.264378</v>
      </c>
      <c r="AS45" s="252">
        <v>0.264378</v>
      </c>
      <c r="AT45" s="252">
        <v>0.259378</v>
      </c>
      <c r="AU45" s="252">
        <v>0.259378</v>
      </c>
      <c r="AV45" s="252">
        <v>0.259378</v>
      </c>
      <c r="AW45" s="252">
        <v>0.259378</v>
      </c>
      <c r="AX45" s="252">
        <v>0.259378</v>
      </c>
      <c r="AY45" s="252">
        <v>0.257378</v>
      </c>
      <c r="AZ45" s="252">
        <v>0.257378</v>
      </c>
      <c r="BA45" s="252">
        <v>0.25740131257999999</v>
      </c>
      <c r="BB45" s="252">
        <v>0.25741456578999999</v>
      </c>
      <c r="BC45" s="252">
        <v>0.25740552989999999</v>
      </c>
      <c r="BD45" s="409">
        <v>0.25742803213999998</v>
      </c>
      <c r="BE45" s="409">
        <v>0.25743561749999999</v>
      </c>
      <c r="BF45" s="409">
        <v>0.25743333514</v>
      </c>
      <c r="BG45" s="409">
        <v>0.25744928531</v>
      </c>
      <c r="BH45" s="409">
        <v>0.25743968278000001</v>
      </c>
      <c r="BI45" s="409">
        <v>0.25744477534999999</v>
      </c>
      <c r="BJ45" s="409">
        <v>0.25744283424999997</v>
      </c>
      <c r="BK45" s="409">
        <v>0.25243749175000002</v>
      </c>
      <c r="BL45" s="409">
        <v>0.25246472978000001</v>
      </c>
      <c r="BM45" s="409">
        <v>0.25245540709999997</v>
      </c>
      <c r="BN45" s="409">
        <v>0.25246855684000002</v>
      </c>
      <c r="BO45" s="409">
        <v>0.25245880336999998</v>
      </c>
      <c r="BP45" s="409">
        <v>0.25249034298</v>
      </c>
      <c r="BQ45" s="409">
        <v>0.25249545669000001</v>
      </c>
      <c r="BR45" s="409">
        <v>0.25249356480000001</v>
      </c>
      <c r="BS45" s="409">
        <v>0.25251075555000002</v>
      </c>
      <c r="BT45" s="409">
        <v>0.25249808210000002</v>
      </c>
      <c r="BU45" s="409">
        <v>0.25250258003999998</v>
      </c>
      <c r="BV45" s="409">
        <v>0.25250072355999997</v>
      </c>
    </row>
    <row r="46" spans="1:74" ht="11.1" customHeight="1" x14ac:dyDescent="0.2">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751"/>
      <c r="AZ46" s="751"/>
      <c r="BA46" s="751"/>
      <c r="BB46" s="751"/>
      <c r="BC46" s="751"/>
      <c r="BD46" s="492"/>
      <c r="BE46" s="492"/>
      <c r="BF46" s="492"/>
      <c r="BG46" s="492"/>
      <c r="BH46" s="492"/>
      <c r="BI46" s="492"/>
      <c r="BJ46" s="492"/>
      <c r="BK46" s="410"/>
      <c r="BL46" s="410"/>
      <c r="BM46" s="410"/>
      <c r="BN46" s="410"/>
      <c r="BO46" s="410"/>
      <c r="BP46" s="410"/>
      <c r="BQ46" s="410"/>
      <c r="BR46" s="410"/>
      <c r="BS46" s="410"/>
      <c r="BT46" s="410"/>
      <c r="BU46" s="410"/>
      <c r="BV46" s="410"/>
    </row>
    <row r="47" spans="1:74" ht="11.1" customHeight="1" x14ac:dyDescent="0.2">
      <c r="A47" s="162" t="s">
        <v>531</v>
      </c>
      <c r="B47" s="172" t="s">
        <v>86</v>
      </c>
      <c r="C47" s="252">
        <v>52.133179079000001</v>
      </c>
      <c r="D47" s="252">
        <v>52.169788263000001</v>
      </c>
      <c r="E47" s="252">
        <v>51.591932255000003</v>
      </c>
      <c r="F47" s="252">
        <v>51.721977443999997</v>
      </c>
      <c r="G47" s="252">
        <v>51.727255358999997</v>
      </c>
      <c r="H47" s="252">
        <v>51.452983324999998</v>
      </c>
      <c r="I47" s="252">
        <v>51.955198865</v>
      </c>
      <c r="J47" s="252">
        <v>51.815084751000001</v>
      </c>
      <c r="K47" s="252">
        <v>51.409623517999997</v>
      </c>
      <c r="L47" s="252">
        <v>52.64175753</v>
      </c>
      <c r="M47" s="252">
        <v>53.109753644999998</v>
      </c>
      <c r="N47" s="252">
        <v>53.223100180000003</v>
      </c>
      <c r="O47" s="252">
        <v>52.533461899999999</v>
      </c>
      <c r="P47" s="252">
        <v>52.381744718</v>
      </c>
      <c r="Q47" s="252">
        <v>52.457099526</v>
      </c>
      <c r="R47" s="252">
        <v>52.945579299999999</v>
      </c>
      <c r="S47" s="252">
        <v>53.116220169000002</v>
      </c>
      <c r="T47" s="252">
        <v>53.355011646999998</v>
      </c>
      <c r="U47" s="252">
        <v>54.037539117999998</v>
      </c>
      <c r="V47" s="252">
        <v>53.984071710999999</v>
      </c>
      <c r="W47" s="252">
        <v>54.048436971000001</v>
      </c>
      <c r="X47" s="252">
        <v>54.328081177000001</v>
      </c>
      <c r="Y47" s="252">
        <v>55.203232778999997</v>
      </c>
      <c r="Z47" s="252">
        <v>55.068497397999998</v>
      </c>
      <c r="AA47" s="252">
        <v>54.481266349000002</v>
      </c>
      <c r="AB47" s="252">
        <v>54.880553925999997</v>
      </c>
      <c r="AC47" s="252">
        <v>54.860718077999998</v>
      </c>
      <c r="AD47" s="252">
        <v>55.412845988000001</v>
      </c>
      <c r="AE47" s="252">
        <v>55.429066003000003</v>
      </c>
      <c r="AF47" s="252">
        <v>56.275383388999998</v>
      </c>
      <c r="AG47" s="252">
        <v>56.152941595000001</v>
      </c>
      <c r="AH47" s="252">
        <v>56.280851824000003</v>
      </c>
      <c r="AI47" s="252">
        <v>56.471327545000001</v>
      </c>
      <c r="AJ47" s="252">
        <v>57.320786570000003</v>
      </c>
      <c r="AK47" s="252">
        <v>57.379774507999997</v>
      </c>
      <c r="AL47" s="252">
        <v>57.837757310999997</v>
      </c>
      <c r="AM47" s="252">
        <v>57.079104790999999</v>
      </c>
      <c r="AN47" s="252">
        <v>57.096104871000001</v>
      </c>
      <c r="AO47" s="252">
        <v>57.548721376000003</v>
      </c>
      <c r="AP47" s="252">
        <v>57.304055988999998</v>
      </c>
      <c r="AQ47" s="252">
        <v>57.180756733000003</v>
      </c>
      <c r="AR47" s="252">
        <v>57.417667813000001</v>
      </c>
      <c r="AS47" s="252">
        <v>57.867099291999999</v>
      </c>
      <c r="AT47" s="252">
        <v>58.189098006999998</v>
      </c>
      <c r="AU47" s="252">
        <v>57.43438913</v>
      </c>
      <c r="AV47" s="252">
        <v>57.977516010999999</v>
      </c>
      <c r="AW47" s="252">
        <v>58.170701111</v>
      </c>
      <c r="AX47" s="252">
        <v>58.132577472999998</v>
      </c>
      <c r="AY47" s="252">
        <v>57.584618423000002</v>
      </c>
      <c r="AZ47" s="252">
        <v>57.093262006000003</v>
      </c>
      <c r="BA47" s="252">
        <v>57.354050567000002</v>
      </c>
      <c r="BB47" s="252">
        <v>57.082914498999997</v>
      </c>
      <c r="BC47" s="252">
        <v>56.423982281000001</v>
      </c>
      <c r="BD47" s="409">
        <v>56.957200534999998</v>
      </c>
      <c r="BE47" s="409">
        <v>57.109555317000002</v>
      </c>
      <c r="BF47" s="409">
        <v>57.184604434999997</v>
      </c>
      <c r="BG47" s="409">
        <v>56.840449440999997</v>
      </c>
      <c r="BH47" s="409">
        <v>57.097676088999997</v>
      </c>
      <c r="BI47" s="409">
        <v>56.918235469999999</v>
      </c>
      <c r="BJ47" s="409">
        <v>56.770153530999998</v>
      </c>
      <c r="BK47" s="409">
        <v>56.374631315999999</v>
      </c>
      <c r="BL47" s="409">
        <v>56.098958752000001</v>
      </c>
      <c r="BM47" s="409">
        <v>56.326146897999998</v>
      </c>
      <c r="BN47" s="409">
        <v>56.595914305999997</v>
      </c>
      <c r="BO47" s="409">
        <v>56.838118975</v>
      </c>
      <c r="BP47" s="409">
        <v>57.127982392</v>
      </c>
      <c r="BQ47" s="409">
        <v>56.920281181</v>
      </c>
      <c r="BR47" s="409">
        <v>57.087043713</v>
      </c>
      <c r="BS47" s="409">
        <v>56.921658761000003</v>
      </c>
      <c r="BT47" s="409">
        <v>57.248903183000003</v>
      </c>
      <c r="BU47" s="409">
        <v>57.041332118</v>
      </c>
      <c r="BV47" s="409">
        <v>56.964046486999997</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530</v>
      </c>
      <c r="B49" s="172" t="s">
        <v>539</v>
      </c>
      <c r="C49" s="252">
        <v>6.4692990000000004</v>
      </c>
      <c r="D49" s="252">
        <v>6.4880230000000001</v>
      </c>
      <c r="E49" s="252">
        <v>6.4803139999999999</v>
      </c>
      <c r="F49" s="252">
        <v>6.5299420000000001</v>
      </c>
      <c r="G49" s="252">
        <v>6.5292839999999996</v>
      </c>
      <c r="H49" s="252">
        <v>6.5201149999999997</v>
      </c>
      <c r="I49" s="252">
        <v>6.5524310000000003</v>
      </c>
      <c r="J49" s="252">
        <v>6.5503729999999996</v>
      </c>
      <c r="K49" s="252">
        <v>6.5597890000000003</v>
      </c>
      <c r="L49" s="252">
        <v>6.441789</v>
      </c>
      <c r="M49" s="252">
        <v>6.5681500000000002</v>
      </c>
      <c r="N49" s="252">
        <v>6.5902279999999998</v>
      </c>
      <c r="O49" s="252">
        <v>6.4781310000000003</v>
      </c>
      <c r="P49" s="252">
        <v>6.5211309999999996</v>
      </c>
      <c r="Q49" s="252">
        <v>6.5461309999999999</v>
      </c>
      <c r="R49" s="252">
        <v>6.5151310000000002</v>
      </c>
      <c r="S49" s="252">
        <v>6.4661309999999999</v>
      </c>
      <c r="T49" s="252">
        <v>6.4551309999999997</v>
      </c>
      <c r="U49" s="252">
        <v>6.493131</v>
      </c>
      <c r="V49" s="252">
        <v>6.4681309999999996</v>
      </c>
      <c r="W49" s="252">
        <v>6.4231309999999997</v>
      </c>
      <c r="X49" s="252">
        <v>6.4911310000000002</v>
      </c>
      <c r="Y49" s="252">
        <v>6.501131</v>
      </c>
      <c r="Z49" s="252">
        <v>6.4901309999999999</v>
      </c>
      <c r="AA49" s="252">
        <v>6.436731</v>
      </c>
      <c r="AB49" s="252">
        <v>6.452731</v>
      </c>
      <c r="AC49" s="252">
        <v>6.4777310000000003</v>
      </c>
      <c r="AD49" s="252">
        <v>6.4507310000000002</v>
      </c>
      <c r="AE49" s="252">
        <v>6.4627309999999998</v>
      </c>
      <c r="AF49" s="252">
        <v>6.4017309999999998</v>
      </c>
      <c r="AG49" s="252">
        <v>6.4027310000000002</v>
      </c>
      <c r="AH49" s="252">
        <v>6.4507310000000002</v>
      </c>
      <c r="AI49" s="252">
        <v>6.500731</v>
      </c>
      <c r="AJ49" s="252">
        <v>6.5487310000000001</v>
      </c>
      <c r="AK49" s="252">
        <v>6.5207309999999996</v>
      </c>
      <c r="AL49" s="252">
        <v>6.5197310000000002</v>
      </c>
      <c r="AM49" s="252">
        <v>6.5379310000000004</v>
      </c>
      <c r="AN49" s="252">
        <v>6.5429310000000003</v>
      </c>
      <c r="AO49" s="252">
        <v>6.5539310000000004</v>
      </c>
      <c r="AP49" s="252">
        <v>6.5639310000000002</v>
      </c>
      <c r="AQ49" s="252">
        <v>6.5699310000000004</v>
      </c>
      <c r="AR49" s="252">
        <v>6.5729309999999996</v>
      </c>
      <c r="AS49" s="252">
        <v>6.5789309999999999</v>
      </c>
      <c r="AT49" s="252">
        <v>6.5809309999999996</v>
      </c>
      <c r="AU49" s="252">
        <v>6.5839309999999998</v>
      </c>
      <c r="AV49" s="252">
        <v>6.5839309999999998</v>
      </c>
      <c r="AW49" s="252">
        <v>6.5879310000000002</v>
      </c>
      <c r="AX49" s="252">
        <v>6.5879310000000002</v>
      </c>
      <c r="AY49" s="252">
        <v>6.6225310000000004</v>
      </c>
      <c r="AZ49" s="252">
        <v>6.6221310000000004</v>
      </c>
      <c r="BA49" s="252">
        <v>6.7762813680000002</v>
      </c>
      <c r="BB49" s="252">
        <v>6.8372066064999997</v>
      </c>
      <c r="BC49" s="252">
        <v>6.8524318375000002</v>
      </c>
      <c r="BD49" s="409">
        <v>6.8683574804000003</v>
      </c>
      <c r="BE49" s="409">
        <v>6.8840162133999998</v>
      </c>
      <c r="BF49" s="409">
        <v>6.8992620852000002</v>
      </c>
      <c r="BG49" s="409">
        <v>6.9147800766999996</v>
      </c>
      <c r="BH49" s="409">
        <v>6.9295070260999996</v>
      </c>
      <c r="BI49" s="409">
        <v>6.9502038182000003</v>
      </c>
      <c r="BJ49" s="409">
        <v>6.9807865708000003</v>
      </c>
      <c r="BK49" s="409">
        <v>7.0707656958999996</v>
      </c>
      <c r="BL49" s="409">
        <v>7.0872376851999999</v>
      </c>
      <c r="BM49" s="409">
        <v>7.1030867876999997</v>
      </c>
      <c r="BN49" s="409">
        <v>7.1192646230000003</v>
      </c>
      <c r="BO49" s="409">
        <v>7.1350652637999996</v>
      </c>
      <c r="BP49" s="409">
        <v>7.1618459616000001</v>
      </c>
      <c r="BQ49" s="409">
        <v>7.1882158914999996</v>
      </c>
      <c r="BR49" s="409">
        <v>7.2142400355999996</v>
      </c>
      <c r="BS49" s="409">
        <v>7.2425613646000002</v>
      </c>
      <c r="BT49" s="409">
        <v>7.2580285990000002</v>
      </c>
      <c r="BU49" s="409">
        <v>7.2745130552999999</v>
      </c>
      <c r="BV49" s="409">
        <v>7.2909007318999999</v>
      </c>
    </row>
    <row r="50" spans="1:74" ht="11.1" customHeight="1" x14ac:dyDescent="0.2">
      <c r="A50" s="162" t="s">
        <v>532</v>
      </c>
      <c r="B50" s="172" t="s">
        <v>540</v>
      </c>
      <c r="C50" s="252">
        <v>58.602478079000001</v>
      </c>
      <c r="D50" s="252">
        <v>58.657811262999999</v>
      </c>
      <c r="E50" s="252">
        <v>58.072246255000003</v>
      </c>
      <c r="F50" s="252">
        <v>58.251919444000002</v>
      </c>
      <c r="G50" s="252">
        <v>58.256539359000001</v>
      </c>
      <c r="H50" s="252">
        <v>57.973098325000002</v>
      </c>
      <c r="I50" s="252">
        <v>58.507629864999998</v>
      </c>
      <c r="J50" s="252">
        <v>58.365457751000001</v>
      </c>
      <c r="K50" s="252">
        <v>57.969412517999999</v>
      </c>
      <c r="L50" s="252">
        <v>59.08354653</v>
      </c>
      <c r="M50" s="252">
        <v>59.677903645000001</v>
      </c>
      <c r="N50" s="252">
        <v>59.813328179999999</v>
      </c>
      <c r="O50" s="252">
        <v>59.011592899999997</v>
      </c>
      <c r="P50" s="252">
        <v>58.902875717999997</v>
      </c>
      <c r="Q50" s="252">
        <v>59.003230526000003</v>
      </c>
      <c r="R50" s="252">
        <v>59.460710300000002</v>
      </c>
      <c r="S50" s="252">
        <v>59.582351168999999</v>
      </c>
      <c r="T50" s="252">
        <v>59.810142646999999</v>
      </c>
      <c r="U50" s="252">
        <v>60.530670118000003</v>
      </c>
      <c r="V50" s="252">
        <v>60.452202710999998</v>
      </c>
      <c r="W50" s="252">
        <v>60.471567970999999</v>
      </c>
      <c r="X50" s="252">
        <v>60.819212176999997</v>
      </c>
      <c r="Y50" s="252">
        <v>61.704363778999998</v>
      </c>
      <c r="Z50" s="252">
        <v>61.558628398000003</v>
      </c>
      <c r="AA50" s="252">
        <v>60.917997348999997</v>
      </c>
      <c r="AB50" s="252">
        <v>61.333284925999997</v>
      </c>
      <c r="AC50" s="252">
        <v>61.338449077999996</v>
      </c>
      <c r="AD50" s="252">
        <v>61.863576987999998</v>
      </c>
      <c r="AE50" s="252">
        <v>61.891797003000001</v>
      </c>
      <c r="AF50" s="252">
        <v>62.677114389000003</v>
      </c>
      <c r="AG50" s="252">
        <v>62.555672594999997</v>
      </c>
      <c r="AH50" s="252">
        <v>62.731582824</v>
      </c>
      <c r="AI50" s="252">
        <v>62.972058545000003</v>
      </c>
      <c r="AJ50" s="252">
        <v>63.869517569999999</v>
      </c>
      <c r="AK50" s="252">
        <v>63.900505508000002</v>
      </c>
      <c r="AL50" s="252">
        <v>64.357488310999997</v>
      </c>
      <c r="AM50" s="252">
        <v>63.617035790999999</v>
      </c>
      <c r="AN50" s="252">
        <v>63.639035870999997</v>
      </c>
      <c r="AO50" s="252">
        <v>64.102652375999995</v>
      </c>
      <c r="AP50" s="252">
        <v>63.867986989000002</v>
      </c>
      <c r="AQ50" s="252">
        <v>63.750687732999999</v>
      </c>
      <c r="AR50" s="252">
        <v>63.990598812999998</v>
      </c>
      <c r="AS50" s="252">
        <v>64.446030292000003</v>
      </c>
      <c r="AT50" s="252">
        <v>64.770029007000005</v>
      </c>
      <c r="AU50" s="252">
        <v>64.018320130000006</v>
      </c>
      <c r="AV50" s="252">
        <v>64.561447010999998</v>
      </c>
      <c r="AW50" s="252">
        <v>64.758632110999997</v>
      </c>
      <c r="AX50" s="252">
        <v>64.720508472999995</v>
      </c>
      <c r="AY50" s="252">
        <v>64.207149423000004</v>
      </c>
      <c r="AZ50" s="252">
        <v>63.715393005999999</v>
      </c>
      <c r="BA50" s="252">
        <v>64.130331935000001</v>
      </c>
      <c r="BB50" s="252">
        <v>63.920121105</v>
      </c>
      <c r="BC50" s="252">
        <v>63.276414119000002</v>
      </c>
      <c r="BD50" s="409">
        <v>63.825558016000002</v>
      </c>
      <c r="BE50" s="409">
        <v>63.993571529999997</v>
      </c>
      <c r="BF50" s="409">
        <v>64.083866520000001</v>
      </c>
      <c r="BG50" s="409">
        <v>63.755229516999997</v>
      </c>
      <c r="BH50" s="409">
        <v>64.027183115</v>
      </c>
      <c r="BI50" s="409">
        <v>63.868439287999998</v>
      </c>
      <c r="BJ50" s="409">
        <v>63.750940102000001</v>
      </c>
      <c r="BK50" s="409">
        <v>63.445397012000001</v>
      </c>
      <c r="BL50" s="409">
        <v>63.186196437</v>
      </c>
      <c r="BM50" s="409">
        <v>63.429233686000003</v>
      </c>
      <c r="BN50" s="409">
        <v>63.715178928999997</v>
      </c>
      <c r="BO50" s="409">
        <v>63.973184238999998</v>
      </c>
      <c r="BP50" s="409">
        <v>64.289828353999994</v>
      </c>
      <c r="BQ50" s="409">
        <v>64.108497072999995</v>
      </c>
      <c r="BR50" s="409">
        <v>64.301283749000007</v>
      </c>
      <c r="BS50" s="409">
        <v>64.164220125</v>
      </c>
      <c r="BT50" s="409">
        <v>64.506931781999995</v>
      </c>
      <c r="BU50" s="409">
        <v>64.315845173</v>
      </c>
      <c r="BV50" s="409">
        <v>64.254947219000002</v>
      </c>
    </row>
    <row r="51" spans="1:74" ht="11.1" customHeight="1" x14ac:dyDescent="0.2">
      <c r="B51" s="17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409"/>
      <c r="BE51" s="409"/>
      <c r="BF51" s="409"/>
      <c r="BG51" s="409"/>
      <c r="BH51" s="409"/>
      <c r="BI51" s="409"/>
      <c r="BJ51" s="409"/>
      <c r="BK51" s="409"/>
      <c r="BL51" s="409"/>
      <c r="BM51" s="409"/>
      <c r="BN51" s="409"/>
      <c r="BO51" s="409"/>
      <c r="BP51" s="409"/>
      <c r="BQ51" s="409"/>
      <c r="BR51" s="409"/>
      <c r="BS51" s="409"/>
      <c r="BT51" s="409"/>
      <c r="BU51" s="409"/>
      <c r="BV51" s="409"/>
    </row>
    <row r="52" spans="1:74" ht="11.1" customHeight="1" x14ac:dyDescent="0.2">
      <c r="A52" s="162" t="s">
        <v>1159</v>
      </c>
      <c r="B52" s="174" t="s">
        <v>1160</v>
      </c>
      <c r="C52" s="253">
        <v>0.68200000000000005</v>
      </c>
      <c r="D52" s="253">
        <v>1.0149999999999999</v>
      </c>
      <c r="E52" s="253">
        <v>1.266</v>
      </c>
      <c r="F52" s="253">
        <v>0.99733333332999996</v>
      </c>
      <c r="G52" s="253">
        <v>0.90600000000000003</v>
      </c>
      <c r="H52" s="253">
        <v>0.99099999999999999</v>
      </c>
      <c r="I52" s="253">
        <v>0.91400000000000003</v>
      </c>
      <c r="J52" s="253">
        <v>1.0029999999999999</v>
      </c>
      <c r="K52" s="253">
        <v>0.96499999999999997</v>
      </c>
      <c r="L52" s="253">
        <v>0.753</v>
      </c>
      <c r="M52" s="253">
        <v>0.79400000000000004</v>
      </c>
      <c r="N52" s="253">
        <v>0.78</v>
      </c>
      <c r="O52" s="253">
        <v>0.879</v>
      </c>
      <c r="P52" s="253">
        <v>0.92100000000000004</v>
      </c>
      <c r="Q52" s="253">
        <v>0.90300000000000002</v>
      </c>
      <c r="R52" s="253">
        <v>0.89166666667000005</v>
      </c>
      <c r="S52" s="253">
        <v>0.81111290322999996</v>
      </c>
      <c r="T52" s="253">
        <v>0.93600000000000005</v>
      </c>
      <c r="U52" s="253">
        <v>0.96429032258000003</v>
      </c>
      <c r="V52" s="253">
        <v>0.95199999999999996</v>
      </c>
      <c r="W52" s="253">
        <v>0.64033333332999998</v>
      </c>
      <c r="X52" s="253">
        <v>0.70299999999999996</v>
      </c>
      <c r="Y52" s="253">
        <v>0.52400000000000002</v>
      </c>
      <c r="Z52" s="253">
        <v>0.59199999999999997</v>
      </c>
      <c r="AA52" s="253">
        <v>0.65980099999999997</v>
      </c>
      <c r="AB52" s="253">
        <v>0.58880100000000002</v>
      </c>
      <c r="AC52" s="253">
        <v>0.54800000000000004</v>
      </c>
      <c r="AD52" s="253">
        <v>0.622</v>
      </c>
      <c r="AE52" s="253">
        <v>0.65700000000000003</v>
      </c>
      <c r="AF52" s="253">
        <v>0.57999999999999996</v>
      </c>
      <c r="AG52" s="253">
        <v>0.63200000000000001</v>
      </c>
      <c r="AH52" s="253">
        <v>0.52</v>
      </c>
      <c r="AI52" s="253">
        <v>0.437</v>
      </c>
      <c r="AJ52" s="253">
        <v>0.40100000000000002</v>
      </c>
      <c r="AK52" s="253">
        <v>0.36499999999999999</v>
      </c>
      <c r="AL52" s="253">
        <v>0.314</v>
      </c>
      <c r="AM52" s="253">
        <v>0.253</v>
      </c>
      <c r="AN52" s="253">
        <v>0.25900000000000001</v>
      </c>
      <c r="AO52" s="253">
        <v>0.30099999999999999</v>
      </c>
      <c r="AP52" s="253">
        <v>0.51500000000000001</v>
      </c>
      <c r="AQ52" s="253">
        <v>0.46300000000000002</v>
      </c>
      <c r="AR52" s="253">
        <v>0.41599999999999998</v>
      </c>
      <c r="AS52" s="253">
        <v>0.39129032258000002</v>
      </c>
      <c r="AT52" s="253">
        <v>0.32</v>
      </c>
      <c r="AU52" s="253">
        <v>0.5</v>
      </c>
      <c r="AV52" s="253">
        <v>0.31467741934999999</v>
      </c>
      <c r="AW52" s="253">
        <v>0.36199999999999999</v>
      </c>
      <c r="AX52" s="253">
        <v>0.34699999999999998</v>
      </c>
      <c r="AY52" s="253">
        <v>0.37</v>
      </c>
      <c r="AZ52" s="253">
        <v>0.3775</v>
      </c>
      <c r="BA52" s="253">
        <v>0.39400000000000002</v>
      </c>
      <c r="BB52" s="253">
        <v>0.374</v>
      </c>
      <c r="BC52" s="253">
        <v>1.071</v>
      </c>
      <c r="BD52" s="634" t="s">
        <v>1310</v>
      </c>
      <c r="BE52" s="634" t="s">
        <v>1310</v>
      </c>
      <c r="BF52" s="634" t="s">
        <v>1310</v>
      </c>
      <c r="BG52" s="634" t="s">
        <v>1310</v>
      </c>
      <c r="BH52" s="634" t="s">
        <v>1310</v>
      </c>
      <c r="BI52" s="634" t="s">
        <v>1310</v>
      </c>
      <c r="BJ52" s="634" t="s">
        <v>1310</v>
      </c>
      <c r="BK52" s="634" t="s">
        <v>1310</v>
      </c>
      <c r="BL52" s="634" t="s">
        <v>1310</v>
      </c>
      <c r="BM52" s="634" t="s">
        <v>1310</v>
      </c>
      <c r="BN52" s="634" t="s">
        <v>1310</v>
      </c>
      <c r="BO52" s="634" t="s">
        <v>1310</v>
      </c>
      <c r="BP52" s="634" t="s">
        <v>1310</v>
      </c>
      <c r="BQ52" s="634" t="s">
        <v>1310</v>
      </c>
      <c r="BR52" s="634" t="s">
        <v>1310</v>
      </c>
      <c r="BS52" s="634" t="s">
        <v>1310</v>
      </c>
      <c r="BT52" s="634" t="s">
        <v>1310</v>
      </c>
      <c r="BU52" s="634" t="s">
        <v>1310</v>
      </c>
      <c r="BV52" s="634" t="s">
        <v>1310</v>
      </c>
    </row>
    <row r="53" spans="1:74" ht="11.1" customHeight="1" x14ac:dyDescent="0.2">
      <c r="B53" s="17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409"/>
      <c r="BC53" s="409"/>
      <c r="BD53" s="409"/>
      <c r="BE53" s="409"/>
      <c r="BF53" s="252"/>
      <c r="BG53" s="409"/>
      <c r="BH53" s="409"/>
      <c r="BI53" s="409"/>
      <c r="BJ53" s="409"/>
      <c r="BK53" s="409"/>
      <c r="BL53" s="409"/>
      <c r="BM53" s="409"/>
      <c r="BN53" s="409"/>
      <c r="BO53" s="409"/>
      <c r="BP53" s="409"/>
      <c r="BQ53" s="409"/>
      <c r="BR53" s="409"/>
      <c r="BS53" s="409"/>
      <c r="BT53" s="409"/>
      <c r="BU53" s="409"/>
      <c r="BV53" s="409"/>
    </row>
    <row r="54" spans="1:74" ht="11.1" customHeight="1" x14ac:dyDescent="0.2">
      <c r="BK54" s="411"/>
      <c r="BL54" s="411"/>
      <c r="BM54" s="411"/>
      <c r="BN54" s="411"/>
      <c r="BO54" s="411"/>
      <c r="BP54" s="411"/>
      <c r="BQ54" s="411"/>
      <c r="BR54" s="411"/>
      <c r="BS54" s="411"/>
      <c r="BT54" s="411"/>
      <c r="BU54" s="411"/>
      <c r="BV54" s="411"/>
    </row>
    <row r="55" spans="1:74" ht="12" customHeight="1" x14ac:dyDescent="0.2">
      <c r="B55" s="758" t="s">
        <v>1044</v>
      </c>
      <c r="C55" s="759"/>
      <c r="D55" s="759"/>
      <c r="E55" s="759"/>
      <c r="F55" s="759"/>
      <c r="G55" s="759"/>
      <c r="H55" s="759"/>
      <c r="I55" s="759"/>
      <c r="J55" s="759"/>
      <c r="K55" s="759"/>
      <c r="L55" s="759"/>
      <c r="M55" s="759"/>
      <c r="N55" s="759"/>
      <c r="O55" s="759"/>
      <c r="P55" s="759"/>
      <c r="Q55" s="759"/>
    </row>
    <row r="56" spans="1:74" ht="12" customHeight="1" x14ac:dyDescent="0.2">
      <c r="B56" s="791" t="s">
        <v>1297</v>
      </c>
      <c r="C56" s="781"/>
      <c r="D56" s="781"/>
      <c r="E56" s="781"/>
      <c r="F56" s="781"/>
      <c r="G56" s="781"/>
      <c r="H56" s="781"/>
      <c r="I56" s="781"/>
      <c r="J56" s="781"/>
      <c r="K56" s="781"/>
      <c r="L56" s="781"/>
      <c r="M56" s="781"/>
      <c r="N56" s="781"/>
      <c r="O56" s="781"/>
      <c r="P56" s="781"/>
      <c r="Q56" s="777"/>
    </row>
    <row r="57" spans="1:74" s="440" customFormat="1" ht="12" customHeight="1" x14ac:dyDescent="0.2">
      <c r="A57" s="441"/>
      <c r="B57" s="780" t="s">
        <v>1071</v>
      </c>
      <c r="C57" s="781"/>
      <c r="D57" s="781"/>
      <c r="E57" s="781"/>
      <c r="F57" s="781"/>
      <c r="G57" s="781"/>
      <c r="H57" s="781"/>
      <c r="I57" s="781"/>
      <c r="J57" s="781"/>
      <c r="K57" s="781"/>
      <c r="L57" s="781"/>
      <c r="M57" s="781"/>
      <c r="N57" s="781"/>
      <c r="O57" s="781"/>
      <c r="P57" s="781"/>
      <c r="Q57" s="777"/>
      <c r="AY57" s="537"/>
      <c r="AZ57" s="537"/>
      <c r="BA57" s="537"/>
      <c r="BB57" s="537"/>
      <c r="BC57" s="537"/>
      <c r="BD57" s="537"/>
      <c r="BE57" s="537"/>
      <c r="BF57" s="652"/>
      <c r="BG57" s="537"/>
      <c r="BH57" s="537"/>
      <c r="BI57" s="537"/>
      <c r="BJ57" s="537"/>
    </row>
    <row r="58" spans="1:74" s="440" customFormat="1" ht="12" customHeight="1" x14ac:dyDescent="0.2">
      <c r="A58" s="441"/>
      <c r="B58" s="791" t="s">
        <v>1027</v>
      </c>
      <c r="C58" s="791"/>
      <c r="D58" s="791"/>
      <c r="E58" s="791"/>
      <c r="F58" s="791"/>
      <c r="G58" s="791"/>
      <c r="H58" s="791"/>
      <c r="I58" s="791"/>
      <c r="J58" s="791"/>
      <c r="K58" s="791"/>
      <c r="L58" s="791"/>
      <c r="M58" s="791"/>
      <c r="N58" s="791"/>
      <c r="O58" s="791"/>
      <c r="P58" s="791"/>
      <c r="Q58" s="777"/>
      <c r="AY58" s="537"/>
      <c r="AZ58" s="537"/>
      <c r="BA58" s="537"/>
      <c r="BB58" s="537"/>
      <c r="BC58" s="537"/>
      <c r="BD58" s="537"/>
      <c r="BE58" s="537"/>
      <c r="BF58" s="652"/>
      <c r="BG58" s="537"/>
      <c r="BH58" s="537"/>
      <c r="BI58" s="537"/>
      <c r="BJ58" s="537"/>
    </row>
    <row r="59" spans="1:74" s="440" customFormat="1" ht="12" customHeight="1" x14ac:dyDescent="0.2">
      <c r="A59" s="441"/>
      <c r="B59" s="791" t="s">
        <v>1107</v>
      </c>
      <c r="C59" s="777"/>
      <c r="D59" s="777"/>
      <c r="E59" s="777"/>
      <c r="F59" s="777"/>
      <c r="G59" s="777"/>
      <c r="H59" s="777"/>
      <c r="I59" s="777"/>
      <c r="J59" s="777"/>
      <c r="K59" s="777"/>
      <c r="L59" s="777"/>
      <c r="M59" s="777"/>
      <c r="N59" s="777"/>
      <c r="O59" s="777"/>
      <c r="P59" s="777"/>
      <c r="Q59" s="777"/>
      <c r="AY59" s="537"/>
      <c r="AZ59" s="537"/>
      <c r="BA59" s="537"/>
      <c r="BB59" s="537"/>
      <c r="BC59" s="537"/>
      <c r="BD59" s="537"/>
      <c r="BE59" s="537"/>
      <c r="BF59" s="652"/>
      <c r="BG59" s="537"/>
      <c r="BH59" s="537"/>
      <c r="BI59" s="537"/>
      <c r="BJ59" s="537"/>
    </row>
    <row r="60" spans="1:74" s="440" customFormat="1" ht="12.75" x14ac:dyDescent="0.2">
      <c r="A60" s="441"/>
      <c r="B60" s="793" t="s">
        <v>1095</v>
      </c>
      <c r="C60" s="777"/>
      <c r="D60" s="777"/>
      <c r="E60" s="777"/>
      <c r="F60" s="777"/>
      <c r="G60" s="777"/>
      <c r="H60" s="777"/>
      <c r="I60" s="777"/>
      <c r="J60" s="777"/>
      <c r="K60" s="777"/>
      <c r="L60" s="777"/>
      <c r="M60" s="777"/>
      <c r="N60" s="777"/>
      <c r="O60" s="777"/>
      <c r="P60" s="777"/>
      <c r="Q60" s="777"/>
      <c r="AY60" s="537"/>
      <c r="AZ60" s="537"/>
      <c r="BA60" s="537"/>
      <c r="BB60" s="537"/>
      <c r="BC60" s="537"/>
      <c r="BD60" s="537"/>
      <c r="BE60" s="537"/>
      <c r="BF60" s="652"/>
      <c r="BG60" s="537"/>
      <c r="BH60" s="537"/>
      <c r="BI60" s="537"/>
      <c r="BJ60" s="537"/>
    </row>
    <row r="61" spans="1:74" s="440" customFormat="1" ht="12" customHeight="1" x14ac:dyDescent="0.2">
      <c r="A61" s="441"/>
      <c r="B61" s="775" t="s">
        <v>1075</v>
      </c>
      <c r="C61" s="776"/>
      <c r="D61" s="776"/>
      <c r="E61" s="776"/>
      <c r="F61" s="776"/>
      <c r="G61" s="776"/>
      <c r="H61" s="776"/>
      <c r="I61" s="776"/>
      <c r="J61" s="776"/>
      <c r="K61" s="776"/>
      <c r="L61" s="776"/>
      <c r="M61" s="776"/>
      <c r="N61" s="776"/>
      <c r="O61" s="776"/>
      <c r="P61" s="776"/>
      <c r="Q61" s="777"/>
      <c r="AY61" s="537"/>
      <c r="AZ61" s="537"/>
      <c r="BA61" s="537"/>
      <c r="BB61" s="537"/>
      <c r="BC61" s="537"/>
      <c r="BD61" s="537"/>
      <c r="BE61" s="537"/>
      <c r="BF61" s="652"/>
      <c r="BG61" s="537"/>
      <c r="BH61" s="537"/>
      <c r="BI61" s="537"/>
      <c r="BJ61" s="537"/>
    </row>
    <row r="62" spans="1:74" s="440" customFormat="1" ht="12" customHeight="1" x14ac:dyDescent="0.2">
      <c r="A62" s="436"/>
      <c r="B62" s="789" t="s">
        <v>1186</v>
      </c>
      <c r="C62" s="777"/>
      <c r="D62" s="777"/>
      <c r="E62" s="777"/>
      <c r="F62" s="777"/>
      <c r="G62" s="777"/>
      <c r="H62" s="777"/>
      <c r="I62" s="777"/>
      <c r="J62" s="777"/>
      <c r="K62" s="777"/>
      <c r="L62" s="777"/>
      <c r="M62" s="777"/>
      <c r="N62" s="777"/>
      <c r="O62" s="777"/>
      <c r="P62" s="777"/>
      <c r="Q62" s="777"/>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row r="147" spans="63:74" x14ac:dyDescent="0.2">
      <c r="BK147" s="411"/>
      <c r="BL147" s="411"/>
      <c r="BM147" s="411"/>
      <c r="BN147" s="411"/>
      <c r="BO147" s="411"/>
      <c r="BP147" s="411"/>
      <c r="BQ147" s="411"/>
      <c r="BR147" s="411"/>
      <c r="BS147" s="411"/>
      <c r="BT147" s="411"/>
      <c r="BU147" s="411"/>
      <c r="BV147" s="411"/>
    </row>
  </sheetData>
  <mergeCells count="16">
    <mergeCell ref="B60:Q60"/>
    <mergeCell ref="B61:Q61"/>
    <mergeCell ref="B62:Q62"/>
    <mergeCell ref="B55:Q55"/>
    <mergeCell ref="B57:Q57"/>
    <mergeCell ref="B58:Q58"/>
    <mergeCell ref="B59:Q59"/>
    <mergeCell ref="B56:Q56"/>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workbookViewId="0">
      <pane xSplit="2" ySplit="4" topLeftCell="AV5" activePane="bottomRight" state="frozen"/>
      <selection activeCell="BC15" sqref="BC15"/>
      <selection pane="topRight" activeCell="BC15" sqref="BC15"/>
      <selection pane="bottomLeft" activeCell="BC15" sqref="BC15"/>
      <selection pane="bottomRight" activeCell="AY14" sqref="AY14"/>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8" t="s">
        <v>1023</v>
      </c>
      <c r="B1" s="792" t="s">
        <v>910</v>
      </c>
      <c r="C1" s="759"/>
      <c r="D1" s="759"/>
      <c r="E1" s="759"/>
      <c r="F1" s="759"/>
      <c r="G1" s="759"/>
      <c r="H1" s="759"/>
      <c r="I1" s="759"/>
      <c r="J1" s="759"/>
      <c r="K1" s="759"/>
      <c r="L1" s="759"/>
      <c r="M1" s="759"/>
      <c r="N1" s="759"/>
      <c r="O1" s="759"/>
      <c r="P1" s="759"/>
      <c r="Q1" s="759"/>
      <c r="R1" s="759"/>
      <c r="S1" s="759"/>
      <c r="T1" s="759"/>
      <c r="U1" s="759"/>
      <c r="V1" s="759"/>
      <c r="W1" s="759"/>
      <c r="X1" s="759"/>
      <c r="Y1" s="759"/>
      <c r="Z1" s="759"/>
      <c r="AA1" s="759"/>
      <c r="AB1" s="759"/>
      <c r="AC1" s="759"/>
      <c r="AD1" s="759"/>
      <c r="AE1" s="759"/>
      <c r="AF1" s="759"/>
      <c r="AG1" s="759"/>
      <c r="AH1" s="759"/>
      <c r="AI1" s="759"/>
      <c r="AJ1" s="759"/>
      <c r="AK1" s="759"/>
      <c r="AL1" s="759"/>
    </row>
    <row r="2" spans="1:74"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B5" s="254" t="s">
        <v>337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55"/>
      <c r="AZ5" s="755"/>
      <c r="BA5" s="252"/>
      <c r="BB5" s="755"/>
      <c r="BC5" s="755"/>
      <c r="BD5" s="755"/>
      <c r="BE5" s="252"/>
      <c r="BF5" s="252"/>
      <c r="BG5" s="252"/>
      <c r="BH5" s="755"/>
      <c r="BI5" s="755"/>
      <c r="BJ5" s="755"/>
      <c r="BK5" s="409"/>
      <c r="BL5" s="409"/>
      <c r="BM5" s="409"/>
      <c r="BN5" s="409"/>
      <c r="BO5" s="409"/>
      <c r="BP5" s="409"/>
      <c r="BQ5" s="409"/>
      <c r="BR5" s="409"/>
      <c r="BS5" s="409"/>
      <c r="BT5" s="409"/>
      <c r="BU5" s="409"/>
      <c r="BV5" s="409"/>
    </row>
    <row r="6" spans="1:74" ht="11.1" customHeight="1" x14ac:dyDescent="0.2">
      <c r="A6" s="162" t="s">
        <v>1292</v>
      </c>
      <c r="B6" s="173" t="s">
        <v>338</v>
      </c>
      <c r="C6" s="252">
        <v>1.27</v>
      </c>
      <c r="D6" s="252">
        <v>1.27</v>
      </c>
      <c r="E6" s="252">
        <v>1.27</v>
      </c>
      <c r="F6" s="252">
        <v>1.27</v>
      </c>
      <c r="G6" s="252">
        <v>1.27</v>
      </c>
      <c r="H6" s="252">
        <v>1.27</v>
      </c>
      <c r="I6" s="252">
        <v>1.27</v>
      </c>
      <c r="J6" s="252">
        <v>1.27</v>
      </c>
      <c r="K6" s="252">
        <v>1.27</v>
      </c>
      <c r="L6" s="252">
        <v>1.2</v>
      </c>
      <c r="M6" s="252">
        <v>1.2</v>
      </c>
      <c r="N6" s="252">
        <v>1.2</v>
      </c>
      <c r="O6" s="252">
        <v>1.2</v>
      </c>
      <c r="P6" s="252">
        <v>1.2</v>
      </c>
      <c r="Q6" s="252">
        <v>1.2</v>
      </c>
      <c r="R6" s="252">
        <v>1.2</v>
      </c>
      <c r="S6" s="252">
        <v>1.2</v>
      </c>
      <c r="T6" s="252">
        <v>1.2</v>
      </c>
      <c r="U6" s="252">
        <v>1.2</v>
      </c>
      <c r="V6" s="252">
        <v>1.2</v>
      </c>
      <c r="W6" s="252">
        <v>1.2</v>
      </c>
      <c r="X6" s="252">
        <v>1.2</v>
      </c>
      <c r="Y6" s="252">
        <v>1.1000000000000001</v>
      </c>
      <c r="Z6" s="252">
        <v>1.2</v>
      </c>
      <c r="AA6" s="252">
        <v>1.1499999999999999</v>
      </c>
      <c r="AB6" s="252">
        <v>1.1499999999999999</v>
      </c>
      <c r="AC6" s="252">
        <v>1.1499999999999999</v>
      </c>
      <c r="AD6" s="252">
        <v>1.1499999999999999</v>
      </c>
      <c r="AE6" s="252">
        <v>1.1499999999999999</v>
      </c>
      <c r="AF6" s="252">
        <v>1.1499999999999999</v>
      </c>
      <c r="AG6" s="252">
        <v>1.1499999999999999</v>
      </c>
      <c r="AH6" s="252">
        <v>1.1499999999999999</v>
      </c>
      <c r="AI6" s="252">
        <v>1.1499999999999999</v>
      </c>
      <c r="AJ6" s="252">
        <v>1.1499999999999999</v>
      </c>
      <c r="AK6" s="252">
        <v>1.1499999999999999</v>
      </c>
      <c r="AL6" s="252">
        <v>1.1499999999999999</v>
      </c>
      <c r="AM6" s="252">
        <v>1.1000000000000001</v>
      </c>
      <c r="AN6" s="252">
        <v>1.1000000000000001</v>
      </c>
      <c r="AO6" s="252">
        <v>1.1000000000000001</v>
      </c>
      <c r="AP6" s="252">
        <v>1.1000000000000001</v>
      </c>
      <c r="AQ6" s="252">
        <v>1.1000000000000001</v>
      </c>
      <c r="AR6" s="252">
        <v>1.1000000000000001</v>
      </c>
      <c r="AS6" s="252">
        <v>1.1000000000000001</v>
      </c>
      <c r="AT6" s="252">
        <v>1.1000000000000001</v>
      </c>
      <c r="AU6" s="252">
        <v>1.1000000000000001</v>
      </c>
      <c r="AV6" s="252">
        <v>1.1000000000000001</v>
      </c>
      <c r="AW6" s="252">
        <v>1.1000000000000001</v>
      </c>
      <c r="AX6" s="252">
        <v>1.1000000000000001</v>
      </c>
      <c r="AY6" s="252">
        <v>1.05</v>
      </c>
      <c r="AZ6" s="252">
        <v>1.05</v>
      </c>
      <c r="BA6" s="252">
        <v>1.05</v>
      </c>
      <c r="BB6" s="252">
        <v>1.05</v>
      </c>
      <c r="BC6" s="252">
        <v>1.05</v>
      </c>
      <c r="BD6" s="755" t="s">
        <v>1311</v>
      </c>
      <c r="BE6" s="755" t="s">
        <v>1311</v>
      </c>
      <c r="BF6" s="755" t="s">
        <v>1311</v>
      </c>
      <c r="BG6" s="755" t="s">
        <v>1311</v>
      </c>
      <c r="BH6" s="755" t="s">
        <v>1311</v>
      </c>
      <c r="BI6" s="755" t="s">
        <v>1311</v>
      </c>
      <c r="BJ6" s="252" t="s">
        <v>1311</v>
      </c>
      <c r="BK6" s="252" t="s">
        <v>1311</v>
      </c>
      <c r="BL6" s="252" t="s">
        <v>1311</v>
      </c>
      <c r="BM6" s="252" t="s">
        <v>1311</v>
      </c>
      <c r="BN6" s="252" t="s">
        <v>1311</v>
      </c>
      <c r="BO6" s="252" t="s">
        <v>1311</v>
      </c>
      <c r="BP6" s="252" t="s">
        <v>1311</v>
      </c>
      <c r="BQ6" s="252" t="s">
        <v>1311</v>
      </c>
      <c r="BR6" s="252" t="s">
        <v>1311</v>
      </c>
      <c r="BS6" s="252" t="s">
        <v>1311</v>
      </c>
      <c r="BT6" s="252" t="s">
        <v>1311</v>
      </c>
      <c r="BU6" s="252" t="s">
        <v>1311</v>
      </c>
      <c r="BV6" s="252" t="s">
        <v>1311</v>
      </c>
    </row>
    <row r="7" spans="1:74" ht="11.1" customHeight="1" x14ac:dyDescent="0.2">
      <c r="A7" s="162" t="s">
        <v>357</v>
      </c>
      <c r="B7" s="173" t="s">
        <v>347</v>
      </c>
      <c r="C7" s="252">
        <v>1.8</v>
      </c>
      <c r="D7" s="252">
        <v>1.85</v>
      </c>
      <c r="E7" s="252">
        <v>1.7</v>
      </c>
      <c r="F7" s="252">
        <v>1.8</v>
      </c>
      <c r="G7" s="252">
        <v>1.75</v>
      </c>
      <c r="H7" s="252">
        <v>1.7</v>
      </c>
      <c r="I7" s="252">
        <v>1.65</v>
      </c>
      <c r="J7" s="252">
        <v>1.75</v>
      </c>
      <c r="K7" s="252">
        <v>1.65</v>
      </c>
      <c r="L7" s="252">
        <v>1.7</v>
      </c>
      <c r="M7" s="252">
        <v>1.68</v>
      </c>
      <c r="N7" s="252">
        <v>1.7</v>
      </c>
      <c r="O7" s="252">
        <v>1.75</v>
      </c>
      <c r="P7" s="252">
        <v>1.7</v>
      </c>
      <c r="Q7" s="252">
        <v>1.8</v>
      </c>
      <c r="R7" s="252">
        <v>1.7649999999999999</v>
      </c>
      <c r="S7" s="252">
        <v>1.8</v>
      </c>
      <c r="T7" s="252">
        <v>1.78</v>
      </c>
      <c r="U7" s="252">
        <v>1.7</v>
      </c>
      <c r="V7" s="252">
        <v>1.68</v>
      </c>
      <c r="W7" s="252">
        <v>1.72</v>
      </c>
      <c r="X7" s="252">
        <v>1.71</v>
      </c>
      <c r="Y7" s="252">
        <v>1.73</v>
      </c>
      <c r="Z7" s="252">
        <v>1.75</v>
      </c>
      <c r="AA7" s="252">
        <v>1.6</v>
      </c>
      <c r="AB7" s="252">
        <v>1.67</v>
      </c>
      <c r="AC7" s="252">
        <v>1.61</v>
      </c>
      <c r="AD7" s="252">
        <v>1.68</v>
      </c>
      <c r="AE7" s="252">
        <v>1.62</v>
      </c>
      <c r="AF7" s="252">
        <v>1.6</v>
      </c>
      <c r="AG7" s="252">
        <v>1.65</v>
      </c>
      <c r="AH7" s="252">
        <v>1.75</v>
      </c>
      <c r="AI7" s="252">
        <v>1.76</v>
      </c>
      <c r="AJ7" s="252">
        <v>1.7849999999999999</v>
      </c>
      <c r="AK7" s="252">
        <v>1.75</v>
      </c>
      <c r="AL7" s="252">
        <v>1.67</v>
      </c>
      <c r="AM7" s="252">
        <v>1.8</v>
      </c>
      <c r="AN7" s="252">
        <v>1.75</v>
      </c>
      <c r="AO7" s="252">
        <v>1.7</v>
      </c>
      <c r="AP7" s="252">
        <v>1.77</v>
      </c>
      <c r="AQ7" s="252">
        <v>1.75</v>
      </c>
      <c r="AR7" s="252">
        <v>1.8</v>
      </c>
      <c r="AS7" s="252">
        <v>1.83</v>
      </c>
      <c r="AT7" s="252">
        <v>1.85</v>
      </c>
      <c r="AU7" s="252">
        <v>1.78</v>
      </c>
      <c r="AV7" s="252">
        <v>1.75</v>
      </c>
      <c r="AW7" s="252">
        <v>1.8</v>
      </c>
      <c r="AX7" s="252">
        <v>1.8</v>
      </c>
      <c r="AY7" s="252">
        <v>1.78</v>
      </c>
      <c r="AZ7" s="252">
        <v>1.7749999999999999</v>
      </c>
      <c r="BA7" s="252">
        <v>1.78</v>
      </c>
      <c r="BB7" s="252">
        <v>1.7749999999999999</v>
      </c>
      <c r="BC7" s="252">
        <v>1.8</v>
      </c>
      <c r="BD7" s="755" t="s">
        <v>1311</v>
      </c>
      <c r="BE7" s="755" t="s">
        <v>1311</v>
      </c>
      <c r="BF7" s="755" t="s">
        <v>1311</v>
      </c>
      <c r="BG7" s="755" t="s">
        <v>1311</v>
      </c>
      <c r="BH7" s="755" t="s">
        <v>1311</v>
      </c>
      <c r="BI7" s="755" t="s">
        <v>1311</v>
      </c>
      <c r="BJ7" s="252" t="s">
        <v>1311</v>
      </c>
      <c r="BK7" s="252" t="s">
        <v>1311</v>
      </c>
      <c r="BL7" s="252" t="s">
        <v>1311</v>
      </c>
      <c r="BM7" s="252" t="s">
        <v>1311</v>
      </c>
      <c r="BN7" s="252" t="s">
        <v>1311</v>
      </c>
      <c r="BO7" s="252" t="s">
        <v>1311</v>
      </c>
      <c r="BP7" s="252" t="s">
        <v>1311</v>
      </c>
      <c r="BQ7" s="252" t="s">
        <v>1311</v>
      </c>
      <c r="BR7" s="252" t="s">
        <v>1311</v>
      </c>
      <c r="BS7" s="252" t="s">
        <v>1311</v>
      </c>
      <c r="BT7" s="252" t="s">
        <v>1311</v>
      </c>
      <c r="BU7" s="252" t="s">
        <v>1311</v>
      </c>
      <c r="BV7" s="252" t="s">
        <v>1311</v>
      </c>
    </row>
    <row r="8" spans="1:74" ht="11.1" customHeight="1" x14ac:dyDescent="0.2">
      <c r="A8" s="162" t="s">
        <v>88</v>
      </c>
      <c r="B8" s="173" t="s">
        <v>87</v>
      </c>
      <c r="C8" s="252">
        <v>0.50392800000000004</v>
      </c>
      <c r="D8" s="252">
        <v>0.502857</v>
      </c>
      <c r="E8" s="252">
        <v>0.49934600000000001</v>
      </c>
      <c r="F8" s="252">
        <v>0.50037399999999999</v>
      </c>
      <c r="G8" s="252">
        <v>0.49783899999999998</v>
      </c>
      <c r="H8" s="252">
        <v>0.50169699999999995</v>
      </c>
      <c r="I8" s="252">
        <v>0.50796200000000002</v>
      </c>
      <c r="J8" s="252">
        <v>0.51201300000000005</v>
      </c>
      <c r="K8" s="252">
        <v>0.50644699999999998</v>
      </c>
      <c r="L8" s="252">
        <v>0.50286500000000001</v>
      </c>
      <c r="M8" s="252">
        <v>0.50431499999999996</v>
      </c>
      <c r="N8" s="252">
        <v>0.50336524000000005</v>
      </c>
      <c r="O8" s="252">
        <v>0.50533499999999998</v>
      </c>
      <c r="P8" s="252">
        <v>0.50586100000000001</v>
      </c>
      <c r="Q8" s="252">
        <v>0.50423499999999999</v>
      </c>
      <c r="R8" s="252">
        <v>0.51572700000000005</v>
      </c>
      <c r="S8" s="252">
        <v>0.52150799999999997</v>
      </c>
      <c r="T8" s="252">
        <v>0.52404088000000004</v>
      </c>
      <c r="U8" s="252">
        <v>0.53028799999999998</v>
      </c>
      <c r="V8" s="252">
        <v>0.53665499999999999</v>
      </c>
      <c r="W8" s="252">
        <v>0.53511900000000001</v>
      </c>
      <c r="X8" s="252">
        <v>0.53988599999999998</v>
      </c>
      <c r="Y8" s="252">
        <v>0.54499799999999998</v>
      </c>
      <c r="Z8" s="252">
        <v>0.548234</v>
      </c>
      <c r="AA8" s="252">
        <v>0.55013800000000002</v>
      </c>
      <c r="AB8" s="252">
        <v>0.55079400000000001</v>
      </c>
      <c r="AC8" s="252">
        <v>0.55661499999999997</v>
      </c>
      <c r="AD8" s="252">
        <v>0.560195</v>
      </c>
      <c r="AE8" s="252">
        <v>0.55428200000000005</v>
      </c>
      <c r="AF8" s="252">
        <v>0.55527400000000005</v>
      </c>
      <c r="AG8" s="252">
        <v>0.55830999000000003</v>
      </c>
      <c r="AH8" s="252">
        <v>0.558334</v>
      </c>
      <c r="AI8" s="252">
        <v>0.55085899999999999</v>
      </c>
      <c r="AJ8" s="252">
        <v>0.55718500000000004</v>
      </c>
      <c r="AK8" s="252">
        <v>0.56281678999999996</v>
      </c>
      <c r="AL8" s="252">
        <v>0.56107499999999999</v>
      </c>
      <c r="AM8" s="252">
        <v>0.55771499999999996</v>
      </c>
      <c r="AN8" s="252">
        <v>0.55312600000000001</v>
      </c>
      <c r="AO8" s="252">
        <v>0.55272200000000005</v>
      </c>
      <c r="AP8" s="252">
        <v>0.54789299999999996</v>
      </c>
      <c r="AQ8" s="252">
        <v>0.54319300000000004</v>
      </c>
      <c r="AR8" s="252">
        <v>0.54103699999999999</v>
      </c>
      <c r="AS8" s="252">
        <v>0.53779999999999994</v>
      </c>
      <c r="AT8" s="252">
        <v>0.53710000000000002</v>
      </c>
      <c r="AU8" s="252">
        <v>0.56246890000000005</v>
      </c>
      <c r="AV8" s="252">
        <v>0.5689012</v>
      </c>
      <c r="AW8" s="252">
        <v>0.57461879999999999</v>
      </c>
      <c r="AX8" s="252">
        <v>0.57288309999999998</v>
      </c>
      <c r="AY8" s="252">
        <v>0.57108479999999995</v>
      </c>
      <c r="AZ8" s="252">
        <v>0.56637439999999994</v>
      </c>
      <c r="BA8" s="252">
        <v>0.56606719999999999</v>
      </c>
      <c r="BB8" s="252">
        <v>0.56104960000000004</v>
      </c>
      <c r="BC8" s="252">
        <v>0.55623679999999998</v>
      </c>
      <c r="BD8" s="755" t="s">
        <v>1311</v>
      </c>
      <c r="BE8" s="755" t="s">
        <v>1311</v>
      </c>
      <c r="BF8" s="755" t="s">
        <v>1311</v>
      </c>
      <c r="BG8" s="755" t="s">
        <v>1311</v>
      </c>
      <c r="BH8" s="755" t="s">
        <v>1311</v>
      </c>
      <c r="BI8" s="755" t="s">
        <v>1311</v>
      </c>
      <c r="BJ8" s="252" t="s">
        <v>1311</v>
      </c>
      <c r="BK8" s="252" t="s">
        <v>1311</v>
      </c>
      <c r="BL8" s="252" t="s">
        <v>1311</v>
      </c>
      <c r="BM8" s="252" t="s">
        <v>1311</v>
      </c>
      <c r="BN8" s="252" t="s">
        <v>1311</v>
      </c>
      <c r="BO8" s="252" t="s">
        <v>1311</v>
      </c>
      <c r="BP8" s="252" t="s">
        <v>1311</v>
      </c>
      <c r="BQ8" s="252" t="s">
        <v>1311</v>
      </c>
      <c r="BR8" s="252" t="s">
        <v>1311</v>
      </c>
      <c r="BS8" s="252" t="s">
        <v>1311</v>
      </c>
      <c r="BT8" s="252" t="s">
        <v>1311</v>
      </c>
      <c r="BU8" s="252" t="s">
        <v>1311</v>
      </c>
      <c r="BV8" s="252" t="s">
        <v>1311</v>
      </c>
    </row>
    <row r="9" spans="1:74" ht="11.1" customHeight="1" x14ac:dyDescent="0.2">
      <c r="A9" s="162" t="s">
        <v>1289</v>
      </c>
      <c r="B9" s="173" t="s">
        <v>1290</v>
      </c>
      <c r="C9" s="252">
        <v>0.78157100000000002</v>
      </c>
      <c r="D9" s="252">
        <v>0.77792700000000004</v>
      </c>
      <c r="E9" s="252">
        <v>0.77856400000000003</v>
      </c>
      <c r="F9" s="252">
        <v>0.77143300000000004</v>
      </c>
      <c r="G9" s="252">
        <v>0.77662699999999996</v>
      </c>
      <c r="H9" s="252">
        <v>0.76571</v>
      </c>
      <c r="I9" s="252">
        <v>0.76044299999999998</v>
      </c>
      <c r="J9" s="252">
        <v>0.76266599999999996</v>
      </c>
      <c r="K9" s="252">
        <v>0.75545600000000002</v>
      </c>
      <c r="L9" s="252">
        <v>0.74801200000000001</v>
      </c>
      <c r="M9" s="252">
        <v>0.74044200000000004</v>
      </c>
      <c r="N9" s="252">
        <v>0.74246100000000004</v>
      </c>
      <c r="O9" s="252">
        <v>0.8</v>
      </c>
      <c r="P9" s="252">
        <v>0.73</v>
      </c>
      <c r="Q9" s="252">
        <v>0.73399999999999999</v>
      </c>
      <c r="R9" s="252">
        <v>0.73599999999999999</v>
      </c>
      <c r="S9" s="252">
        <v>0.74</v>
      </c>
      <c r="T9" s="252">
        <v>0.73</v>
      </c>
      <c r="U9" s="252">
        <v>0.72</v>
      </c>
      <c r="V9" s="252">
        <v>0.71499999999999997</v>
      </c>
      <c r="W9" s="252">
        <v>0.71</v>
      </c>
      <c r="X9" s="252">
        <v>0.71</v>
      </c>
      <c r="Y9" s="252">
        <v>0.70399999999999996</v>
      </c>
      <c r="Z9" s="252">
        <v>0.7</v>
      </c>
      <c r="AA9" s="252">
        <v>0.69599999999999995</v>
      </c>
      <c r="AB9" s="252">
        <v>0.69599999999999995</v>
      </c>
      <c r="AC9" s="252">
        <v>0.69399999999999995</v>
      </c>
      <c r="AD9" s="252">
        <v>0.70499999999999996</v>
      </c>
      <c r="AE9" s="252">
        <v>0.70199999999999996</v>
      </c>
      <c r="AF9" s="252">
        <v>0.68899999999999995</v>
      </c>
      <c r="AG9" s="252">
        <v>0.69399999999999995</v>
      </c>
      <c r="AH9" s="252">
        <v>0.68500000000000005</v>
      </c>
      <c r="AI9" s="252">
        <v>0.68400000000000005</v>
      </c>
      <c r="AJ9" s="252">
        <v>0.67200000000000004</v>
      </c>
      <c r="AK9" s="252">
        <v>0.68400000000000005</v>
      </c>
      <c r="AL9" s="252">
        <v>0.67700000000000005</v>
      </c>
      <c r="AM9" s="252">
        <v>0.66800000000000004</v>
      </c>
      <c r="AN9" s="252">
        <v>0.66500000000000004</v>
      </c>
      <c r="AO9" s="252">
        <v>0.66500000000000004</v>
      </c>
      <c r="AP9" s="252">
        <v>0.68300000000000005</v>
      </c>
      <c r="AQ9" s="252">
        <v>0.68799999999999994</v>
      </c>
      <c r="AR9" s="252">
        <v>0.69499999999999995</v>
      </c>
      <c r="AS9" s="252">
        <v>0.69299999999999995</v>
      </c>
      <c r="AT9" s="252">
        <v>0.67800000000000005</v>
      </c>
      <c r="AU9" s="252">
        <v>0.69399999999999995</v>
      </c>
      <c r="AV9" s="252">
        <v>0.69399999999999995</v>
      </c>
      <c r="AW9" s="252">
        <v>0.68799999999999994</v>
      </c>
      <c r="AX9" s="252">
        <v>0.69099999999999995</v>
      </c>
      <c r="AY9" s="252">
        <v>0.71499999999999997</v>
      </c>
      <c r="AZ9" s="252">
        <v>0.73499999999999999</v>
      </c>
      <c r="BA9" s="252">
        <v>0.745</v>
      </c>
      <c r="BB9" s="252">
        <v>0.74270000000000003</v>
      </c>
      <c r="BC9" s="252">
        <v>0.74039999999999995</v>
      </c>
      <c r="BD9" s="755" t="s">
        <v>1311</v>
      </c>
      <c r="BE9" s="755" t="s">
        <v>1311</v>
      </c>
      <c r="BF9" s="755" t="s">
        <v>1311</v>
      </c>
      <c r="BG9" s="755" t="s">
        <v>1311</v>
      </c>
      <c r="BH9" s="755" t="s">
        <v>1311</v>
      </c>
      <c r="BI9" s="755" t="s">
        <v>1311</v>
      </c>
      <c r="BJ9" s="252" t="s">
        <v>1311</v>
      </c>
      <c r="BK9" s="252" t="s">
        <v>1311</v>
      </c>
      <c r="BL9" s="252" t="s">
        <v>1311</v>
      </c>
      <c r="BM9" s="252" t="s">
        <v>1311</v>
      </c>
      <c r="BN9" s="252" t="s">
        <v>1311</v>
      </c>
      <c r="BO9" s="252" t="s">
        <v>1311</v>
      </c>
      <c r="BP9" s="252" t="s">
        <v>1311</v>
      </c>
      <c r="BQ9" s="252" t="s">
        <v>1311</v>
      </c>
      <c r="BR9" s="252" t="s">
        <v>1311</v>
      </c>
      <c r="BS9" s="252" t="s">
        <v>1311</v>
      </c>
      <c r="BT9" s="252" t="s">
        <v>1311</v>
      </c>
      <c r="BU9" s="252" t="s">
        <v>1311</v>
      </c>
      <c r="BV9" s="252" t="s">
        <v>1311</v>
      </c>
    </row>
    <row r="10" spans="1:74" ht="11.1" customHeight="1" x14ac:dyDescent="0.2">
      <c r="A10" s="162" t="s">
        <v>1291</v>
      </c>
      <c r="B10" s="173" t="s">
        <v>339</v>
      </c>
      <c r="C10" s="252">
        <v>3.45</v>
      </c>
      <c r="D10" s="252">
        <v>3.4</v>
      </c>
      <c r="E10" s="252">
        <v>3.35</v>
      </c>
      <c r="F10" s="252">
        <v>3.2</v>
      </c>
      <c r="G10" s="252">
        <v>3.125</v>
      </c>
      <c r="H10" s="252">
        <v>2.95</v>
      </c>
      <c r="I10" s="252">
        <v>2.8</v>
      </c>
      <c r="J10" s="252">
        <v>2.75</v>
      </c>
      <c r="K10" s="252">
        <v>2.75</v>
      </c>
      <c r="L10" s="252">
        <v>2.7</v>
      </c>
      <c r="M10" s="252">
        <v>2.7</v>
      </c>
      <c r="N10" s="252">
        <v>2.68</v>
      </c>
      <c r="O10" s="252">
        <v>2.68</v>
      </c>
      <c r="P10" s="252">
        <v>2.68</v>
      </c>
      <c r="Q10" s="252">
        <v>2.68</v>
      </c>
      <c r="R10" s="252">
        <v>2.68</v>
      </c>
      <c r="S10" s="252">
        <v>2.68</v>
      </c>
      <c r="T10" s="252">
        <v>2.68</v>
      </c>
      <c r="U10" s="252">
        <v>2.68</v>
      </c>
      <c r="V10" s="252">
        <v>2.68</v>
      </c>
      <c r="W10" s="252">
        <v>2.68</v>
      </c>
      <c r="X10" s="252">
        <v>2.68</v>
      </c>
      <c r="Y10" s="252">
        <v>2.68</v>
      </c>
      <c r="Z10" s="252">
        <v>2.7</v>
      </c>
      <c r="AA10" s="252">
        <v>2.8</v>
      </c>
      <c r="AB10" s="252">
        <v>2.8</v>
      </c>
      <c r="AC10" s="252">
        <v>2.8</v>
      </c>
      <c r="AD10" s="252">
        <v>2.8</v>
      </c>
      <c r="AE10" s="252">
        <v>2.8</v>
      </c>
      <c r="AF10" s="252">
        <v>2.8</v>
      </c>
      <c r="AG10" s="252">
        <v>2.8</v>
      </c>
      <c r="AH10" s="252">
        <v>2.8</v>
      </c>
      <c r="AI10" s="252">
        <v>2.8</v>
      </c>
      <c r="AJ10" s="252">
        <v>2.8</v>
      </c>
      <c r="AK10" s="252">
        <v>2.8</v>
      </c>
      <c r="AL10" s="252">
        <v>2.8</v>
      </c>
      <c r="AM10" s="252">
        <v>2.8</v>
      </c>
      <c r="AN10" s="252">
        <v>2.8</v>
      </c>
      <c r="AO10" s="252">
        <v>2.8</v>
      </c>
      <c r="AP10" s="252">
        <v>2.8</v>
      </c>
      <c r="AQ10" s="252">
        <v>2.8</v>
      </c>
      <c r="AR10" s="252">
        <v>2.8</v>
      </c>
      <c r="AS10" s="252">
        <v>2.8</v>
      </c>
      <c r="AT10" s="252">
        <v>2.8</v>
      </c>
      <c r="AU10" s="252">
        <v>2.8</v>
      </c>
      <c r="AV10" s="252">
        <v>2.8</v>
      </c>
      <c r="AW10" s="252">
        <v>2.8</v>
      </c>
      <c r="AX10" s="252">
        <v>2.8</v>
      </c>
      <c r="AY10" s="252">
        <v>2.85</v>
      </c>
      <c r="AZ10" s="252">
        <v>3.05</v>
      </c>
      <c r="BA10" s="252">
        <v>3.2</v>
      </c>
      <c r="BB10" s="252">
        <v>3.5</v>
      </c>
      <c r="BC10" s="252">
        <v>3.61</v>
      </c>
      <c r="BD10" s="755" t="s">
        <v>1311</v>
      </c>
      <c r="BE10" s="755" t="s">
        <v>1311</v>
      </c>
      <c r="BF10" s="755" t="s">
        <v>1311</v>
      </c>
      <c r="BG10" s="755" t="s">
        <v>1311</v>
      </c>
      <c r="BH10" s="755" t="s">
        <v>1311</v>
      </c>
      <c r="BI10" s="755" t="s">
        <v>1311</v>
      </c>
      <c r="BJ10" s="252" t="s">
        <v>1311</v>
      </c>
      <c r="BK10" s="252" t="s">
        <v>1311</v>
      </c>
      <c r="BL10" s="252" t="s">
        <v>1311</v>
      </c>
      <c r="BM10" s="252" t="s">
        <v>1311</v>
      </c>
      <c r="BN10" s="252" t="s">
        <v>1311</v>
      </c>
      <c r="BO10" s="252" t="s">
        <v>1311</v>
      </c>
      <c r="BP10" s="252" t="s">
        <v>1311</v>
      </c>
      <c r="BQ10" s="252" t="s">
        <v>1311</v>
      </c>
      <c r="BR10" s="252" t="s">
        <v>1311</v>
      </c>
      <c r="BS10" s="252" t="s">
        <v>1311</v>
      </c>
      <c r="BT10" s="252" t="s">
        <v>1311</v>
      </c>
      <c r="BU10" s="252" t="s">
        <v>1311</v>
      </c>
      <c r="BV10" s="252" t="s">
        <v>1311</v>
      </c>
    </row>
    <row r="11" spans="1:74" ht="11.1" customHeight="1" x14ac:dyDescent="0.2">
      <c r="A11" s="162" t="s">
        <v>358</v>
      </c>
      <c r="B11" s="173" t="s">
        <v>348</v>
      </c>
      <c r="C11" s="252">
        <v>2.65</v>
      </c>
      <c r="D11" s="252">
        <v>2.5499999999999998</v>
      </c>
      <c r="E11" s="252">
        <v>2.7</v>
      </c>
      <c r="F11" s="252">
        <v>2.94</v>
      </c>
      <c r="G11" s="252">
        <v>2.9</v>
      </c>
      <c r="H11" s="252">
        <v>2.95</v>
      </c>
      <c r="I11" s="252">
        <v>3.05</v>
      </c>
      <c r="J11" s="252">
        <v>3.15</v>
      </c>
      <c r="K11" s="252">
        <v>3.25</v>
      </c>
      <c r="L11" s="252">
        <v>3.05</v>
      </c>
      <c r="M11" s="252">
        <v>3.2</v>
      </c>
      <c r="N11" s="252">
        <v>3.1</v>
      </c>
      <c r="O11" s="252">
        <v>3.05</v>
      </c>
      <c r="P11" s="252">
        <v>3.05</v>
      </c>
      <c r="Q11" s="252">
        <v>3.05</v>
      </c>
      <c r="R11" s="252">
        <v>3.15</v>
      </c>
      <c r="S11" s="252">
        <v>3.05</v>
      </c>
      <c r="T11" s="252">
        <v>3.0750000000000002</v>
      </c>
      <c r="U11" s="252">
        <v>3.0750000000000002</v>
      </c>
      <c r="V11" s="252">
        <v>3.25</v>
      </c>
      <c r="W11" s="252">
        <v>2.8</v>
      </c>
      <c r="X11" s="252">
        <v>2.95</v>
      </c>
      <c r="Y11" s="252">
        <v>2.95</v>
      </c>
      <c r="Z11" s="252">
        <v>2.9</v>
      </c>
      <c r="AA11" s="252">
        <v>3.1</v>
      </c>
      <c r="AB11" s="252">
        <v>3.4</v>
      </c>
      <c r="AC11" s="252">
        <v>3.3</v>
      </c>
      <c r="AD11" s="252">
        <v>3.2749999999999999</v>
      </c>
      <c r="AE11" s="252">
        <v>3.3</v>
      </c>
      <c r="AF11" s="252">
        <v>3.3</v>
      </c>
      <c r="AG11" s="252">
        <v>3.17</v>
      </c>
      <c r="AH11" s="252">
        <v>3.2</v>
      </c>
      <c r="AI11" s="252">
        <v>3.49</v>
      </c>
      <c r="AJ11" s="252">
        <v>3.44</v>
      </c>
      <c r="AK11" s="252">
        <v>3.4</v>
      </c>
      <c r="AL11" s="252">
        <v>3.75</v>
      </c>
      <c r="AM11" s="252">
        <v>3.45</v>
      </c>
      <c r="AN11" s="252">
        <v>3.3</v>
      </c>
      <c r="AO11" s="252">
        <v>3.7</v>
      </c>
      <c r="AP11" s="252">
        <v>3.75</v>
      </c>
      <c r="AQ11" s="252">
        <v>3.9</v>
      </c>
      <c r="AR11" s="252">
        <v>4.25</v>
      </c>
      <c r="AS11" s="252">
        <v>4.3</v>
      </c>
      <c r="AT11" s="252">
        <v>4.2</v>
      </c>
      <c r="AU11" s="252">
        <v>4.4000000000000004</v>
      </c>
      <c r="AV11" s="252">
        <v>4.25</v>
      </c>
      <c r="AW11" s="252">
        <v>4.4000000000000004</v>
      </c>
      <c r="AX11" s="252">
        <v>4.4000000000000004</v>
      </c>
      <c r="AY11" s="252">
        <v>4.45</v>
      </c>
      <c r="AZ11" s="252">
        <v>4.2</v>
      </c>
      <c r="BA11" s="252">
        <v>4.2</v>
      </c>
      <c r="BB11" s="252">
        <v>4.45</v>
      </c>
      <c r="BC11" s="252">
        <v>4.3499999999999996</v>
      </c>
      <c r="BD11" s="755" t="s">
        <v>1311</v>
      </c>
      <c r="BE11" s="755" t="s">
        <v>1311</v>
      </c>
      <c r="BF11" s="755" t="s">
        <v>1311</v>
      </c>
      <c r="BG11" s="755" t="s">
        <v>1311</v>
      </c>
      <c r="BH11" s="755" t="s">
        <v>1311</v>
      </c>
      <c r="BI11" s="755" t="s">
        <v>1311</v>
      </c>
      <c r="BJ11" s="252" t="s">
        <v>1311</v>
      </c>
      <c r="BK11" s="252" t="s">
        <v>1311</v>
      </c>
      <c r="BL11" s="252" t="s">
        <v>1311</v>
      </c>
      <c r="BM11" s="252" t="s">
        <v>1311</v>
      </c>
      <c r="BN11" s="252" t="s">
        <v>1311</v>
      </c>
      <c r="BO11" s="252" t="s">
        <v>1311</v>
      </c>
      <c r="BP11" s="252" t="s">
        <v>1311</v>
      </c>
      <c r="BQ11" s="252" t="s">
        <v>1311</v>
      </c>
      <c r="BR11" s="252" t="s">
        <v>1311</v>
      </c>
      <c r="BS11" s="252" t="s">
        <v>1311</v>
      </c>
      <c r="BT11" s="252" t="s">
        <v>1311</v>
      </c>
      <c r="BU11" s="252" t="s">
        <v>1311</v>
      </c>
      <c r="BV11" s="252" t="s">
        <v>1311</v>
      </c>
    </row>
    <row r="12" spans="1:74" ht="11.1" customHeight="1" x14ac:dyDescent="0.2">
      <c r="A12" s="162" t="s">
        <v>350</v>
      </c>
      <c r="B12" s="173" t="s">
        <v>340</v>
      </c>
      <c r="C12" s="252">
        <v>2.6</v>
      </c>
      <c r="D12" s="252">
        <v>2.6</v>
      </c>
      <c r="E12" s="252">
        <v>2.59</v>
      </c>
      <c r="F12" s="252">
        <v>2.59</v>
      </c>
      <c r="G12" s="252">
        <v>2.59</v>
      </c>
      <c r="H12" s="252">
        <v>2.58</v>
      </c>
      <c r="I12" s="252">
        <v>2.5750000000000002</v>
      </c>
      <c r="J12" s="252">
        <v>2.5750000000000002</v>
      </c>
      <c r="K12" s="252">
        <v>2.56</v>
      </c>
      <c r="L12" s="252">
        <v>2.56</v>
      </c>
      <c r="M12" s="252">
        <v>2.6</v>
      </c>
      <c r="N12" s="252">
        <v>2.6</v>
      </c>
      <c r="O12" s="252">
        <v>2.6</v>
      </c>
      <c r="P12" s="252">
        <v>2.6</v>
      </c>
      <c r="Q12" s="252">
        <v>2.6</v>
      </c>
      <c r="R12" s="252">
        <v>2.6</v>
      </c>
      <c r="S12" s="252">
        <v>2.6</v>
      </c>
      <c r="T12" s="252">
        <v>2.6</v>
      </c>
      <c r="U12" s="252">
        <v>2.6</v>
      </c>
      <c r="V12" s="252">
        <v>2.6</v>
      </c>
      <c r="W12" s="252">
        <v>2.6</v>
      </c>
      <c r="X12" s="252">
        <v>2.6</v>
      </c>
      <c r="Y12" s="252">
        <v>2.6</v>
      </c>
      <c r="Z12" s="252">
        <v>2.6</v>
      </c>
      <c r="AA12" s="252">
        <v>2.6</v>
      </c>
      <c r="AB12" s="252">
        <v>2.6</v>
      </c>
      <c r="AC12" s="252">
        <v>2.6</v>
      </c>
      <c r="AD12" s="252">
        <v>2.6</v>
      </c>
      <c r="AE12" s="252">
        <v>2.6</v>
      </c>
      <c r="AF12" s="252">
        <v>2.6</v>
      </c>
      <c r="AG12" s="252">
        <v>2.6</v>
      </c>
      <c r="AH12" s="252">
        <v>2.6</v>
      </c>
      <c r="AI12" s="252">
        <v>2.6</v>
      </c>
      <c r="AJ12" s="252">
        <v>2.5249999999999999</v>
      </c>
      <c r="AK12" s="252">
        <v>2.4500000000000002</v>
      </c>
      <c r="AL12" s="252">
        <v>2.4500000000000002</v>
      </c>
      <c r="AM12" s="252">
        <v>2.5</v>
      </c>
      <c r="AN12" s="252">
        <v>2.6</v>
      </c>
      <c r="AO12" s="252">
        <v>2.6</v>
      </c>
      <c r="AP12" s="252">
        <v>2.6</v>
      </c>
      <c r="AQ12" s="252">
        <v>2.5</v>
      </c>
      <c r="AR12" s="252">
        <v>2.5</v>
      </c>
      <c r="AS12" s="252">
        <v>2.5</v>
      </c>
      <c r="AT12" s="252">
        <v>2.5</v>
      </c>
      <c r="AU12" s="252">
        <v>2.5</v>
      </c>
      <c r="AV12" s="252">
        <v>2.5</v>
      </c>
      <c r="AW12" s="252">
        <v>2.4500000000000002</v>
      </c>
      <c r="AX12" s="252">
        <v>2.4</v>
      </c>
      <c r="AY12" s="252">
        <v>2.4500000000000002</v>
      </c>
      <c r="AZ12" s="252">
        <v>2.5</v>
      </c>
      <c r="BA12" s="252">
        <v>2.5</v>
      </c>
      <c r="BB12" s="252">
        <v>2.27</v>
      </c>
      <c r="BC12" s="252">
        <v>2.5</v>
      </c>
      <c r="BD12" s="755" t="s">
        <v>1311</v>
      </c>
      <c r="BE12" s="755" t="s">
        <v>1311</v>
      </c>
      <c r="BF12" s="755" t="s">
        <v>1311</v>
      </c>
      <c r="BG12" s="755" t="s">
        <v>1311</v>
      </c>
      <c r="BH12" s="755" t="s">
        <v>1311</v>
      </c>
      <c r="BI12" s="755" t="s">
        <v>1311</v>
      </c>
      <c r="BJ12" s="252" t="s">
        <v>1311</v>
      </c>
      <c r="BK12" s="252" t="s">
        <v>1311</v>
      </c>
      <c r="BL12" s="252" t="s">
        <v>1311</v>
      </c>
      <c r="BM12" s="252" t="s">
        <v>1311</v>
      </c>
      <c r="BN12" s="252" t="s">
        <v>1311</v>
      </c>
      <c r="BO12" s="252" t="s">
        <v>1311</v>
      </c>
      <c r="BP12" s="252" t="s">
        <v>1311</v>
      </c>
      <c r="BQ12" s="252" t="s">
        <v>1311</v>
      </c>
      <c r="BR12" s="252" t="s">
        <v>1311</v>
      </c>
      <c r="BS12" s="252" t="s">
        <v>1311</v>
      </c>
      <c r="BT12" s="252" t="s">
        <v>1311</v>
      </c>
      <c r="BU12" s="252" t="s">
        <v>1311</v>
      </c>
      <c r="BV12" s="252" t="s">
        <v>1311</v>
      </c>
    </row>
    <row r="13" spans="1:74" ht="11.1" customHeight="1" x14ac:dyDescent="0.2">
      <c r="A13" s="162" t="s">
        <v>351</v>
      </c>
      <c r="B13" s="173" t="s">
        <v>341</v>
      </c>
      <c r="C13" s="252">
        <v>1</v>
      </c>
      <c r="D13" s="252">
        <v>1.2</v>
      </c>
      <c r="E13" s="252">
        <v>1.35</v>
      </c>
      <c r="F13" s="252">
        <v>1.4</v>
      </c>
      <c r="G13" s="252">
        <v>1.4</v>
      </c>
      <c r="H13" s="252">
        <v>1.4</v>
      </c>
      <c r="I13" s="252">
        <v>1.4</v>
      </c>
      <c r="J13" s="252">
        <v>1.45</v>
      </c>
      <c r="K13" s="252">
        <v>1.5</v>
      </c>
      <c r="L13" s="252">
        <v>1.5</v>
      </c>
      <c r="M13" s="252">
        <v>1.45</v>
      </c>
      <c r="N13" s="252">
        <v>1.35</v>
      </c>
      <c r="O13" s="252">
        <v>1.35</v>
      </c>
      <c r="P13" s="252">
        <v>1.4</v>
      </c>
      <c r="Q13" s="252">
        <v>1.35</v>
      </c>
      <c r="R13" s="252">
        <v>1.45</v>
      </c>
      <c r="S13" s="252">
        <v>1.42</v>
      </c>
      <c r="T13" s="252">
        <v>1.1299999999999999</v>
      </c>
      <c r="U13" s="252">
        <v>1</v>
      </c>
      <c r="V13" s="252">
        <v>0.59</v>
      </c>
      <c r="W13" s="252">
        <v>0.36</v>
      </c>
      <c r="X13" s="252">
        <v>0.55000000000000004</v>
      </c>
      <c r="Y13" s="252">
        <v>0.22</v>
      </c>
      <c r="Z13" s="252">
        <v>0.23</v>
      </c>
      <c r="AA13" s="252">
        <v>0.51</v>
      </c>
      <c r="AB13" s="252">
        <v>0.38</v>
      </c>
      <c r="AC13" s="252">
        <v>0.25</v>
      </c>
      <c r="AD13" s="252">
        <v>0.21</v>
      </c>
      <c r="AE13" s="252">
        <v>0.23</v>
      </c>
      <c r="AF13" s="252">
        <v>0.23499999999999999</v>
      </c>
      <c r="AG13" s="252">
        <v>0.435</v>
      </c>
      <c r="AH13" s="252">
        <v>0.53</v>
      </c>
      <c r="AI13" s="252">
        <v>0.78500000000000003</v>
      </c>
      <c r="AJ13" s="252">
        <v>0.95</v>
      </c>
      <c r="AK13" s="252">
        <v>0.61499999999999999</v>
      </c>
      <c r="AL13" s="252">
        <v>0.51</v>
      </c>
      <c r="AM13" s="252">
        <v>0.37</v>
      </c>
      <c r="AN13" s="252">
        <v>0.36</v>
      </c>
      <c r="AO13" s="252">
        <v>0.47499999999999998</v>
      </c>
      <c r="AP13" s="252">
        <v>0.505</v>
      </c>
      <c r="AQ13" s="252">
        <v>0.43</v>
      </c>
      <c r="AR13" s="252">
        <v>0.41</v>
      </c>
      <c r="AS13" s="252">
        <v>0.4</v>
      </c>
      <c r="AT13" s="252">
        <v>0.36</v>
      </c>
      <c r="AU13" s="252">
        <v>0.375</v>
      </c>
      <c r="AV13" s="252">
        <v>0.41499999999999998</v>
      </c>
      <c r="AW13" s="252">
        <v>0.375</v>
      </c>
      <c r="AX13" s="252">
        <v>0.37</v>
      </c>
      <c r="AY13" s="252">
        <v>0.37</v>
      </c>
      <c r="AZ13" s="252">
        <v>0.36</v>
      </c>
      <c r="BA13" s="252">
        <v>0.32</v>
      </c>
      <c r="BB13" s="252">
        <v>0.33</v>
      </c>
      <c r="BC13" s="252">
        <v>0.28499999999999998</v>
      </c>
      <c r="BD13" s="755" t="s">
        <v>1311</v>
      </c>
      <c r="BE13" s="755" t="s">
        <v>1311</v>
      </c>
      <c r="BF13" s="755" t="s">
        <v>1311</v>
      </c>
      <c r="BG13" s="755" t="s">
        <v>1311</v>
      </c>
      <c r="BH13" s="755" t="s">
        <v>1311</v>
      </c>
      <c r="BI13" s="755" t="s">
        <v>1311</v>
      </c>
      <c r="BJ13" s="252" t="s">
        <v>1311</v>
      </c>
      <c r="BK13" s="252" t="s">
        <v>1311</v>
      </c>
      <c r="BL13" s="252" t="s">
        <v>1311</v>
      </c>
      <c r="BM13" s="252" t="s">
        <v>1311</v>
      </c>
      <c r="BN13" s="252" t="s">
        <v>1311</v>
      </c>
      <c r="BO13" s="252" t="s">
        <v>1311</v>
      </c>
      <c r="BP13" s="252" t="s">
        <v>1311</v>
      </c>
      <c r="BQ13" s="252" t="s">
        <v>1311</v>
      </c>
      <c r="BR13" s="252" t="s">
        <v>1311</v>
      </c>
      <c r="BS13" s="252" t="s">
        <v>1311</v>
      </c>
      <c r="BT13" s="252" t="s">
        <v>1311</v>
      </c>
      <c r="BU13" s="252" t="s">
        <v>1311</v>
      </c>
      <c r="BV13" s="252" t="s">
        <v>1311</v>
      </c>
    </row>
    <row r="14" spans="1:74" ht="11.1" customHeight="1" x14ac:dyDescent="0.2">
      <c r="A14" s="162" t="s">
        <v>352</v>
      </c>
      <c r="B14" s="173" t="s">
        <v>342</v>
      </c>
      <c r="C14" s="252">
        <v>2.1</v>
      </c>
      <c r="D14" s="252">
        <v>2.15</v>
      </c>
      <c r="E14" s="252">
        <v>2.1</v>
      </c>
      <c r="F14" s="252">
        <v>2.2000000000000002</v>
      </c>
      <c r="G14" s="252">
        <v>2.15</v>
      </c>
      <c r="H14" s="252">
        <v>2.15</v>
      </c>
      <c r="I14" s="252">
        <v>2.15</v>
      </c>
      <c r="J14" s="252">
        <v>2.2000000000000002</v>
      </c>
      <c r="K14" s="252">
        <v>2.0499999999999998</v>
      </c>
      <c r="L14" s="252">
        <v>1.95</v>
      </c>
      <c r="M14" s="252">
        <v>1.9</v>
      </c>
      <c r="N14" s="252">
        <v>2.1</v>
      </c>
      <c r="O14" s="252">
        <v>2</v>
      </c>
      <c r="P14" s="252">
        <v>1.9</v>
      </c>
      <c r="Q14" s="252">
        <v>2</v>
      </c>
      <c r="R14" s="252">
        <v>1.98</v>
      </c>
      <c r="S14" s="252">
        <v>2</v>
      </c>
      <c r="T14" s="252">
        <v>1.85</v>
      </c>
      <c r="U14" s="252">
        <v>1.98</v>
      </c>
      <c r="V14" s="252">
        <v>1.95</v>
      </c>
      <c r="W14" s="252">
        <v>2</v>
      </c>
      <c r="X14" s="252">
        <v>1.95</v>
      </c>
      <c r="Y14" s="252">
        <v>1.85</v>
      </c>
      <c r="Z14" s="252">
        <v>1.93</v>
      </c>
      <c r="AA14" s="252">
        <v>2.0499999999999998</v>
      </c>
      <c r="AB14" s="252">
        <v>2</v>
      </c>
      <c r="AC14" s="252">
        <v>1.95</v>
      </c>
      <c r="AD14" s="252">
        <v>2</v>
      </c>
      <c r="AE14" s="252">
        <v>1.9</v>
      </c>
      <c r="AF14" s="252">
        <v>2</v>
      </c>
      <c r="AG14" s="252">
        <v>2.0499999999999998</v>
      </c>
      <c r="AH14" s="252">
        <v>2.1</v>
      </c>
      <c r="AI14" s="252">
        <v>2.0499999999999998</v>
      </c>
      <c r="AJ14" s="252">
        <v>1.9</v>
      </c>
      <c r="AK14" s="252">
        <v>2.02</v>
      </c>
      <c r="AL14" s="252">
        <v>2.02</v>
      </c>
      <c r="AM14" s="252">
        <v>2.0249999999999999</v>
      </c>
      <c r="AN14" s="252">
        <v>2.0249999999999999</v>
      </c>
      <c r="AO14" s="252">
        <v>1.95</v>
      </c>
      <c r="AP14" s="252">
        <v>2</v>
      </c>
      <c r="AQ14" s="252">
        <v>1.7250000000000001</v>
      </c>
      <c r="AR14" s="252">
        <v>1.7749999999999999</v>
      </c>
      <c r="AS14" s="252">
        <v>1.825</v>
      </c>
      <c r="AT14" s="252">
        <v>1.875</v>
      </c>
      <c r="AU14" s="252">
        <v>1.875</v>
      </c>
      <c r="AV14" s="252">
        <v>1.925</v>
      </c>
      <c r="AW14" s="252">
        <v>1.925</v>
      </c>
      <c r="AX14" s="252">
        <v>1.85</v>
      </c>
      <c r="AY14" s="252">
        <v>1.825</v>
      </c>
      <c r="AZ14" s="252">
        <v>1.78</v>
      </c>
      <c r="BA14" s="252">
        <v>1.7</v>
      </c>
      <c r="BB14" s="252">
        <v>1.68</v>
      </c>
      <c r="BC14" s="252">
        <v>1.43</v>
      </c>
      <c r="BD14" s="755" t="s">
        <v>1311</v>
      </c>
      <c r="BE14" s="755" t="s">
        <v>1311</v>
      </c>
      <c r="BF14" s="755" t="s">
        <v>1311</v>
      </c>
      <c r="BG14" s="755" t="s">
        <v>1311</v>
      </c>
      <c r="BH14" s="755" t="s">
        <v>1311</v>
      </c>
      <c r="BI14" s="755" t="s">
        <v>1311</v>
      </c>
      <c r="BJ14" s="252" t="s">
        <v>1311</v>
      </c>
      <c r="BK14" s="252" t="s">
        <v>1311</v>
      </c>
      <c r="BL14" s="252" t="s">
        <v>1311</v>
      </c>
      <c r="BM14" s="252" t="s">
        <v>1311</v>
      </c>
      <c r="BN14" s="252" t="s">
        <v>1311</v>
      </c>
      <c r="BO14" s="252" t="s">
        <v>1311</v>
      </c>
      <c r="BP14" s="252" t="s">
        <v>1311</v>
      </c>
      <c r="BQ14" s="252" t="s">
        <v>1311</v>
      </c>
      <c r="BR14" s="252" t="s">
        <v>1311</v>
      </c>
      <c r="BS14" s="252" t="s">
        <v>1311</v>
      </c>
      <c r="BT14" s="252" t="s">
        <v>1311</v>
      </c>
      <c r="BU14" s="252" t="s">
        <v>1311</v>
      </c>
      <c r="BV14" s="252" t="s">
        <v>1311</v>
      </c>
    </row>
    <row r="15" spans="1:74" ht="11.1" customHeight="1" x14ac:dyDescent="0.2">
      <c r="A15" s="162" t="s">
        <v>353</v>
      </c>
      <c r="B15" s="173" t="s">
        <v>343</v>
      </c>
      <c r="C15" s="252">
        <v>0.85</v>
      </c>
      <c r="D15" s="252">
        <v>0.85</v>
      </c>
      <c r="E15" s="252">
        <v>0.75</v>
      </c>
      <c r="F15" s="252">
        <v>0.74</v>
      </c>
      <c r="G15" s="252">
        <v>0.73</v>
      </c>
      <c r="H15" s="252">
        <v>0.73</v>
      </c>
      <c r="I15" s="252">
        <v>0.73</v>
      </c>
      <c r="J15" s="252">
        <v>0.73</v>
      </c>
      <c r="K15" s="252">
        <v>0.73</v>
      </c>
      <c r="L15" s="252">
        <v>0.73</v>
      </c>
      <c r="M15" s="252">
        <v>0.73</v>
      </c>
      <c r="N15" s="252">
        <v>0.73</v>
      </c>
      <c r="O15" s="252">
        <v>0.73</v>
      </c>
      <c r="P15" s="252">
        <v>0.73</v>
      </c>
      <c r="Q15" s="252">
        <v>0.73</v>
      </c>
      <c r="R15" s="252">
        <v>0.73</v>
      </c>
      <c r="S15" s="252">
        <v>0.73</v>
      </c>
      <c r="T15" s="252">
        <v>0.73</v>
      </c>
      <c r="U15" s="252">
        <v>0.73</v>
      </c>
      <c r="V15" s="252">
        <v>0.73</v>
      </c>
      <c r="W15" s="252">
        <v>0.73</v>
      </c>
      <c r="X15" s="252">
        <v>0.73</v>
      </c>
      <c r="Y15" s="252">
        <v>0.73</v>
      </c>
      <c r="Z15" s="252">
        <v>0.73</v>
      </c>
      <c r="AA15" s="252">
        <v>0.74</v>
      </c>
      <c r="AB15" s="252">
        <v>0.74</v>
      </c>
      <c r="AC15" s="252">
        <v>0.74</v>
      </c>
      <c r="AD15" s="252">
        <v>0.73</v>
      </c>
      <c r="AE15" s="252">
        <v>0.73</v>
      </c>
      <c r="AF15" s="252">
        <v>0.73</v>
      </c>
      <c r="AG15" s="252">
        <v>0.73</v>
      </c>
      <c r="AH15" s="252">
        <v>0.73</v>
      </c>
      <c r="AI15" s="252">
        <v>0.69</v>
      </c>
      <c r="AJ15" s="252">
        <v>0.69</v>
      </c>
      <c r="AK15" s="252">
        <v>0.68</v>
      </c>
      <c r="AL15" s="252">
        <v>0.68</v>
      </c>
      <c r="AM15" s="252">
        <v>0.68</v>
      </c>
      <c r="AN15" s="252">
        <v>0.68</v>
      </c>
      <c r="AO15" s="252">
        <v>0.68</v>
      </c>
      <c r="AP15" s="252">
        <v>0.68</v>
      </c>
      <c r="AQ15" s="252">
        <v>0.68</v>
      </c>
      <c r="AR15" s="252">
        <v>0.68</v>
      </c>
      <c r="AS15" s="252">
        <v>0.68</v>
      </c>
      <c r="AT15" s="252">
        <v>0.68</v>
      </c>
      <c r="AU15" s="252">
        <v>0.68</v>
      </c>
      <c r="AV15" s="252">
        <v>0.68</v>
      </c>
      <c r="AW15" s="252">
        <v>0.68</v>
      </c>
      <c r="AX15" s="252">
        <v>0.68</v>
      </c>
      <c r="AY15" s="252">
        <v>0.64</v>
      </c>
      <c r="AZ15" s="252">
        <v>0.66</v>
      </c>
      <c r="BA15" s="252">
        <v>0.68</v>
      </c>
      <c r="BB15" s="252">
        <v>0.68</v>
      </c>
      <c r="BC15" s="252">
        <v>0.68</v>
      </c>
      <c r="BD15" s="755" t="s">
        <v>1311</v>
      </c>
      <c r="BE15" s="755" t="s">
        <v>1311</v>
      </c>
      <c r="BF15" s="755" t="s">
        <v>1311</v>
      </c>
      <c r="BG15" s="755" t="s">
        <v>1311</v>
      </c>
      <c r="BH15" s="755" t="s">
        <v>1311</v>
      </c>
      <c r="BI15" s="755" t="s">
        <v>1311</v>
      </c>
      <c r="BJ15" s="252" t="s">
        <v>1311</v>
      </c>
      <c r="BK15" s="252" t="s">
        <v>1311</v>
      </c>
      <c r="BL15" s="252" t="s">
        <v>1311</v>
      </c>
      <c r="BM15" s="252" t="s">
        <v>1311</v>
      </c>
      <c r="BN15" s="252" t="s">
        <v>1311</v>
      </c>
      <c r="BO15" s="252" t="s">
        <v>1311</v>
      </c>
      <c r="BP15" s="252" t="s">
        <v>1311</v>
      </c>
      <c r="BQ15" s="252" t="s">
        <v>1311</v>
      </c>
      <c r="BR15" s="252" t="s">
        <v>1311</v>
      </c>
      <c r="BS15" s="252" t="s">
        <v>1311</v>
      </c>
      <c r="BT15" s="252" t="s">
        <v>1311</v>
      </c>
      <c r="BU15" s="252" t="s">
        <v>1311</v>
      </c>
      <c r="BV15" s="252" t="s">
        <v>1311</v>
      </c>
    </row>
    <row r="16" spans="1:74" ht="11.1" customHeight="1" x14ac:dyDescent="0.2">
      <c r="A16" s="162" t="s">
        <v>354</v>
      </c>
      <c r="B16" s="173" t="s">
        <v>344</v>
      </c>
      <c r="C16" s="252">
        <v>9.8000000000000007</v>
      </c>
      <c r="D16" s="252">
        <v>10</v>
      </c>
      <c r="E16" s="252">
        <v>9.99</v>
      </c>
      <c r="F16" s="252">
        <v>9.89</v>
      </c>
      <c r="G16" s="252">
        <v>9.69</v>
      </c>
      <c r="H16" s="252">
        <v>9.98</v>
      </c>
      <c r="I16" s="252">
        <v>9.9749999999999996</v>
      </c>
      <c r="J16" s="252">
        <v>9.9749999999999996</v>
      </c>
      <c r="K16" s="252">
        <v>9.76</v>
      </c>
      <c r="L16" s="252">
        <v>9.76</v>
      </c>
      <c r="M16" s="252">
        <v>9.5</v>
      </c>
      <c r="N16" s="252">
        <v>9.1999999999999993</v>
      </c>
      <c r="O16" s="252">
        <v>9.1</v>
      </c>
      <c r="P16" s="252">
        <v>9.1</v>
      </c>
      <c r="Q16" s="252">
        <v>9.1</v>
      </c>
      <c r="R16" s="252">
        <v>9.4</v>
      </c>
      <c r="S16" s="252">
        <v>9.6</v>
      </c>
      <c r="T16" s="252">
        <v>9.8000000000000007</v>
      </c>
      <c r="U16" s="252">
        <v>10</v>
      </c>
      <c r="V16" s="252">
        <v>10.199999999999999</v>
      </c>
      <c r="W16" s="252">
        <v>10.1</v>
      </c>
      <c r="X16" s="252">
        <v>9.8000000000000007</v>
      </c>
      <c r="Y16" s="252">
        <v>9.8000000000000007</v>
      </c>
      <c r="Z16" s="252">
        <v>9.8000000000000007</v>
      </c>
      <c r="AA16" s="252">
        <v>9.9</v>
      </c>
      <c r="AB16" s="252">
        <v>9.85</v>
      </c>
      <c r="AC16" s="252">
        <v>9.65</v>
      </c>
      <c r="AD16" s="252">
        <v>9.65</v>
      </c>
      <c r="AE16" s="252">
        <v>9.65</v>
      </c>
      <c r="AF16" s="252">
        <v>9.65</v>
      </c>
      <c r="AG16" s="252">
        <v>9.8000000000000007</v>
      </c>
      <c r="AH16" s="252">
        <v>9.6999999999999993</v>
      </c>
      <c r="AI16" s="252">
        <v>9.6</v>
      </c>
      <c r="AJ16" s="252">
        <v>9.6999999999999993</v>
      </c>
      <c r="AK16" s="252">
        <v>9.6</v>
      </c>
      <c r="AL16" s="252">
        <v>9.6</v>
      </c>
      <c r="AM16" s="252">
        <v>9.6</v>
      </c>
      <c r="AN16" s="252">
        <v>9.6999999999999993</v>
      </c>
      <c r="AO16" s="252">
        <v>9.9</v>
      </c>
      <c r="AP16" s="252">
        <v>9.9</v>
      </c>
      <c r="AQ16" s="252">
        <v>10.1</v>
      </c>
      <c r="AR16" s="252">
        <v>10.199999999999999</v>
      </c>
      <c r="AS16" s="252">
        <v>10.25</v>
      </c>
      <c r="AT16" s="252">
        <v>10.25</v>
      </c>
      <c r="AU16" s="252">
        <v>10.15</v>
      </c>
      <c r="AV16" s="252">
        <v>10.1</v>
      </c>
      <c r="AW16" s="252">
        <v>10</v>
      </c>
      <c r="AX16" s="252">
        <v>9.8949999999999996</v>
      </c>
      <c r="AY16" s="252">
        <v>9.9749999999999996</v>
      </c>
      <c r="AZ16" s="252">
        <v>9.9499999999999993</v>
      </c>
      <c r="BA16" s="252">
        <v>10</v>
      </c>
      <c r="BB16" s="252">
        <v>10</v>
      </c>
      <c r="BC16" s="252">
        <v>10.3</v>
      </c>
      <c r="BD16" s="755" t="s">
        <v>1311</v>
      </c>
      <c r="BE16" s="755" t="s">
        <v>1311</v>
      </c>
      <c r="BF16" s="755" t="s">
        <v>1311</v>
      </c>
      <c r="BG16" s="755" t="s">
        <v>1311</v>
      </c>
      <c r="BH16" s="755" t="s">
        <v>1311</v>
      </c>
      <c r="BI16" s="755" t="s">
        <v>1311</v>
      </c>
      <c r="BJ16" s="252" t="s">
        <v>1311</v>
      </c>
      <c r="BK16" s="252" t="s">
        <v>1311</v>
      </c>
      <c r="BL16" s="252" t="s">
        <v>1311</v>
      </c>
      <c r="BM16" s="252" t="s">
        <v>1311</v>
      </c>
      <c r="BN16" s="252" t="s">
        <v>1311</v>
      </c>
      <c r="BO16" s="252" t="s">
        <v>1311</v>
      </c>
      <c r="BP16" s="252" t="s">
        <v>1311</v>
      </c>
      <c r="BQ16" s="252" t="s">
        <v>1311</v>
      </c>
      <c r="BR16" s="252" t="s">
        <v>1311</v>
      </c>
      <c r="BS16" s="252" t="s">
        <v>1311</v>
      </c>
      <c r="BT16" s="252" t="s">
        <v>1311</v>
      </c>
      <c r="BU16" s="252" t="s">
        <v>1311</v>
      </c>
      <c r="BV16" s="252" t="s">
        <v>1311</v>
      </c>
    </row>
    <row r="17" spans="1:74" ht="11.1" customHeight="1" x14ac:dyDescent="0.2">
      <c r="A17" s="162" t="s">
        <v>355</v>
      </c>
      <c r="B17" s="173" t="s">
        <v>345</v>
      </c>
      <c r="C17" s="252">
        <v>2.6</v>
      </c>
      <c r="D17" s="252">
        <v>2.6</v>
      </c>
      <c r="E17" s="252">
        <v>2.7</v>
      </c>
      <c r="F17" s="252">
        <v>2.7</v>
      </c>
      <c r="G17" s="252">
        <v>2.7</v>
      </c>
      <c r="H17" s="252">
        <v>2.7</v>
      </c>
      <c r="I17" s="252">
        <v>2.7</v>
      </c>
      <c r="J17" s="252">
        <v>2.7</v>
      </c>
      <c r="K17" s="252">
        <v>2.7</v>
      </c>
      <c r="L17" s="252">
        <v>2.7</v>
      </c>
      <c r="M17" s="252">
        <v>2.7</v>
      </c>
      <c r="N17" s="252">
        <v>2.7</v>
      </c>
      <c r="O17" s="252">
        <v>2.7</v>
      </c>
      <c r="P17" s="252">
        <v>2.7</v>
      </c>
      <c r="Q17" s="252">
        <v>2.7</v>
      </c>
      <c r="R17" s="252">
        <v>2.7</v>
      </c>
      <c r="S17" s="252">
        <v>2.7</v>
      </c>
      <c r="T17" s="252">
        <v>2.7</v>
      </c>
      <c r="U17" s="252">
        <v>2.7</v>
      </c>
      <c r="V17" s="252">
        <v>2.7</v>
      </c>
      <c r="W17" s="252">
        <v>2.7</v>
      </c>
      <c r="X17" s="252">
        <v>2.7</v>
      </c>
      <c r="Y17" s="252">
        <v>2.7</v>
      </c>
      <c r="Z17" s="252">
        <v>2.7</v>
      </c>
      <c r="AA17" s="252">
        <v>2.7</v>
      </c>
      <c r="AB17" s="252">
        <v>2.7</v>
      </c>
      <c r="AC17" s="252">
        <v>2.7</v>
      </c>
      <c r="AD17" s="252">
        <v>2.7</v>
      </c>
      <c r="AE17" s="252">
        <v>2.7</v>
      </c>
      <c r="AF17" s="252">
        <v>2.7</v>
      </c>
      <c r="AG17" s="252">
        <v>2.7</v>
      </c>
      <c r="AH17" s="252">
        <v>2.7</v>
      </c>
      <c r="AI17" s="252">
        <v>2.7</v>
      </c>
      <c r="AJ17" s="252">
        <v>2.7</v>
      </c>
      <c r="AK17" s="252">
        <v>2.7</v>
      </c>
      <c r="AL17" s="252">
        <v>2.7</v>
      </c>
      <c r="AM17" s="252">
        <v>2.7</v>
      </c>
      <c r="AN17" s="252">
        <v>2.7</v>
      </c>
      <c r="AO17" s="252">
        <v>2.7</v>
      </c>
      <c r="AP17" s="252">
        <v>2.7</v>
      </c>
      <c r="AQ17" s="252">
        <v>2.7</v>
      </c>
      <c r="AR17" s="252">
        <v>2.7</v>
      </c>
      <c r="AS17" s="252">
        <v>2.7</v>
      </c>
      <c r="AT17" s="252">
        <v>2.7</v>
      </c>
      <c r="AU17" s="252">
        <v>2.7</v>
      </c>
      <c r="AV17" s="252">
        <v>2.7</v>
      </c>
      <c r="AW17" s="252">
        <v>2.7</v>
      </c>
      <c r="AX17" s="252">
        <v>2.7</v>
      </c>
      <c r="AY17" s="252">
        <v>2.7</v>
      </c>
      <c r="AZ17" s="252">
        <v>2.625</v>
      </c>
      <c r="BA17" s="252">
        <v>2.4750000000000001</v>
      </c>
      <c r="BB17" s="252">
        <v>2.4750000000000001</v>
      </c>
      <c r="BC17" s="252">
        <v>2.5499999999999998</v>
      </c>
      <c r="BD17" s="755" t="s">
        <v>1311</v>
      </c>
      <c r="BE17" s="755" t="s">
        <v>1311</v>
      </c>
      <c r="BF17" s="755" t="s">
        <v>1311</v>
      </c>
      <c r="BG17" s="755" t="s">
        <v>1311</v>
      </c>
      <c r="BH17" s="755" t="s">
        <v>1311</v>
      </c>
      <c r="BI17" s="755" t="s">
        <v>1311</v>
      </c>
      <c r="BJ17" s="252" t="s">
        <v>1311</v>
      </c>
      <c r="BK17" s="252" t="s">
        <v>1311</v>
      </c>
      <c r="BL17" s="252" t="s">
        <v>1311</v>
      </c>
      <c r="BM17" s="252" t="s">
        <v>1311</v>
      </c>
      <c r="BN17" s="252" t="s">
        <v>1311</v>
      </c>
      <c r="BO17" s="252" t="s">
        <v>1311</v>
      </c>
      <c r="BP17" s="252" t="s">
        <v>1311</v>
      </c>
      <c r="BQ17" s="252" t="s">
        <v>1311</v>
      </c>
      <c r="BR17" s="252" t="s">
        <v>1311</v>
      </c>
      <c r="BS17" s="252" t="s">
        <v>1311</v>
      </c>
      <c r="BT17" s="252" t="s">
        <v>1311</v>
      </c>
      <c r="BU17" s="252" t="s">
        <v>1311</v>
      </c>
      <c r="BV17" s="252" t="s">
        <v>1311</v>
      </c>
    </row>
    <row r="18" spans="1:74" ht="11.1" customHeight="1" x14ac:dyDescent="0.2">
      <c r="A18" s="162" t="s">
        <v>356</v>
      </c>
      <c r="B18" s="173" t="s">
        <v>346</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2.4</v>
      </c>
      <c r="AN18" s="252">
        <v>2.4</v>
      </c>
      <c r="AO18" s="252">
        <v>2.4</v>
      </c>
      <c r="AP18" s="252">
        <v>2.4</v>
      </c>
      <c r="AQ18" s="252">
        <v>2.4</v>
      </c>
      <c r="AR18" s="252">
        <v>2.4</v>
      </c>
      <c r="AS18" s="252">
        <v>2.4</v>
      </c>
      <c r="AT18" s="252">
        <v>2.4</v>
      </c>
      <c r="AU18" s="252">
        <v>2.4</v>
      </c>
      <c r="AV18" s="252">
        <v>2.4</v>
      </c>
      <c r="AW18" s="252">
        <v>2.4</v>
      </c>
      <c r="AX18" s="252">
        <v>2.4</v>
      </c>
      <c r="AY18" s="252">
        <v>2.2999999999999998</v>
      </c>
      <c r="AZ18" s="252">
        <v>2.2999999999999998</v>
      </c>
      <c r="BA18" s="252">
        <v>2.2999999999999998</v>
      </c>
      <c r="BB18" s="252">
        <v>2.2999999999999998</v>
      </c>
      <c r="BC18" s="252">
        <v>2.2000000000000002</v>
      </c>
      <c r="BD18" s="755" t="s">
        <v>1311</v>
      </c>
      <c r="BE18" s="755" t="s">
        <v>1311</v>
      </c>
      <c r="BF18" s="755" t="s">
        <v>1311</v>
      </c>
      <c r="BG18" s="755" t="s">
        <v>1311</v>
      </c>
      <c r="BH18" s="755" t="s">
        <v>1311</v>
      </c>
      <c r="BI18" s="755" t="s">
        <v>1311</v>
      </c>
      <c r="BJ18" s="252" t="s">
        <v>1311</v>
      </c>
      <c r="BK18" s="252" t="s">
        <v>1311</v>
      </c>
      <c r="BL18" s="252" t="s">
        <v>1311</v>
      </c>
      <c r="BM18" s="252" t="s">
        <v>1311</v>
      </c>
      <c r="BN18" s="252" t="s">
        <v>1311</v>
      </c>
      <c r="BO18" s="252" t="s">
        <v>1311</v>
      </c>
      <c r="BP18" s="252" t="s">
        <v>1311</v>
      </c>
      <c r="BQ18" s="252" t="s">
        <v>1311</v>
      </c>
      <c r="BR18" s="252" t="s">
        <v>1311</v>
      </c>
      <c r="BS18" s="252" t="s">
        <v>1311</v>
      </c>
      <c r="BT18" s="252" t="s">
        <v>1311</v>
      </c>
      <c r="BU18" s="252" t="s">
        <v>1311</v>
      </c>
      <c r="BV18" s="252" t="s">
        <v>1311</v>
      </c>
    </row>
    <row r="19" spans="1:74" ht="11.1" customHeight="1" x14ac:dyDescent="0.2">
      <c r="A19" s="162" t="s">
        <v>321</v>
      </c>
      <c r="B19" s="173" t="s">
        <v>89</v>
      </c>
      <c r="C19" s="252">
        <v>31.805499000000001</v>
      </c>
      <c r="D19" s="252">
        <v>32.150784000000002</v>
      </c>
      <c r="E19" s="252">
        <v>32.177909999999997</v>
      </c>
      <c r="F19" s="252">
        <v>32.401806999999998</v>
      </c>
      <c r="G19" s="252">
        <v>31.979465999999999</v>
      </c>
      <c r="H19" s="252">
        <v>32.077407000000001</v>
      </c>
      <c r="I19" s="252">
        <v>31.968405000000001</v>
      </c>
      <c r="J19" s="252">
        <v>32.224679000000002</v>
      </c>
      <c r="K19" s="252">
        <v>31.881903000000001</v>
      </c>
      <c r="L19" s="252">
        <v>31.500876999999999</v>
      </c>
      <c r="M19" s="252">
        <v>31.304756999999999</v>
      </c>
      <c r="N19" s="252">
        <v>31.005826240000001</v>
      </c>
      <c r="O19" s="252">
        <v>30.865335000000002</v>
      </c>
      <c r="P19" s="252">
        <v>30.695861000000001</v>
      </c>
      <c r="Q19" s="252">
        <v>30.848234999999999</v>
      </c>
      <c r="R19" s="252">
        <v>31.306726999999999</v>
      </c>
      <c r="S19" s="252">
        <v>31.441507999999999</v>
      </c>
      <c r="T19" s="252">
        <v>31.199040879999998</v>
      </c>
      <c r="U19" s="252">
        <v>31.315287999999999</v>
      </c>
      <c r="V19" s="252">
        <v>31.231655</v>
      </c>
      <c r="W19" s="252">
        <v>30.535119000000002</v>
      </c>
      <c r="X19" s="252">
        <v>30.519886</v>
      </c>
      <c r="Y19" s="252">
        <v>30.008997999999998</v>
      </c>
      <c r="Z19" s="252">
        <v>30.188234000000001</v>
      </c>
      <c r="AA19" s="252">
        <v>30.796137999999999</v>
      </c>
      <c r="AB19" s="252">
        <v>30.936793999999999</v>
      </c>
      <c r="AC19" s="252">
        <v>30.400614999999998</v>
      </c>
      <c r="AD19" s="252">
        <v>30.460194999999999</v>
      </c>
      <c r="AE19" s="252">
        <v>30.336282000000001</v>
      </c>
      <c r="AF19" s="252">
        <v>30.409274</v>
      </c>
      <c r="AG19" s="252">
        <v>30.73730999</v>
      </c>
      <c r="AH19" s="252">
        <v>30.903334000000001</v>
      </c>
      <c r="AI19" s="252">
        <v>31.259858999999999</v>
      </c>
      <c r="AJ19" s="252">
        <v>31.269185</v>
      </c>
      <c r="AK19" s="252">
        <v>30.811816790000002</v>
      </c>
      <c r="AL19" s="252">
        <v>30.968074999999999</v>
      </c>
      <c r="AM19" s="252">
        <v>30.650715000000002</v>
      </c>
      <c r="AN19" s="252">
        <v>30.633126000000001</v>
      </c>
      <c r="AO19" s="252">
        <v>31.222722000000001</v>
      </c>
      <c r="AP19" s="252">
        <v>31.435893</v>
      </c>
      <c r="AQ19" s="252">
        <v>31.316192999999998</v>
      </c>
      <c r="AR19" s="252">
        <v>31.851037000000002</v>
      </c>
      <c r="AS19" s="252">
        <v>32.015799999999999</v>
      </c>
      <c r="AT19" s="252">
        <v>31.930099999999999</v>
      </c>
      <c r="AU19" s="252">
        <v>32.0164689</v>
      </c>
      <c r="AV19" s="252">
        <v>31.882901199999999</v>
      </c>
      <c r="AW19" s="252">
        <v>31.892618800000001</v>
      </c>
      <c r="AX19" s="252">
        <v>31.658883100000001</v>
      </c>
      <c r="AY19" s="252">
        <v>31.676084800000002</v>
      </c>
      <c r="AZ19" s="252">
        <v>31.5513744</v>
      </c>
      <c r="BA19" s="252">
        <v>31.516067199999998</v>
      </c>
      <c r="BB19" s="252">
        <v>31.813749600000001</v>
      </c>
      <c r="BC19" s="252">
        <v>32.051636799999997</v>
      </c>
      <c r="BD19" s="755">
        <v>32.652084000000002</v>
      </c>
      <c r="BE19" s="755">
        <v>32.731507200000003</v>
      </c>
      <c r="BF19" s="755">
        <v>32.783490399999998</v>
      </c>
      <c r="BG19" s="755">
        <v>32.937168153999998</v>
      </c>
      <c r="BH19" s="755">
        <v>32.851454828999998</v>
      </c>
      <c r="BI19" s="755">
        <v>32.790009650999998</v>
      </c>
      <c r="BJ19" s="755">
        <v>32.820932294000002</v>
      </c>
      <c r="BK19" s="409">
        <v>32.773966563000002</v>
      </c>
      <c r="BL19" s="409">
        <v>32.808913769999997</v>
      </c>
      <c r="BM19" s="409">
        <v>32.843303804999998</v>
      </c>
      <c r="BN19" s="409">
        <v>32.872941046000001</v>
      </c>
      <c r="BO19" s="409">
        <v>33.102784931000002</v>
      </c>
      <c r="BP19" s="409">
        <v>33.245211855999997</v>
      </c>
      <c r="BQ19" s="409">
        <v>33.136605565000004</v>
      </c>
      <c r="BR19" s="409">
        <v>33.125582313999999</v>
      </c>
      <c r="BS19" s="409">
        <v>33.110342000000003</v>
      </c>
      <c r="BT19" s="409">
        <v>33.100042000000002</v>
      </c>
      <c r="BU19" s="409">
        <v>33.136741999999998</v>
      </c>
      <c r="BV19" s="409">
        <v>33.173442000000001</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1"/>
      <c r="AZ20" s="751"/>
      <c r="BA20" s="751"/>
      <c r="BB20" s="751"/>
      <c r="BC20" s="751"/>
      <c r="BD20" s="223"/>
      <c r="BE20" s="223"/>
      <c r="BF20" s="223"/>
      <c r="BG20" s="223"/>
      <c r="BH20" s="223"/>
      <c r="BI20" s="223"/>
      <c r="BJ20" s="223"/>
      <c r="BK20" s="492"/>
      <c r="BL20" s="492"/>
      <c r="BM20" s="492"/>
      <c r="BN20" s="492"/>
      <c r="BO20" s="492"/>
      <c r="BP20" s="492"/>
      <c r="BQ20" s="492"/>
      <c r="BR20" s="492"/>
      <c r="BS20" s="492"/>
      <c r="BT20" s="492"/>
      <c r="BU20" s="492"/>
      <c r="BV20" s="492"/>
    </row>
    <row r="21" spans="1:74" ht="11.1" customHeight="1" x14ac:dyDescent="0.2">
      <c r="A21" s="162" t="s">
        <v>530</v>
      </c>
      <c r="B21" s="172" t="s">
        <v>1276</v>
      </c>
      <c r="C21" s="252">
        <v>6.4692990000000004</v>
      </c>
      <c r="D21" s="252">
        <v>6.4880230000000001</v>
      </c>
      <c r="E21" s="252">
        <v>6.4803139999999999</v>
      </c>
      <c r="F21" s="252">
        <v>6.5299420000000001</v>
      </c>
      <c r="G21" s="252">
        <v>6.5292839999999996</v>
      </c>
      <c r="H21" s="252">
        <v>6.5201149999999997</v>
      </c>
      <c r="I21" s="252">
        <v>6.5524310000000003</v>
      </c>
      <c r="J21" s="252">
        <v>6.5503729999999996</v>
      </c>
      <c r="K21" s="252">
        <v>6.5597890000000003</v>
      </c>
      <c r="L21" s="252">
        <v>6.441789</v>
      </c>
      <c r="M21" s="252">
        <v>6.5681500000000002</v>
      </c>
      <c r="N21" s="252">
        <v>6.5902279999999998</v>
      </c>
      <c r="O21" s="252">
        <v>6.4781310000000003</v>
      </c>
      <c r="P21" s="252">
        <v>6.5211309999999996</v>
      </c>
      <c r="Q21" s="252">
        <v>6.5461309999999999</v>
      </c>
      <c r="R21" s="252">
        <v>6.5151310000000002</v>
      </c>
      <c r="S21" s="252">
        <v>6.4661309999999999</v>
      </c>
      <c r="T21" s="252">
        <v>6.4551309999999997</v>
      </c>
      <c r="U21" s="252">
        <v>6.493131</v>
      </c>
      <c r="V21" s="252">
        <v>6.4681309999999996</v>
      </c>
      <c r="W21" s="252">
        <v>6.4231309999999997</v>
      </c>
      <c r="X21" s="252">
        <v>6.4911310000000002</v>
      </c>
      <c r="Y21" s="252">
        <v>6.501131</v>
      </c>
      <c r="Z21" s="252">
        <v>6.4901309999999999</v>
      </c>
      <c r="AA21" s="252">
        <v>6.436731</v>
      </c>
      <c r="AB21" s="252">
        <v>6.452731</v>
      </c>
      <c r="AC21" s="252">
        <v>6.4777310000000003</v>
      </c>
      <c r="AD21" s="252">
        <v>6.4507310000000002</v>
      </c>
      <c r="AE21" s="252">
        <v>6.4627309999999998</v>
      </c>
      <c r="AF21" s="252">
        <v>6.4017309999999998</v>
      </c>
      <c r="AG21" s="252">
        <v>6.4027310000000002</v>
      </c>
      <c r="AH21" s="252">
        <v>6.4507310000000002</v>
      </c>
      <c r="AI21" s="252">
        <v>6.500731</v>
      </c>
      <c r="AJ21" s="252">
        <v>6.5487310000000001</v>
      </c>
      <c r="AK21" s="252">
        <v>6.5207309999999996</v>
      </c>
      <c r="AL21" s="252">
        <v>6.5197310000000002</v>
      </c>
      <c r="AM21" s="252">
        <v>6.5379310000000004</v>
      </c>
      <c r="AN21" s="252">
        <v>6.5429310000000003</v>
      </c>
      <c r="AO21" s="252">
        <v>6.5539310000000004</v>
      </c>
      <c r="AP21" s="252">
        <v>6.5639310000000002</v>
      </c>
      <c r="AQ21" s="252">
        <v>6.5699310000000004</v>
      </c>
      <c r="AR21" s="252">
        <v>6.5729309999999996</v>
      </c>
      <c r="AS21" s="252">
        <v>6.5789309999999999</v>
      </c>
      <c r="AT21" s="252">
        <v>6.5809309999999996</v>
      </c>
      <c r="AU21" s="252">
        <v>6.5839309999999998</v>
      </c>
      <c r="AV21" s="252">
        <v>6.5839309999999998</v>
      </c>
      <c r="AW21" s="252">
        <v>6.5879310000000002</v>
      </c>
      <c r="AX21" s="252">
        <v>6.5879310000000002</v>
      </c>
      <c r="AY21" s="252">
        <v>6.6225310000000004</v>
      </c>
      <c r="AZ21" s="252">
        <v>6.6221310000000004</v>
      </c>
      <c r="BA21" s="252">
        <v>6.7762813680000002</v>
      </c>
      <c r="BB21" s="252">
        <v>6.8372066064999997</v>
      </c>
      <c r="BC21" s="252">
        <v>6.8524318375000002</v>
      </c>
      <c r="BD21" s="755">
        <v>6.8683574804000003</v>
      </c>
      <c r="BE21" s="755">
        <v>6.8840162133999998</v>
      </c>
      <c r="BF21" s="755">
        <v>6.8992620852000002</v>
      </c>
      <c r="BG21" s="755">
        <v>6.9147800766999996</v>
      </c>
      <c r="BH21" s="755">
        <v>6.9295070260999996</v>
      </c>
      <c r="BI21" s="755">
        <v>6.9502038182000003</v>
      </c>
      <c r="BJ21" s="755">
        <v>6.9807865708000003</v>
      </c>
      <c r="BK21" s="409">
        <v>7.0707656958999996</v>
      </c>
      <c r="BL21" s="409">
        <v>7.0872376851999999</v>
      </c>
      <c r="BM21" s="409">
        <v>7.1030867876999997</v>
      </c>
      <c r="BN21" s="409">
        <v>7.1192646230000003</v>
      </c>
      <c r="BO21" s="409">
        <v>7.1350652637999996</v>
      </c>
      <c r="BP21" s="409">
        <v>7.1618459616000001</v>
      </c>
      <c r="BQ21" s="409">
        <v>7.1882158914999996</v>
      </c>
      <c r="BR21" s="409">
        <v>7.2142400355999996</v>
      </c>
      <c r="BS21" s="409">
        <v>7.2425613646000002</v>
      </c>
      <c r="BT21" s="409">
        <v>7.2580285990000002</v>
      </c>
      <c r="BU21" s="409">
        <v>7.2745130552999999</v>
      </c>
      <c r="BV21" s="409">
        <v>7.2909007318999999</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1"/>
      <c r="AZ22" s="751"/>
      <c r="BA22" s="751"/>
      <c r="BB22" s="751"/>
      <c r="BC22" s="751"/>
      <c r="BD22" s="223"/>
      <c r="BE22" s="223"/>
      <c r="BF22" s="223"/>
      <c r="BG22" s="223"/>
      <c r="BH22" s="223"/>
      <c r="BI22" s="223"/>
      <c r="BJ22" s="223"/>
      <c r="BK22" s="492"/>
      <c r="BL22" s="492"/>
      <c r="BM22" s="492"/>
      <c r="BN22" s="492"/>
      <c r="BO22" s="492"/>
      <c r="BP22" s="492"/>
      <c r="BQ22" s="492"/>
      <c r="BR22" s="492"/>
      <c r="BS22" s="492"/>
      <c r="BT22" s="492"/>
      <c r="BU22" s="492"/>
      <c r="BV22" s="492"/>
    </row>
    <row r="23" spans="1:74" ht="11.1" customHeight="1" x14ac:dyDescent="0.2">
      <c r="A23" s="162" t="s">
        <v>320</v>
      </c>
      <c r="B23" s="172" t="s">
        <v>90</v>
      </c>
      <c r="C23" s="252">
        <v>38.274797999999997</v>
      </c>
      <c r="D23" s="252">
        <v>38.638807</v>
      </c>
      <c r="E23" s="252">
        <v>38.658223999999997</v>
      </c>
      <c r="F23" s="252">
        <v>38.931749000000003</v>
      </c>
      <c r="G23" s="252">
        <v>38.508749999999999</v>
      </c>
      <c r="H23" s="252">
        <v>38.597521999999998</v>
      </c>
      <c r="I23" s="252">
        <v>38.520836000000003</v>
      </c>
      <c r="J23" s="252">
        <v>38.775052000000002</v>
      </c>
      <c r="K23" s="252">
        <v>38.441692000000003</v>
      </c>
      <c r="L23" s="252">
        <v>37.942666000000003</v>
      </c>
      <c r="M23" s="252">
        <v>37.872906999999998</v>
      </c>
      <c r="N23" s="252">
        <v>37.596054240000001</v>
      </c>
      <c r="O23" s="252">
        <v>37.343465999999999</v>
      </c>
      <c r="P23" s="252">
        <v>37.216991999999998</v>
      </c>
      <c r="Q23" s="252">
        <v>37.394365999999998</v>
      </c>
      <c r="R23" s="252">
        <v>37.821857999999999</v>
      </c>
      <c r="S23" s="252">
        <v>37.907639000000003</v>
      </c>
      <c r="T23" s="252">
        <v>37.65417188</v>
      </c>
      <c r="U23" s="252">
        <v>37.808419000000001</v>
      </c>
      <c r="V23" s="252">
        <v>37.699786000000003</v>
      </c>
      <c r="W23" s="252">
        <v>36.95825</v>
      </c>
      <c r="X23" s="252">
        <v>37.011017000000002</v>
      </c>
      <c r="Y23" s="252">
        <v>36.510128999999999</v>
      </c>
      <c r="Z23" s="252">
        <v>36.678364999999999</v>
      </c>
      <c r="AA23" s="252">
        <v>37.232869000000001</v>
      </c>
      <c r="AB23" s="252">
        <v>37.389524999999999</v>
      </c>
      <c r="AC23" s="252">
        <v>36.878346000000001</v>
      </c>
      <c r="AD23" s="252">
        <v>36.910926000000003</v>
      </c>
      <c r="AE23" s="252">
        <v>36.799013000000002</v>
      </c>
      <c r="AF23" s="252">
        <v>36.811005000000002</v>
      </c>
      <c r="AG23" s="252">
        <v>37.140040990000003</v>
      </c>
      <c r="AH23" s="252">
        <v>37.354064999999999</v>
      </c>
      <c r="AI23" s="252">
        <v>37.760590000000001</v>
      </c>
      <c r="AJ23" s="252">
        <v>37.817915999999997</v>
      </c>
      <c r="AK23" s="252">
        <v>37.33254779</v>
      </c>
      <c r="AL23" s="252">
        <v>37.487805999999999</v>
      </c>
      <c r="AM23" s="252">
        <v>37.188645999999999</v>
      </c>
      <c r="AN23" s="252">
        <v>37.176057</v>
      </c>
      <c r="AO23" s="252">
        <v>37.776653000000003</v>
      </c>
      <c r="AP23" s="252">
        <v>37.999823999999997</v>
      </c>
      <c r="AQ23" s="252">
        <v>37.886124000000002</v>
      </c>
      <c r="AR23" s="252">
        <v>38.423968000000002</v>
      </c>
      <c r="AS23" s="252">
        <v>38.594731000000003</v>
      </c>
      <c r="AT23" s="252">
        <v>38.511031000000003</v>
      </c>
      <c r="AU23" s="252">
        <v>38.600399899999999</v>
      </c>
      <c r="AV23" s="252">
        <v>38.466832199999999</v>
      </c>
      <c r="AW23" s="252">
        <v>38.480549799999999</v>
      </c>
      <c r="AX23" s="252">
        <v>38.246814100000002</v>
      </c>
      <c r="AY23" s="252">
        <v>38.2986158</v>
      </c>
      <c r="AZ23" s="252">
        <v>38.173505400000003</v>
      </c>
      <c r="BA23" s="252">
        <v>38.292348568000001</v>
      </c>
      <c r="BB23" s="252">
        <v>38.650956205999996</v>
      </c>
      <c r="BC23" s="252">
        <v>38.904068637999998</v>
      </c>
      <c r="BD23" s="755">
        <v>39.520441480000002</v>
      </c>
      <c r="BE23" s="755">
        <v>39.615523412999998</v>
      </c>
      <c r="BF23" s="755">
        <v>39.682752485000002</v>
      </c>
      <c r="BG23" s="755">
        <v>39.851948231000001</v>
      </c>
      <c r="BH23" s="755">
        <v>39.780961855000001</v>
      </c>
      <c r="BI23" s="755">
        <v>39.740213468999997</v>
      </c>
      <c r="BJ23" s="755">
        <v>39.801718864999998</v>
      </c>
      <c r="BK23" s="409">
        <v>39.844732258999997</v>
      </c>
      <c r="BL23" s="409">
        <v>39.896151455000002</v>
      </c>
      <c r="BM23" s="409">
        <v>39.946390592999997</v>
      </c>
      <c r="BN23" s="409">
        <v>39.992205669000001</v>
      </c>
      <c r="BO23" s="409">
        <v>40.237850195</v>
      </c>
      <c r="BP23" s="409">
        <v>40.407057817999998</v>
      </c>
      <c r="BQ23" s="409">
        <v>40.324821456999999</v>
      </c>
      <c r="BR23" s="409">
        <v>40.339822349999999</v>
      </c>
      <c r="BS23" s="409">
        <v>40.352903365000003</v>
      </c>
      <c r="BT23" s="409">
        <v>40.358070599000001</v>
      </c>
      <c r="BU23" s="409">
        <v>40.411255054999998</v>
      </c>
      <c r="BV23" s="409">
        <v>40.464342731999999</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1"/>
      <c r="AZ24" s="751"/>
      <c r="BA24" s="751"/>
      <c r="BB24" s="751"/>
      <c r="BC24" s="751"/>
      <c r="BD24" s="223"/>
      <c r="BE24" s="223"/>
      <c r="BF24" s="223"/>
      <c r="BG24" s="223"/>
      <c r="BH24" s="223"/>
      <c r="BI24" s="223"/>
      <c r="BJ24" s="223"/>
      <c r="BK24" s="492"/>
      <c r="BL24" s="492"/>
      <c r="BM24" s="492"/>
      <c r="BN24" s="492"/>
      <c r="BO24" s="492"/>
      <c r="BP24" s="492"/>
      <c r="BQ24" s="492"/>
      <c r="BR24" s="492"/>
      <c r="BS24" s="492"/>
      <c r="BT24" s="492"/>
      <c r="BU24" s="492"/>
      <c r="BV24" s="492"/>
    </row>
    <row r="25" spans="1:74" ht="11.1" customHeight="1" x14ac:dyDescent="0.2">
      <c r="B25" s="254" t="s">
        <v>349</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755"/>
      <c r="BE25" s="755"/>
      <c r="BF25" s="755"/>
      <c r="BG25" s="755"/>
      <c r="BH25" s="755"/>
      <c r="BI25" s="755"/>
      <c r="BJ25" s="755"/>
      <c r="BK25" s="409"/>
      <c r="BL25" s="409"/>
      <c r="BM25" s="409"/>
      <c r="BN25" s="409"/>
      <c r="BO25" s="409"/>
      <c r="BP25" s="409"/>
      <c r="BQ25" s="409"/>
      <c r="BR25" s="409"/>
      <c r="BS25" s="409"/>
      <c r="BT25" s="409"/>
      <c r="BU25" s="409"/>
      <c r="BV25" s="409"/>
    </row>
    <row r="26" spans="1:74" ht="11.1" customHeight="1" x14ac:dyDescent="0.2">
      <c r="A26" s="162" t="s">
        <v>708</v>
      </c>
      <c r="B26" s="173" t="s">
        <v>709</v>
      </c>
      <c r="C26" s="252">
        <v>6.17</v>
      </c>
      <c r="D26" s="252">
        <v>6.47</v>
      </c>
      <c r="E26" s="252">
        <v>6.42</v>
      </c>
      <c r="F26" s="252">
        <v>6.67</v>
      </c>
      <c r="G26" s="252">
        <v>6.57</v>
      </c>
      <c r="H26" s="252">
        <v>6.52</v>
      </c>
      <c r="I26" s="252">
        <v>6.47</v>
      </c>
      <c r="J26" s="252">
        <v>6.67</v>
      </c>
      <c r="K26" s="252">
        <v>6.47</v>
      </c>
      <c r="L26" s="252">
        <v>6.35</v>
      </c>
      <c r="M26" s="252">
        <v>6.23</v>
      </c>
      <c r="N26" s="252">
        <v>6.35</v>
      </c>
      <c r="O26" s="252">
        <v>6.3</v>
      </c>
      <c r="P26" s="252">
        <v>6.2</v>
      </c>
      <c r="Q26" s="252">
        <v>6.35</v>
      </c>
      <c r="R26" s="252">
        <v>6.3949999999999996</v>
      </c>
      <c r="S26" s="252">
        <v>6.42</v>
      </c>
      <c r="T26" s="252">
        <v>5.96</v>
      </c>
      <c r="U26" s="252">
        <v>5.88</v>
      </c>
      <c r="V26" s="252">
        <v>5.42</v>
      </c>
      <c r="W26" s="252">
        <v>5.28</v>
      </c>
      <c r="X26" s="252">
        <v>5.41</v>
      </c>
      <c r="Y26" s="252">
        <v>4.9000000000000004</v>
      </c>
      <c r="Z26" s="252">
        <v>5.1100000000000003</v>
      </c>
      <c r="AA26" s="252">
        <v>5.31</v>
      </c>
      <c r="AB26" s="252">
        <v>5.2</v>
      </c>
      <c r="AC26" s="252">
        <v>4.96</v>
      </c>
      <c r="AD26" s="252">
        <v>5.04</v>
      </c>
      <c r="AE26" s="252">
        <v>4.9000000000000004</v>
      </c>
      <c r="AF26" s="252">
        <v>4.9850000000000003</v>
      </c>
      <c r="AG26" s="252">
        <v>5.2850000000000001</v>
      </c>
      <c r="AH26" s="252">
        <v>5.53</v>
      </c>
      <c r="AI26" s="252">
        <v>5.7450000000000001</v>
      </c>
      <c r="AJ26" s="252">
        <v>5.7850000000000001</v>
      </c>
      <c r="AK26" s="252">
        <v>5.5350000000000001</v>
      </c>
      <c r="AL26" s="252">
        <v>5.35</v>
      </c>
      <c r="AM26" s="252">
        <v>5.2949999999999999</v>
      </c>
      <c r="AN26" s="252">
        <v>5.2350000000000003</v>
      </c>
      <c r="AO26" s="252">
        <v>5.2249999999999996</v>
      </c>
      <c r="AP26" s="252">
        <v>5.375</v>
      </c>
      <c r="AQ26" s="252">
        <v>5.0049999999999999</v>
      </c>
      <c r="AR26" s="252">
        <v>5.085</v>
      </c>
      <c r="AS26" s="252">
        <v>5.1550000000000002</v>
      </c>
      <c r="AT26" s="252">
        <v>5.1849999999999996</v>
      </c>
      <c r="AU26" s="252">
        <v>5.13</v>
      </c>
      <c r="AV26" s="252">
        <v>5.19</v>
      </c>
      <c r="AW26" s="252">
        <v>5.2</v>
      </c>
      <c r="AX26" s="252">
        <v>5.12</v>
      </c>
      <c r="AY26" s="252">
        <v>5.0250000000000004</v>
      </c>
      <c r="AZ26" s="252">
        <v>4.9649999999999999</v>
      </c>
      <c r="BA26" s="252">
        <v>4.8499999999999996</v>
      </c>
      <c r="BB26" s="252">
        <v>4.835</v>
      </c>
      <c r="BC26" s="252">
        <v>4.5650000000000004</v>
      </c>
      <c r="BD26" s="755">
        <v>4.7549999999999999</v>
      </c>
      <c r="BE26" s="755">
        <v>4.88</v>
      </c>
      <c r="BF26" s="755">
        <v>4.9550000000000001</v>
      </c>
      <c r="BG26" s="755">
        <v>5.0999999999999996</v>
      </c>
      <c r="BH26" s="755">
        <v>5.125</v>
      </c>
      <c r="BI26" s="755">
        <v>5.15</v>
      </c>
      <c r="BJ26" s="757">
        <v>5.1749999999999998</v>
      </c>
      <c r="BK26" s="493">
        <v>5.125</v>
      </c>
      <c r="BL26" s="493">
        <v>5.15</v>
      </c>
      <c r="BM26" s="493">
        <v>5.1749999999999998</v>
      </c>
      <c r="BN26" s="493">
        <v>5.2</v>
      </c>
      <c r="BO26" s="493">
        <v>5.2249999999999996</v>
      </c>
      <c r="BP26" s="493">
        <v>5.25</v>
      </c>
      <c r="BQ26" s="493">
        <v>5.2750000000000004</v>
      </c>
      <c r="BR26" s="493">
        <v>5.3</v>
      </c>
      <c r="BS26" s="493">
        <v>5.3250000000000002</v>
      </c>
      <c r="BT26" s="493">
        <v>5.35</v>
      </c>
      <c r="BU26" s="493">
        <v>5.375</v>
      </c>
      <c r="BV26" s="493">
        <v>5.4</v>
      </c>
    </row>
    <row r="27" spans="1:74" ht="11.1" customHeight="1" x14ac:dyDescent="0.2">
      <c r="A27" s="162" t="s">
        <v>710</v>
      </c>
      <c r="B27" s="173" t="s">
        <v>711</v>
      </c>
      <c r="C27" s="252">
        <v>2.9039280000000001</v>
      </c>
      <c r="D27" s="252">
        <v>2.902857</v>
      </c>
      <c r="E27" s="252">
        <v>2.899346</v>
      </c>
      <c r="F27" s="252">
        <v>2.9003739999999998</v>
      </c>
      <c r="G27" s="252">
        <v>2.8978389999999998</v>
      </c>
      <c r="H27" s="252">
        <v>2.901697</v>
      </c>
      <c r="I27" s="252">
        <v>2.9079619999999999</v>
      </c>
      <c r="J27" s="252">
        <v>2.912013</v>
      </c>
      <c r="K27" s="252">
        <v>2.906447</v>
      </c>
      <c r="L27" s="252">
        <v>2.9028649999999998</v>
      </c>
      <c r="M27" s="252">
        <v>2.904315</v>
      </c>
      <c r="N27" s="252">
        <v>2.9033652399999998</v>
      </c>
      <c r="O27" s="252">
        <v>2.905335</v>
      </c>
      <c r="P27" s="252">
        <v>2.9058609999999998</v>
      </c>
      <c r="Q27" s="252">
        <v>2.9042349999999999</v>
      </c>
      <c r="R27" s="252">
        <v>2.915727</v>
      </c>
      <c r="S27" s="252">
        <v>2.9215080000000002</v>
      </c>
      <c r="T27" s="252">
        <v>2.9240409999999999</v>
      </c>
      <c r="U27" s="252">
        <v>2.930288</v>
      </c>
      <c r="V27" s="252">
        <v>2.936655</v>
      </c>
      <c r="W27" s="252">
        <v>2.9351189999999998</v>
      </c>
      <c r="X27" s="252">
        <v>2.939886</v>
      </c>
      <c r="Y27" s="252">
        <v>2.944998</v>
      </c>
      <c r="Z27" s="252">
        <v>2.9482339999999998</v>
      </c>
      <c r="AA27" s="252">
        <v>2.9501379999999999</v>
      </c>
      <c r="AB27" s="252">
        <v>2.9507940000000001</v>
      </c>
      <c r="AC27" s="252">
        <v>2.9566150000000002</v>
      </c>
      <c r="AD27" s="252">
        <v>2.9601950000000001</v>
      </c>
      <c r="AE27" s="252">
        <v>2.9542820000000001</v>
      </c>
      <c r="AF27" s="252">
        <v>2.9552740000000002</v>
      </c>
      <c r="AG27" s="252">
        <v>2.95831</v>
      </c>
      <c r="AH27" s="252">
        <v>2.9583339999999998</v>
      </c>
      <c r="AI27" s="252">
        <v>2.9508589999999999</v>
      </c>
      <c r="AJ27" s="252">
        <v>2.957185</v>
      </c>
      <c r="AK27" s="252">
        <v>2.9628169999999998</v>
      </c>
      <c r="AL27" s="252">
        <v>2.9610750000000001</v>
      </c>
      <c r="AM27" s="252">
        <v>2.9577149999999999</v>
      </c>
      <c r="AN27" s="252">
        <v>2.9531260000000001</v>
      </c>
      <c r="AO27" s="252">
        <v>2.9527220000000001</v>
      </c>
      <c r="AP27" s="252">
        <v>2.9478930000000001</v>
      </c>
      <c r="AQ27" s="252">
        <v>2.9431929999999999</v>
      </c>
      <c r="AR27" s="252">
        <v>2.9410370000000001</v>
      </c>
      <c r="AS27" s="252">
        <v>2.9378000000000002</v>
      </c>
      <c r="AT27" s="252">
        <v>2.9371</v>
      </c>
      <c r="AU27" s="252">
        <v>2.962469</v>
      </c>
      <c r="AV27" s="252">
        <v>2.9689011999999999</v>
      </c>
      <c r="AW27" s="252">
        <v>2.9746190000000001</v>
      </c>
      <c r="AX27" s="252">
        <v>2.9728830999999998</v>
      </c>
      <c r="AY27" s="252">
        <v>2.8710849999999999</v>
      </c>
      <c r="AZ27" s="252">
        <v>2.8663744000000002</v>
      </c>
      <c r="BA27" s="252">
        <v>2.8660671999999998</v>
      </c>
      <c r="BB27" s="252">
        <v>2.8610500000000001</v>
      </c>
      <c r="BC27" s="252">
        <v>2.756237</v>
      </c>
      <c r="BD27" s="755">
        <v>2.753984</v>
      </c>
      <c r="BE27" s="755">
        <v>2.7507071999999999</v>
      </c>
      <c r="BF27" s="755">
        <v>2.7499904000000002</v>
      </c>
      <c r="BG27" s="755">
        <v>2.7759681540000001</v>
      </c>
      <c r="BH27" s="755">
        <v>2.6825549999999998</v>
      </c>
      <c r="BI27" s="755">
        <v>2.6884100000000002</v>
      </c>
      <c r="BJ27" s="757">
        <v>2.6866322939999998</v>
      </c>
      <c r="BK27" s="493">
        <v>2.6762250000000001</v>
      </c>
      <c r="BL27" s="493">
        <v>2.6714720000000001</v>
      </c>
      <c r="BM27" s="493">
        <v>2.6711619999999998</v>
      </c>
      <c r="BN27" s="493">
        <v>2.6660990459999998</v>
      </c>
      <c r="BO27" s="493">
        <v>2.6612429999999998</v>
      </c>
      <c r="BP27" s="493">
        <v>2.6589700000000001</v>
      </c>
      <c r="BQ27" s="493">
        <v>2.5556640000000002</v>
      </c>
      <c r="BR27" s="493">
        <v>2.554940314</v>
      </c>
      <c r="BS27" s="493">
        <v>2.5499999999999998</v>
      </c>
      <c r="BT27" s="493">
        <v>2.5499999999999998</v>
      </c>
      <c r="BU27" s="493">
        <v>2.5499999999999998</v>
      </c>
      <c r="BV27" s="493">
        <v>2.5499999999999998</v>
      </c>
    </row>
    <row r="28" spans="1:74" ht="11.1" customHeight="1" x14ac:dyDescent="0.2">
      <c r="A28" s="162" t="s">
        <v>712</v>
      </c>
      <c r="B28" s="173" t="s">
        <v>713</v>
      </c>
      <c r="C28" s="252">
        <v>24.25</v>
      </c>
      <c r="D28" s="252">
        <v>24.1</v>
      </c>
      <c r="E28" s="252">
        <v>24.1</v>
      </c>
      <c r="F28" s="252">
        <v>24.08</v>
      </c>
      <c r="G28" s="252">
        <v>23.954999999999998</v>
      </c>
      <c r="H28" s="252">
        <v>23.83</v>
      </c>
      <c r="I28" s="252">
        <v>23.78</v>
      </c>
      <c r="J28" s="252">
        <v>23.73</v>
      </c>
      <c r="K28" s="252">
        <v>23.83</v>
      </c>
      <c r="L28" s="252">
        <v>23.58</v>
      </c>
      <c r="M28" s="252">
        <v>23.73</v>
      </c>
      <c r="N28" s="252">
        <v>23.61</v>
      </c>
      <c r="O28" s="252">
        <v>23.56</v>
      </c>
      <c r="P28" s="252">
        <v>23.56</v>
      </c>
      <c r="Q28" s="252">
        <v>23.56</v>
      </c>
      <c r="R28" s="252">
        <v>23.66</v>
      </c>
      <c r="S28" s="252">
        <v>23.66</v>
      </c>
      <c r="T28" s="252">
        <v>23.585000000000001</v>
      </c>
      <c r="U28" s="252">
        <v>23.585000000000001</v>
      </c>
      <c r="V28" s="252">
        <v>23.76</v>
      </c>
      <c r="W28" s="252">
        <v>23.31</v>
      </c>
      <c r="X28" s="252">
        <v>23.46</v>
      </c>
      <c r="Y28" s="252">
        <v>23.46</v>
      </c>
      <c r="Z28" s="252">
        <v>23.43</v>
      </c>
      <c r="AA28" s="252">
        <v>23.74</v>
      </c>
      <c r="AB28" s="252">
        <v>24.04</v>
      </c>
      <c r="AC28" s="252">
        <v>23.94</v>
      </c>
      <c r="AD28" s="252">
        <v>23.905000000000001</v>
      </c>
      <c r="AE28" s="252">
        <v>23.93</v>
      </c>
      <c r="AF28" s="252">
        <v>23.93</v>
      </c>
      <c r="AG28" s="252">
        <v>23.8</v>
      </c>
      <c r="AH28" s="252">
        <v>23.83</v>
      </c>
      <c r="AI28" s="252">
        <v>24.08</v>
      </c>
      <c r="AJ28" s="252">
        <v>23.88</v>
      </c>
      <c r="AK28" s="252">
        <v>23.68</v>
      </c>
      <c r="AL28" s="252">
        <v>24.03</v>
      </c>
      <c r="AM28" s="252">
        <v>23.78</v>
      </c>
      <c r="AN28" s="252">
        <v>23.73</v>
      </c>
      <c r="AO28" s="252">
        <v>24.13</v>
      </c>
      <c r="AP28" s="252">
        <v>24.18</v>
      </c>
      <c r="AQ28" s="252">
        <v>24.18</v>
      </c>
      <c r="AR28" s="252">
        <v>24.48</v>
      </c>
      <c r="AS28" s="252">
        <v>24.53</v>
      </c>
      <c r="AT28" s="252">
        <v>24.43</v>
      </c>
      <c r="AU28" s="252">
        <v>24.63</v>
      </c>
      <c r="AV28" s="252">
        <v>24.48</v>
      </c>
      <c r="AW28" s="252">
        <v>24.63</v>
      </c>
      <c r="AX28" s="252">
        <v>24.63</v>
      </c>
      <c r="AY28" s="252">
        <v>24.84</v>
      </c>
      <c r="AZ28" s="252">
        <v>24.91</v>
      </c>
      <c r="BA28" s="252">
        <v>25.23</v>
      </c>
      <c r="BB28" s="252">
        <v>25.48</v>
      </c>
      <c r="BC28" s="252">
        <v>25.39</v>
      </c>
      <c r="BD28" s="755">
        <v>25.555</v>
      </c>
      <c r="BE28" s="755">
        <v>25.565000000000001</v>
      </c>
      <c r="BF28" s="755">
        <v>25.594999999999999</v>
      </c>
      <c r="BG28" s="755">
        <v>25.63</v>
      </c>
      <c r="BH28" s="755">
        <v>25.664999999999999</v>
      </c>
      <c r="BI28" s="755">
        <v>25.675000000000001</v>
      </c>
      <c r="BJ28" s="757">
        <v>25.684999999999999</v>
      </c>
      <c r="BK28" s="493">
        <v>25.69</v>
      </c>
      <c r="BL28" s="493">
        <v>25.704999999999998</v>
      </c>
      <c r="BM28" s="493">
        <v>25.715</v>
      </c>
      <c r="BN28" s="493">
        <v>25.725000000000001</v>
      </c>
      <c r="BO28" s="493">
        <v>25.734999999999999</v>
      </c>
      <c r="BP28" s="493">
        <v>25.754999999999999</v>
      </c>
      <c r="BQ28" s="493">
        <v>25.774999999999999</v>
      </c>
      <c r="BR28" s="493">
        <v>25.79</v>
      </c>
      <c r="BS28" s="493">
        <v>25.805</v>
      </c>
      <c r="BT28" s="493">
        <v>25.82</v>
      </c>
      <c r="BU28" s="493">
        <v>25.83</v>
      </c>
      <c r="BV28" s="493">
        <v>25.84</v>
      </c>
    </row>
    <row r="29" spans="1:74" ht="11.1" customHeight="1" x14ac:dyDescent="0.2">
      <c r="A29" s="162" t="s">
        <v>1295</v>
      </c>
      <c r="B29" s="173" t="s">
        <v>1294</v>
      </c>
      <c r="C29" s="252">
        <v>0.78200000000000003</v>
      </c>
      <c r="D29" s="252">
        <v>0.77800000000000002</v>
      </c>
      <c r="E29" s="252">
        <v>0.77900000000000003</v>
      </c>
      <c r="F29" s="252">
        <v>0.77143300000000004</v>
      </c>
      <c r="G29" s="252">
        <v>0.77700000000000002</v>
      </c>
      <c r="H29" s="252">
        <v>0.76600000000000001</v>
      </c>
      <c r="I29" s="252">
        <v>0.76044299999999998</v>
      </c>
      <c r="J29" s="252">
        <v>0.76300000000000001</v>
      </c>
      <c r="K29" s="252">
        <v>0.75545600000000002</v>
      </c>
      <c r="L29" s="252">
        <v>0.74801200000000001</v>
      </c>
      <c r="M29" s="252">
        <v>0.74044200000000004</v>
      </c>
      <c r="N29" s="252">
        <v>0.74246100000000004</v>
      </c>
      <c r="O29" s="252">
        <v>0.8</v>
      </c>
      <c r="P29" s="252">
        <v>0.73099999999999998</v>
      </c>
      <c r="Q29" s="252">
        <v>0.73499999999999999</v>
      </c>
      <c r="R29" s="252">
        <v>0.73699999999999999</v>
      </c>
      <c r="S29" s="252">
        <v>0.74199999999999999</v>
      </c>
      <c r="T29" s="252">
        <v>0.73</v>
      </c>
      <c r="U29" s="252">
        <v>0.72199999999999998</v>
      </c>
      <c r="V29" s="252">
        <v>0.71899999999999997</v>
      </c>
      <c r="W29" s="252">
        <v>0.71099999999999997</v>
      </c>
      <c r="X29" s="252">
        <v>0.71399999999999997</v>
      </c>
      <c r="Y29" s="252">
        <v>0.70399999999999996</v>
      </c>
      <c r="Z29" s="252">
        <v>0.70499999999999996</v>
      </c>
      <c r="AA29" s="252">
        <v>0.69599999999999995</v>
      </c>
      <c r="AB29" s="252">
        <v>0.69599999999999995</v>
      </c>
      <c r="AC29" s="252">
        <v>0.69399999999999995</v>
      </c>
      <c r="AD29" s="252">
        <v>0.70499999999999996</v>
      </c>
      <c r="AE29" s="252">
        <v>0.70199999999999996</v>
      </c>
      <c r="AF29" s="252">
        <v>0.68899999999999995</v>
      </c>
      <c r="AG29" s="252">
        <v>0.69399999999999995</v>
      </c>
      <c r="AH29" s="252">
        <v>0.68500000000000005</v>
      </c>
      <c r="AI29" s="252">
        <v>0.68400000000000005</v>
      </c>
      <c r="AJ29" s="252">
        <v>0.67200000000000004</v>
      </c>
      <c r="AK29" s="252">
        <v>0.68400000000000005</v>
      </c>
      <c r="AL29" s="252">
        <v>0.67700000000000005</v>
      </c>
      <c r="AM29" s="252">
        <v>0.66800000000000004</v>
      </c>
      <c r="AN29" s="252">
        <v>0.66546300000000003</v>
      </c>
      <c r="AO29" s="252">
        <v>0.66500000000000004</v>
      </c>
      <c r="AP29" s="252">
        <v>0.68300000000000005</v>
      </c>
      <c r="AQ29" s="252">
        <v>0.68799999999999994</v>
      </c>
      <c r="AR29" s="252">
        <v>0.69499999999999995</v>
      </c>
      <c r="AS29" s="252">
        <v>0.69299999999999995</v>
      </c>
      <c r="AT29" s="252">
        <v>0.67800000000000005</v>
      </c>
      <c r="AU29" s="252">
        <v>0.69399999999999995</v>
      </c>
      <c r="AV29" s="252">
        <v>0.69399999999999995</v>
      </c>
      <c r="AW29" s="252">
        <v>0.68799999999999994</v>
      </c>
      <c r="AX29" s="252">
        <v>0.69099999999999995</v>
      </c>
      <c r="AY29" s="252">
        <v>0.71499999999999997</v>
      </c>
      <c r="AZ29" s="252">
        <v>0.73499999999999999</v>
      </c>
      <c r="BA29" s="252">
        <v>0.745</v>
      </c>
      <c r="BB29" s="252">
        <v>0.74270000000000003</v>
      </c>
      <c r="BC29" s="252">
        <v>0.74039999999999995</v>
      </c>
      <c r="BD29" s="755">
        <v>0.73809999999999998</v>
      </c>
      <c r="BE29" s="755">
        <v>0.73580000000000001</v>
      </c>
      <c r="BF29" s="755">
        <v>0.73350000000000004</v>
      </c>
      <c r="BG29" s="755">
        <v>0.73119999999999996</v>
      </c>
      <c r="BH29" s="755">
        <v>0.72889999999999999</v>
      </c>
      <c r="BI29" s="755">
        <v>0.72660000000000002</v>
      </c>
      <c r="BJ29" s="757">
        <v>0.72430000000000005</v>
      </c>
      <c r="BK29" s="493">
        <v>0.732742</v>
      </c>
      <c r="BL29" s="493">
        <v>0.73244200000000004</v>
      </c>
      <c r="BM29" s="493">
        <v>0.73214199999999996</v>
      </c>
      <c r="BN29" s="493">
        <v>0.73184199999999999</v>
      </c>
      <c r="BO29" s="493">
        <v>0.73154200000000003</v>
      </c>
      <c r="BP29" s="493">
        <v>0.73124199999999995</v>
      </c>
      <c r="BQ29" s="493">
        <v>0.73094199999999998</v>
      </c>
      <c r="BR29" s="493">
        <v>0.73064200000000001</v>
      </c>
      <c r="BS29" s="493">
        <v>0.73034200000000005</v>
      </c>
      <c r="BT29" s="493">
        <v>0.73004199999999997</v>
      </c>
      <c r="BU29" s="493">
        <v>0.731742</v>
      </c>
      <c r="BV29" s="493">
        <v>0.73344200000000004</v>
      </c>
    </row>
    <row r="30" spans="1:74" ht="11.1" customHeight="1" x14ac:dyDescent="0.2">
      <c r="A30" s="162" t="s">
        <v>727</v>
      </c>
      <c r="B30" s="173" t="s">
        <v>89</v>
      </c>
      <c r="C30" s="252">
        <v>34.105927999999999</v>
      </c>
      <c r="D30" s="252">
        <v>34.250857000000003</v>
      </c>
      <c r="E30" s="252">
        <v>34.198346000000001</v>
      </c>
      <c r="F30" s="252">
        <v>34.421807000000001</v>
      </c>
      <c r="G30" s="252">
        <v>34.199838999999997</v>
      </c>
      <c r="H30" s="252">
        <v>34.017696999999998</v>
      </c>
      <c r="I30" s="252">
        <v>33.918405</v>
      </c>
      <c r="J30" s="252">
        <v>34.075012999999998</v>
      </c>
      <c r="K30" s="252">
        <v>33.961903</v>
      </c>
      <c r="L30" s="252">
        <v>33.580877000000001</v>
      </c>
      <c r="M30" s="252">
        <v>33.604756999999999</v>
      </c>
      <c r="N30" s="252">
        <v>33.605826239999999</v>
      </c>
      <c r="O30" s="252">
        <v>33.565334999999997</v>
      </c>
      <c r="P30" s="252">
        <v>33.396861000000001</v>
      </c>
      <c r="Q30" s="252">
        <v>33.549235000000003</v>
      </c>
      <c r="R30" s="252">
        <v>33.707726999999998</v>
      </c>
      <c r="S30" s="252">
        <v>33.743507999999999</v>
      </c>
      <c r="T30" s="252">
        <v>33.199041000000001</v>
      </c>
      <c r="U30" s="252">
        <v>33.117288000000002</v>
      </c>
      <c r="V30" s="252">
        <v>32.835655000000003</v>
      </c>
      <c r="W30" s="252">
        <v>32.236119000000002</v>
      </c>
      <c r="X30" s="252">
        <v>32.523885999999997</v>
      </c>
      <c r="Y30" s="252">
        <v>32.008997999999998</v>
      </c>
      <c r="Z30" s="252">
        <v>32.193233999999997</v>
      </c>
      <c r="AA30" s="252">
        <v>32.696137999999998</v>
      </c>
      <c r="AB30" s="252">
        <v>32.886794000000002</v>
      </c>
      <c r="AC30" s="252">
        <v>32.550615000000001</v>
      </c>
      <c r="AD30" s="252">
        <v>32.610194999999997</v>
      </c>
      <c r="AE30" s="252">
        <v>32.486282000000003</v>
      </c>
      <c r="AF30" s="252">
        <v>32.559274000000002</v>
      </c>
      <c r="AG30" s="252">
        <v>32.737310000000001</v>
      </c>
      <c r="AH30" s="252">
        <v>33.003334000000002</v>
      </c>
      <c r="AI30" s="252">
        <v>33.459859000000002</v>
      </c>
      <c r="AJ30" s="252">
        <v>33.294184999999999</v>
      </c>
      <c r="AK30" s="252">
        <v>32.861817000000002</v>
      </c>
      <c r="AL30" s="252">
        <v>33.018075000000003</v>
      </c>
      <c r="AM30" s="252">
        <v>32.700715000000002</v>
      </c>
      <c r="AN30" s="252">
        <v>32.583589000000003</v>
      </c>
      <c r="AO30" s="252">
        <v>32.972721999999997</v>
      </c>
      <c r="AP30" s="252">
        <v>33.185893</v>
      </c>
      <c r="AQ30" s="252">
        <v>32.816192999999998</v>
      </c>
      <c r="AR30" s="252">
        <v>33.201036999999999</v>
      </c>
      <c r="AS30" s="252">
        <v>33.315800000000003</v>
      </c>
      <c r="AT30" s="252">
        <v>33.2301</v>
      </c>
      <c r="AU30" s="252">
        <v>33.416468999999999</v>
      </c>
      <c r="AV30" s="252">
        <v>33.332901200000002</v>
      </c>
      <c r="AW30" s="252">
        <v>33.492618999999998</v>
      </c>
      <c r="AX30" s="252">
        <v>33.4138831</v>
      </c>
      <c r="AY30" s="252">
        <v>33.451084999999999</v>
      </c>
      <c r="AZ30" s="252">
        <v>33.476374399999997</v>
      </c>
      <c r="BA30" s="252">
        <v>33.691067199999999</v>
      </c>
      <c r="BB30" s="252">
        <v>33.918750000000003</v>
      </c>
      <c r="BC30" s="252">
        <v>33.451636999999998</v>
      </c>
      <c r="BD30" s="755">
        <v>33.802084000000001</v>
      </c>
      <c r="BE30" s="755">
        <v>33.931507199999999</v>
      </c>
      <c r="BF30" s="755">
        <v>34.033490399999998</v>
      </c>
      <c r="BG30" s="755">
        <v>34.237168154000003</v>
      </c>
      <c r="BH30" s="755">
        <v>34.201455000000003</v>
      </c>
      <c r="BI30" s="755">
        <v>34.240009999999998</v>
      </c>
      <c r="BJ30" s="755">
        <v>34.270932293999998</v>
      </c>
      <c r="BK30" s="409">
        <v>34.223967000000002</v>
      </c>
      <c r="BL30" s="409">
        <v>34.258913999999997</v>
      </c>
      <c r="BM30" s="409">
        <v>34.293303999999999</v>
      </c>
      <c r="BN30" s="409">
        <v>34.322941045999997</v>
      </c>
      <c r="BO30" s="409">
        <v>34.352784999999997</v>
      </c>
      <c r="BP30" s="409">
        <v>34.395212000000001</v>
      </c>
      <c r="BQ30" s="409">
        <v>34.336606000000003</v>
      </c>
      <c r="BR30" s="409">
        <v>34.375582313999999</v>
      </c>
      <c r="BS30" s="409">
        <v>34.410342</v>
      </c>
      <c r="BT30" s="409">
        <v>34.450042000000003</v>
      </c>
      <c r="BU30" s="409">
        <v>34.486742</v>
      </c>
      <c r="BV30" s="409">
        <v>34.523442000000003</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755"/>
      <c r="BE31" s="755"/>
      <c r="BF31" s="755"/>
      <c r="BG31" s="755"/>
      <c r="BH31" s="755"/>
      <c r="BI31" s="755"/>
      <c r="BJ31" s="755"/>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755"/>
      <c r="BE32" s="755"/>
      <c r="BF32" s="755"/>
      <c r="BG32" s="755"/>
      <c r="BH32" s="755"/>
      <c r="BI32" s="755"/>
      <c r="BJ32" s="755"/>
      <c r="BK32" s="409"/>
      <c r="BL32" s="409"/>
      <c r="BM32" s="409"/>
      <c r="BN32" s="409"/>
      <c r="BO32" s="409"/>
      <c r="BP32" s="409"/>
      <c r="BQ32" s="409"/>
      <c r="BR32" s="409"/>
      <c r="BS32" s="409"/>
      <c r="BT32" s="409"/>
      <c r="BU32" s="409"/>
      <c r="BV32" s="409"/>
    </row>
    <row r="33" spans="1:74" ht="11.1" customHeight="1" x14ac:dyDescent="0.2">
      <c r="A33" s="162" t="s">
        <v>714</v>
      </c>
      <c r="B33" s="173" t="s">
        <v>709</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252">
        <v>0</v>
      </c>
      <c r="BD33" s="755">
        <v>0</v>
      </c>
      <c r="BE33" s="755">
        <v>0</v>
      </c>
      <c r="BF33" s="755">
        <v>0</v>
      </c>
      <c r="BG33" s="755">
        <v>0</v>
      </c>
      <c r="BH33" s="755">
        <v>0</v>
      </c>
      <c r="BI33" s="755">
        <v>0</v>
      </c>
      <c r="BJ33" s="757">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715</v>
      </c>
      <c r="B34" s="173" t="s">
        <v>711</v>
      </c>
      <c r="C34" s="252">
        <v>0</v>
      </c>
      <c r="D34" s="252">
        <v>0</v>
      </c>
      <c r="E34" s="252">
        <v>0</v>
      </c>
      <c r="F34" s="252">
        <v>0</v>
      </c>
      <c r="G34" s="252">
        <v>0</v>
      </c>
      <c r="H34" s="252">
        <v>0</v>
      </c>
      <c r="I34" s="252">
        <v>0</v>
      </c>
      <c r="J34" s="252">
        <v>0</v>
      </c>
      <c r="K34" s="252">
        <v>0</v>
      </c>
      <c r="L34" s="252">
        <v>0</v>
      </c>
      <c r="M34" s="252">
        <v>0</v>
      </c>
      <c r="N34" s="252">
        <v>0</v>
      </c>
      <c r="O34" s="252">
        <v>0</v>
      </c>
      <c r="P34" s="252">
        <v>0</v>
      </c>
      <c r="Q34" s="252">
        <v>0</v>
      </c>
      <c r="R34" s="252">
        <v>1.1102230246E-16</v>
      </c>
      <c r="S34" s="252">
        <v>0</v>
      </c>
      <c r="T34" s="252">
        <v>1.1999999993999999E-7</v>
      </c>
      <c r="U34" s="252">
        <v>0</v>
      </c>
      <c r="V34" s="252">
        <v>0</v>
      </c>
      <c r="W34" s="252">
        <v>0</v>
      </c>
      <c r="X34" s="252">
        <v>0</v>
      </c>
      <c r="Y34" s="252">
        <v>0</v>
      </c>
      <c r="Z34" s="252">
        <v>0</v>
      </c>
      <c r="AA34" s="252">
        <v>0</v>
      </c>
      <c r="AB34" s="252">
        <v>0</v>
      </c>
      <c r="AC34" s="252">
        <v>0</v>
      </c>
      <c r="AD34" s="252">
        <v>0</v>
      </c>
      <c r="AE34" s="252">
        <v>0</v>
      </c>
      <c r="AF34" s="252">
        <v>0</v>
      </c>
      <c r="AG34" s="252">
        <v>1.0000000049999999E-8</v>
      </c>
      <c r="AH34" s="252">
        <v>0</v>
      </c>
      <c r="AI34" s="252">
        <v>0</v>
      </c>
      <c r="AJ34" s="252">
        <v>1.1102230246E-16</v>
      </c>
      <c r="AK34" s="252">
        <v>2.1000000006E-7</v>
      </c>
      <c r="AL34" s="252">
        <v>0</v>
      </c>
      <c r="AM34" s="252">
        <v>0</v>
      </c>
      <c r="AN34" s="252">
        <v>0</v>
      </c>
      <c r="AO34" s="252">
        <v>0</v>
      </c>
      <c r="AP34" s="252">
        <v>0</v>
      </c>
      <c r="AQ34" s="252">
        <v>0</v>
      </c>
      <c r="AR34" s="252">
        <v>0</v>
      </c>
      <c r="AS34" s="252">
        <v>0</v>
      </c>
      <c r="AT34" s="252">
        <v>0</v>
      </c>
      <c r="AU34" s="252">
        <v>9.9999999947000006E-8</v>
      </c>
      <c r="AV34" s="252">
        <v>0</v>
      </c>
      <c r="AW34" s="252">
        <v>2.0000000001000001E-7</v>
      </c>
      <c r="AX34" s="252">
        <v>0</v>
      </c>
      <c r="AY34" s="252">
        <v>2.0000000001000001E-7</v>
      </c>
      <c r="AZ34" s="252">
        <v>0</v>
      </c>
      <c r="BA34" s="252">
        <v>0</v>
      </c>
      <c r="BB34" s="252">
        <v>4.0000000001E-7</v>
      </c>
      <c r="BC34" s="252">
        <v>2.0000000001000001E-7</v>
      </c>
      <c r="BD34" s="755">
        <v>0</v>
      </c>
      <c r="BE34" s="755">
        <v>0</v>
      </c>
      <c r="BF34" s="755">
        <v>0</v>
      </c>
      <c r="BG34" s="755">
        <v>0</v>
      </c>
      <c r="BH34" s="755">
        <v>1.7099999994000001E-7</v>
      </c>
      <c r="BI34" s="755">
        <v>3.4900000000999998E-7</v>
      </c>
      <c r="BJ34" s="757">
        <v>0</v>
      </c>
      <c r="BK34" s="493">
        <v>4.3699999995999999E-7</v>
      </c>
      <c r="BL34" s="493">
        <v>2.2999999993E-7</v>
      </c>
      <c r="BM34" s="493">
        <v>1.9499999980999999E-7</v>
      </c>
      <c r="BN34" s="493">
        <v>0</v>
      </c>
      <c r="BO34" s="493">
        <v>6.9000000047000001E-8</v>
      </c>
      <c r="BP34" s="493">
        <v>1.4399999992000001E-7</v>
      </c>
      <c r="BQ34" s="493">
        <v>4.3500000002E-7</v>
      </c>
      <c r="BR34" s="493">
        <v>0</v>
      </c>
      <c r="BS34" s="493">
        <v>0</v>
      </c>
      <c r="BT34" s="493">
        <v>0</v>
      </c>
      <c r="BU34" s="493">
        <v>0</v>
      </c>
      <c r="BV34" s="493">
        <v>0</v>
      </c>
    </row>
    <row r="35" spans="1:74" ht="11.1" customHeight="1" x14ac:dyDescent="0.2">
      <c r="A35" s="162" t="s">
        <v>716</v>
      </c>
      <c r="B35" s="173" t="s">
        <v>713</v>
      </c>
      <c r="C35" s="252">
        <v>2.2999999999999998</v>
      </c>
      <c r="D35" s="252">
        <v>2.1</v>
      </c>
      <c r="E35" s="252">
        <v>2.02</v>
      </c>
      <c r="F35" s="252">
        <v>2.02</v>
      </c>
      <c r="G35" s="252">
        <v>2.2200000000000002</v>
      </c>
      <c r="H35" s="252">
        <v>1.94</v>
      </c>
      <c r="I35" s="252">
        <v>1.95</v>
      </c>
      <c r="J35" s="252">
        <v>1.85</v>
      </c>
      <c r="K35" s="252">
        <v>2.08</v>
      </c>
      <c r="L35" s="252">
        <v>2.08</v>
      </c>
      <c r="M35" s="252">
        <v>2.2999999999999998</v>
      </c>
      <c r="N35" s="252">
        <v>2.6</v>
      </c>
      <c r="O35" s="252">
        <v>2.7</v>
      </c>
      <c r="P35" s="252">
        <v>2.7</v>
      </c>
      <c r="Q35" s="252">
        <v>2.7</v>
      </c>
      <c r="R35" s="252">
        <v>2.4</v>
      </c>
      <c r="S35" s="252">
        <v>2.2999999999999998</v>
      </c>
      <c r="T35" s="252">
        <v>2</v>
      </c>
      <c r="U35" s="252">
        <v>1.8</v>
      </c>
      <c r="V35" s="252">
        <v>1.6</v>
      </c>
      <c r="W35" s="252">
        <v>1.7</v>
      </c>
      <c r="X35" s="252">
        <v>2</v>
      </c>
      <c r="Y35" s="252">
        <v>2</v>
      </c>
      <c r="Z35" s="252">
        <v>2</v>
      </c>
      <c r="AA35" s="252">
        <v>1.9</v>
      </c>
      <c r="AB35" s="252">
        <v>1.95</v>
      </c>
      <c r="AC35" s="252">
        <v>2.15</v>
      </c>
      <c r="AD35" s="252">
        <v>2.15</v>
      </c>
      <c r="AE35" s="252">
        <v>2.15</v>
      </c>
      <c r="AF35" s="252">
        <v>2.15</v>
      </c>
      <c r="AG35" s="252">
        <v>2</v>
      </c>
      <c r="AH35" s="252">
        <v>2.1</v>
      </c>
      <c r="AI35" s="252">
        <v>2.2000000000000002</v>
      </c>
      <c r="AJ35" s="252">
        <v>2.0249999999999999</v>
      </c>
      <c r="AK35" s="252">
        <v>2.0499999999999998</v>
      </c>
      <c r="AL35" s="252">
        <v>2.0499999999999998</v>
      </c>
      <c r="AM35" s="252">
        <v>2.0499999999999998</v>
      </c>
      <c r="AN35" s="252">
        <v>1.95</v>
      </c>
      <c r="AO35" s="252">
        <v>1.75</v>
      </c>
      <c r="AP35" s="252">
        <v>1.75</v>
      </c>
      <c r="AQ35" s="252">
        <v>1.5</v>
      </c>
      <c r="AR35" s="252">
        <v>1.35</v>
      </c>
      <c r="AS35" s="252">
        <v>1.3</v>
      </c>
      <c r="AT35" s="252">
        <v>1.3</v>
      </c>
      <c r="AU35" s="252">
        <v>1.4</v>
      </c>
      <c r="AV35" s="252">
        <v>1.45</v>
      </c>
      <c r="AW35" s="252">
        <v>1.6</v>
      </c>
      <c r="AX35" s="252">
        <v>1.7549999999999999</v>
      </c>
      <c r="AY35" s="252">
        <v>1.7749999999999999</v>
      </c>
      <c r="AZ35" s="252">
        <v>1.925</v>
      </c>
      <c r="BA35" s="252">
        <v>2.1749999999999998</v>
      </c>
      <c r="BB35" s="252">
        <v>2.105</v>
      </c>
      <c r="BC35" s="252">
        <v>1.4</v>
      </c>
      <c r="BD35" s="755">
        <v>1.1499999999999999</v>
      </c>
      <c r="BE35" s="755">
        <v>1.2</v>
      </c>
      <c r="BF35" s="755">
        <v>1.25</v>
      </c>
      <c r="BG35" s="755">
        <v>1.3</v>
      </c>
      <c r="BH35" s="755">
        <v>1.35</v>
      </c>
      <c r="BI35" s="755">
        <v>1.45</v>
      </c>
      <c r="BJ35" s="757">
        <v>1.45</v>
      </c>
      <c r="BK35" s="493">
        <v>1.45</v>
      </c>
      <c r="BL35" s="493">
        <v>1.45</v>
      </c>
      <c r="BM35" s="493">
        <v>1.45</v>
      </c>
      <c r="BN35" s="493">
        <v>1.45</v>
      </c>
      <c r="BO35" s="493">
        <v>1.25</v>
      </c>
      <c r="BP35" s="493">
        <v>1.1499999999999999</v>
      </c>
      <c r="BQ35" s="493">
        <v>1.2</v>
      </c>
      <c r="BR35" s="493">
        <v>1.25</v>
      </c>
      <c r="BS35" s="493">
        <v>1.3</v>
      </c>
      <c r="BT35" s="493">
        <v>1.35</v>
      </c>
      <c r="BU35" s="493">
        <v>1.35</v>
      </c>
      <c r="BV35" s="493">
        <v>1.35</v>
      </c>
    </row>
    <row r="36" spans="1:74" ht="11.1" customHeight="1" x14ac:dyDescent="0.2">
      <c r="A36" s="162" t="s">
        <v>1293</v>
      </c>
      <c r="B36" s="173" t="s">
        <v>1294</v>
      </c>
      <c r="C36" s="252">
        <v>4.2900000000000002E-4</v>
      </c>
      <c r="D36" s="252">
        <v>7.2999999999999999E-5</v>
      </c>
      <c r="E36" s="252">
        <v>4.3600000000000003E-4</v>
      </c>
      <c r="F36" s="252">
        <v>0</v>
      </c>
      <c r="G36" s="252">
        <v>3.7300000000000001E-4</v>
      </c>
      <c r="H36" s="252">
        <v>2.9E-4</v>
      </c>
      <c r="I36" s="252">
        <v>0</v>
      </c>
      <c r="J36" s="252">
        <v>3.3399999999999999E-4</v>
      </c>
      <c r="K36" s="252">
        <v>0</v>
      </c>
      <c r="L36" s="252">
        <v>0</v>
      </c>
      <c r="M36" s="252">
        <v>0</v>
      </c>
      <c r="N36" s="252">
        <v>0</v>
      </c>
      <c r="O36" s="252">
        <v>0</v>
      </c>
      <c r="P36" s="252">
        <v>1E-3</v>
      </c>
      <c r="Q36" s="252">
        <v>1E-3</v>
      </c>
      <c r="R36" s="252">
        <v>1E-3</v>
      </c>
      <c r="S36" s="252">
        <v>2E-3</v>
      </c>
      <c r="T36" s="252">
        <v>0</v>
      </c>
      <c r="U36" s="252">
        <v>2E-3</v>
      </c>
      <c r="V36" s="252">
        <v>4.0000000000000001E-3</v>
      </c>
      <c r="W36" s="252">
        <v>1E-3</v>
      </c>
      <c r="X36" s="252">
        <v>4.0000000000000001E-3</v>
      </c>
      <c r="Y36" s="252">
        <v>0</v>
      </c>
      <c r="Z36" s="252">
        <v>5.0000000000000001E-3</v>
      </c>
      <c r="AA36" s="252">
        <v>0</v>
      </c>
      <c r="AB36" s="252">
        <v>0</v>
      </c>
      <c r="AC36" s="252">
        <v>0</v>
      </c>
      <c r="AD36" s="252">
        <v>0</v>
      </c>
      <c r="AE36" s="252">
        <v>0</v>
      </c>
      <c r="AF36" s="252">
        <v>0</v>
      </c>
      <c r="AG36" s="252">
        <v>0</v>
      </c>
      <c r="AH36" s="252">
        <v>0</v>
      </c>
      <c r="AI36" s="252">
        <v>0</v>
      </c>
      <c r="AJ36" s="252">
        <v>0</v>
      </c>
      <c r="AK36" s="252">
        <v>0</v>
      </c>
      <c r="AL36" s="252">
        <v>0</v>
      </c>
      <c r="AM36" s="252">
        <v>0</v>
      </c>
      <c r="AN36" s="252">
        <v>4.6299999999999998E-4</v>
      </c>
      <c r="AO36" s="252">
        <v>0</v>
      </c>
      <c r="AP36" s="252">
        <v>0</v>
      </c>
      <c r="AQ36" s="252">
        <v>0</v>
      </c>
      <c r="AR36" s="252">
        <v>0</v>
      </c>
      <c r="AS36" s="252">
        <v>0</v>
      </c>
      <c r="AT36" s="252">
        <v>0</v>
      </c>
      <c r="AU36" s="252">
        <v>0</v>
      </c>
      <c r="AV36" s="252">
        <v>0</v>
      </c>
      <c r="AW36" s="252">
        <v>0</v>
      </c>
      <c r="AX36" s="252">
        <v>0</v>
      </c>
      <c r="AY36" s="252">
        <v>0</v>
      </c>
      <c r="AZ36" s="252">
        <v>0</v>
      </c>
      <c r="BA36" s="252">
        <v>0</v>
      </c>
      <c r="BB36" s="252">
        <v>0</v>
      </c>
      <c r="BC36" s="252">
        <v>0</v>
      </c>
      <c r="BD36" s="755">
        <v>0</v>
      </c>
      <c r="BE36" s="755">
        <v>0</v>
      </c>
      <c r="BF36" s="755">
        <v>0</v>
      </c>
      <c r="BG36" s="755">
        <v>0</v>
      </c>
      <c r="BH36" s="755">
        <v>0</v>
      </c>
      <c r="BI36" s="755">
        <v>0</v>
      </c>
      <c r="BJ36" s="757">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1042</v>
      </c>
      <c r="B37" s="173" t="s">
        <v>89</v>
      </c>
      <c r="C37" s="252">
        <v>2.3004289999999998</v>
      </c>
      <c r="D37" s="252">
        <v>2.1000730000000001</v>
      </c>
      <c r="E37" s="252">
        <v>2.0204360000000001</v>
      </c>
      <c r="F37" s="252">
        <v>2.02</v>
      </c>
      <c r="G37" s="252">
        <v>2.2203729999999999</v>
      </c>
      <c r="H37" s="252">
        <v>1.9402900000000001</v>
      </c>
      <c r="I37" s="252">
        <v>1.95</v>
      </c>
      <c r="J37" s="252">
        <v>1.8503339999999999</v>
      </c>
      <c r="K37" s="252">
        <v>2.08</v>
      </c>
      <c r="L37" s="252">
        <v>2.08</v>
      </c>
      <c r="M37" s="252">
        <v>2.2999999999999998</v>
      </c>
      <c r="N37" s="252">
        <v>2.6</v>
      </c>
      <c r="O37" s="252">
        <v>2.7</v>
      </c>
      <c r="P37" s="252">
        <v>2.7010000000000001</v>
      </c>
      <c r="Q37" s="252">
        <v>2.7010000000000001</v>
      </c>
      <c r="R37" s="252">
        <v>2.4009999999999998</v>
      </c>
      <c r="S37" s="252">
        <v>2.302</v>
      </c>
      <c r="T37" s="252">
        <v>2.0000001200000002</v>
      </c>
      <c r="U37" s="252">
        <v>1.802</v>
      </c>
      <c r="V37" s="252">
        <v>1.6040000000000001</v>
      </c>
      <c r="W37" s="252">
        <v>1.7010000000000001</v>
      </c>
      <c r="X37" s="252">
        <v>2.004</v>
      </c>
      <c r="Y37" s="252">
        <v>2</v>
      </c>
      <c r="Z37" s="252">
        <v>2.0049999999999999</v>
      </c>
      <c r="AA37" s="252">
        <v>1.9</v>
      </c>
      <c r="AB37" s="252">
        <v>1.95</v>
      </c>
      <c r="AC37" s="252">
        <v>2.15</v>
      </c>
      <c r="AD37" s="252">
        <v>2.15</v>
      </c>
      <c r="AE37" s="252">
        <v>2.15</v>
      </c>
      <c r="AF37" s="252">
        <v>2.15</v>
      </c>
      <c r="AG37" s="252">
        <v>2.0000000099999999</v>
      </c>
      <c r="AH37" s="252">
        <v>2.1</v>
      </c>
      <c r="AI37" s="252">
        <v>2.2000000000000002</v>
      </c>
      <c r="AJ37" s="252">
        <v>2.0249999999999999</v>
      </c>
      <c r="AK37" s="252">
        <v>2.0500002099999999</v>
      </c>
      <c r="AL37" s="252">
        <v>2.0499999999999998</v>
      </c>
      <c r="AM37" s="252">
        <v>2.0499999999999998</v>
      </c>
      <c r="AN37" s="252">
        <v>1.9504630000000001</v>
      </c>
      <c r="AO37" s="252">
        <v>1.75</v>
      </c>
      <c r="AP37" s="252">
        <v>1.75</v>
      </c>
      <c r="AQ37" s="252">
        <v>1.5</v>
      </c>
      <c r="AR37" s="252">
        <v>1.35</v>
      </c>
      <c r="AS37" s="252">
        <v>1.3</v>
      </c>
      <c r="AT37" s="252">
        <v>1.3</v>
      </c>
      <c r="AU37" s="252">
        <v>1.4000001</v>
      </c>
      <c r="AV37" s="252">
        <v>1.45</v>
      </c>
      <c r="AW37" s="252">
        <v>1.6000002</v>
      </c>
      <c r="AX37" s="252">
        <v>1.7549999999999999</v>
      </c>
      <c r="AY37" s="252">
        <v>1.7750002</v>
      </c>
      <c r="AZ37" s="252">
        <v>1.925</v>
      </c>
      <c r="BA37" s="252">
        <v>2.1749999999999998</v>
      </c>
      <c r="BB37" s="252">
        <v>2.1050004000000002</v>
      </c>
      <c r="BC37" s="252">
        <v>1.4000002</v>
      </c>
      <c r="BD37" s="755">
        <v>1.1499999999999999</v>
      </c>
      <c r="BE37" s="755">
        <v>1.2</v>
      </c>
      <c r="BF37" s="755">
        <v>1.25</v>
      </c>
      <c r="BG37" s="755">
        <v>1.3</v>
      </c>
      <c r="BH37" s="755">
        <v>1.350000171</v>
      </c>
      <c r="BI37" s="755">
        <v>1.450000349</v>
      </c>
      <c r="BJ37" s="755">
        <v>1.45</v>
      </c>
      <c r="BK37" s="409">
        <v>1.4500004369999999</v>
      </c>
      <c r="BL37" s="409">
        <v>1.4500002299999999</v>
      </c>
      <c r="BM37" s="409">
        <v>1.4500001950000001</v>
      </c>
      <c r="BN37" s="409">
        <v>1.45</v>
      </c>
      <c r="BO37" s="409">
        <v>1.2500000689999999</v>
      </c>
      <c r="BP37" s="409">
        <v>1.1500001440000001</v>
      </c>
      <c r="BQ37" s="409">
        <v>1.200000435</v>
      </c>
      <c r="BR37" s="409">
        <v>1.25</v>
      </c>
      <c r="BS37" s="409">
        <v>1.3</v>
      </c>
      <c r="BT37" s="409">
        <v>1.35</v>
      </c>
      <c r="BU37" s="409">
        <v>1.35</v>
      </c>
      <c r="BV37" s="409">
        <v>1.35</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755"/>
      <c r="BE38" s="755"/>
      <c r="BF38" s="755"/>
      <c r="BG38" s="755"/>
      <c r="BH38" s="755"/>
      <c r="BI38" s="755"/>
      <c r="BJ38" s="755"/>
      <c r="BK38" s="409"/>
      <c r="BL38" s="409"/>
      <c r="BM38" s="409"/>
      <c r="BN38" s="409"/>
      <c r="BO38" s="409"/>
      <c r="BP38" s="409"/>
      <c r="BQ38" s="409"/>
      <c r="BR38" s="409"/>
      <c r="BS38" s="409"/>
      <c r="BT38" s="409"/>
      <c r="BU38" s="409"/>
      <c r="BV38" s="409"/>
    </row>
    <row r="39" spans="1:74" ht="11.1" customHeight="1" x14ac:dyDescent="0.2">
      <c r="A39" s="162" t="s">
        <v>1157</v>
      </c>
      <c r="B39" s="174" t="s">
        <v>1158</v>
      </c>
      <c r="C39" s="253">
        <v>0.85898322579999997</v>
      </c>
      <c r="D39" s="253">
        <v>0.67549972420000004</v>
      </c>
      <c r="E39" s="253">
        <v>0.75216083869999995</v>
      </c>
      <c r="F39" s="253">
        <v>0.63049599999999995</v>
      </c>
      <c r="G39" s="253">
        <v>0.905905548</v>
      </c>
      <c r="H39" s="253">
        <v>0.97719480030000005</v>
      </c>
      <c r="I39" s="253">
        <v>1.0986174194</v>
      </c>
      <c r="J39" s="253">
        <v>1.1046109677</v>
      </c>
      <c r="K39" s="253">
        <v>1.0706613332999999</v>
      </c>
      <c r="L39" s="253">
        <v>1.218303871</v>
      </c>
      <c r="M39" s="253">
        <v>1.376474067</v>
      </c>
      <c r="N39" s="253">
        <v>1.4567729680999999</v>
      </c>
      <c r="O39" s="253">
        <v>1.3754200000000001</v>
      </c>
      <c r="P39" s="253">
        <v>1.2802500000000001</v>
      </c>
      <c r="Q39" s="253">
        <v>1.3105850000000001</v>
      </c>
      <c r="R39" s="253">
        <v>1.18801</v>
      </c>
      <c r="S39" s="253">
        <v>1.23092</v>
      </c>
      <c r="T39" s="253">
        <v>1.785955</v>
      </c>
      <c r="U39" s="253">
        <v>1.8038650000000001</v>
      </c>
      <c r="V39" s="253">
        <v>2.1346500000000002</v>
      </c>
      <c r="W39" s="253">
        <v>2.6767750000000001</v>
      </c>
      <c r="X39" s="253">
        <v>2.3567749999999998</v>
      </c>
      <c r="Y39" s="253">
        <v>2.536775</v>
      </c>
      <c r="Z39" s="253">
        <v>2.6067749999999998</v>
      </c>
      <c r="AA39" s="253">
        <v>2.213841129</v>
      </c>
      <c r="AB39" s="253">
        <v>2.1781999999999999</v>
      </c>
      <c r="AC39" s="253">
        <v>2.6052</v>
      </c>
      <c r="AD39" s="253">
        <v>2.5211999999999999</v>
      </c>
      <c r="AE39" s="253">
        <v>2.6012</v>
      </c>
      <c r="AF39" s="253">
        <v>2.5962000000000001</v>
      </c>
      <c r="AG39" s="253">
        <v>2.4462000000000002</v>
      </c>
      <c r="AH39" s="253">
        <v>2.2559999999999998</v>
      </c>
      <c r="AI39" s="253">
        <v>2.0606</v>
      </c>
      <c r="AJ39" s="253">
        <v>2.1301999999999999</v>
      </c>
      <c r="AK39" s="253">
        <v>2.5497999999999998</v>
      </c>
      <c r="AL39" s="253">
        <v>2.6095999999999999</v>
      </c>
      <c r="AM39" s="253">
        <v>2.6507499999999999</v>
      </c>
      <c r="AN39" s="253">
        <v>2.5939000000000001</v>
      </c>
      <c r="AO39" s="253">
        <v>2.4468999999999999</v>
      </c>
      <c r="AP39" s="253">
        <v>2.3430499999999999</v>
      </c>
      <c r="AQ39" s="253">
        <v>2.8080500000000002</v>
      </c>
      <c r="AR39" s="253">
        <v>2.8130500000000001</v>
      </c>
      <c r="AS39" s="253">
        <v>2.7480500000000001</v>
      </c>
      <c r="AT39" s="253">
        <v>2.8368875</v>
      </c>
      <c r="AU39" s="253">
        <v>2.7753866249999999</v>
      </c>
      <c r="AV39" s="253">
        <v>2.8842472587999999</v>
      </c>
      <c r="AW39" s="253">
        <v>2.6981192861999999</v>
      </c>
      <c r="AX39" s="253">
        <v>2.7816525933</v>
      </c>
      <c r="AY39" s="253">
        <v>1.8719165168</v>
      </c>
      <c r="AZ39" s="253">
        <v>2.1588573516</v>
      </c>
      <c r="BA39" s="253">
        <v>2.2626287780999998</v>
      </c>
      <c r="BB39" s="253">
        <v>2.4500000000000002</v>
      </c>
      <c r="BC39" s="253">
        <v>2.5652083654000002</v>
      </c>
      <c r="BD39" s="756" t="s">
        <v>1310</v>
      </c>
      <c r="BE39" s="756" t="s">
        <v>1310</v>
      </c>
      <c r="BF39" s="756" t="s">
        <v>1310</v>
      </c>
      <c r="BG39" s="756" t="s">
        <v>1310</v>
      </c>
      <c r="BH39" s="756" t="s">
        <v>1310</v>
      </c>
      <c r="BI39" s="756" t="s">
        <v>1310</v>
      </c>
      <c r="BJ39" s="756" t="s">
        <v>1310</v>
      </c>
      <c r="BK39" s="634" t="s">
        <v>1310</v>
      </c>
      <c r="BL39" s="634" t="s">
        <v>1310</v>
      </c>
      <c r="BM39" s="634" t="s">
        <v>1310</v>
      </c>
      <c r="BN39" s="634" t="s">
        <v>1310</v>
      </c>
      <c r="BO39" s="634" t="s">
        <v>1310</v>
      </c>
      <c r="BP39" s="634" t="s">
        <v>1310</v>
      </c>
      <c r="BQ39" s="634" t="s">
        <v>1310</v>
      </c>
      <c r="BR39" s="634" t="s">
        <v>1310</v>
      </c>
      <c r="BS39" s="634" t="s">
        <v>1310</v>
      </c>
      <c r="BT39" s="634" t="s">
        <v>1310</v>
      </c>
      <c r="BU39" s="634" t="s">
        <v>1310</v>
      </c>
      <c r="BV39" s="634" t="s">
        <v>1310</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409"/>
      <c r="BE40" s="409"/>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794" t="s">
        <v>1134</v>
      </c>
      <c r="C41" s="759"/>
      <c r="D41" s="759"/>
      <c r="E41" s="759"/>
      <c r="F41" s="759"/>
      <c r="G41" s="759"/>
      <c r="H41" s="759"/>
      <c r="I41" s="759"/>
      <c r="J41" s="759"/>
      <c r="K41" s="759"/>
      <c r="L41" s="759"/>
      <c r="M41" s="759"/>
      <c r="N41" s="759"/>
      <c r="O41" s="759"/>
      <c r="P41" s="759"/>
      <c r="Q41" s="759"/>
    </row>
    <row r="42" spans="1:74" ht="24" customHeight="1" x14ac:dyDescent="0.2">
      <c r="B42" s="791" t="s">
        <v>1296</v>
      </c>
      <c r="C42" s="781"/>
      <c r="D42" s="781"/>
      <c r="E42" s="781"/>
      <c r="F42" s="781"/>
      <c r="G42" s="781"/>
      <c r="H42" s="781"/>
      <c r="I42" s="781"/>
      <c r="J42" s="781"/>
      <c r="K42" s="781"/>
      <c r="L42" s="781"/>
      <c r="M42" s="781"/>
      <c r="N42" s="781"/>
      <c r="O42" s="781"/>
      <c r="P42" s="781"/>
      <c r="Q42" s="777"/>
    </row>
    <row r="43" spans="1:74" ht="13.15" customHeight="1" x14ac:dyDescent="0.2">
      <c r="B43" s="795" t="s">
        <v>1275</v>
      </c>
      <c r="C43" s="777"/>
      <c r="D43" s="777"/>
      <c r="E43" s="777"/>
      <c r="F43" s="777"/>
      <c r="G43" s="777"/>
      <c r="H43" s="777"/>
      <c r="I43" s="777"/>
      <c r="J43" s="777"/>
      <c r="K43" s="777"/>
      <c r="L43" s="777"/>
      <c r="M43" s="777"/>
      <c r="N43" s="777"/>
      <c r="O43" s="777"/>
      <c r="P43" s="777"/>
      <c r="Q43" s="777"/>
    </row>
    <row r="44" spans="1:74" s="440" customFormat="1" ht="12" customHeight="1" x14ac:dyDescent="0.2">
      <c r="A44" s="441"/>
      <c r="B44" s="780" t="s">
        <v>1071</v>
      </c>
      <c r="C44" s="781"/>
      <c r="D44" s="781"/>
      <c r="E44" s="781"/>
      <c r="F44" s="781"/>
      <c r="G44" s="781"/>
      <c r="H44" s="781"/>
      <c r="I44" s="781"/>
      <c r="J44" s="781"/>
      <c r="K44" s="781"/>
      <c r="L44" s="781"/>
      <c r="M44" s="781"/>
      <c r="N44" s="781"/>
      <c r="O44" s="781"/>
      <c r="P44" s="781"/>
      <c r="Q44" s="777"/>
      <c r="AY44" s="537"/>
      <c r="AZ44" s="537"/>
      <c r="BA44" s="537"/>
      <c r="BB44" s="537"/>
      <c r="BC44" s="537"/>
      <c r="BD44" s="537"/>
      <c r="BE44" s="537"/>
      <c r="BF44" s="652"/>
      <c r="BG44" s="537"/>
      <c r="BH44" s="537"/>
      <c r="BI44" s="537"/>
      <c r="BJ44" s="537"/>
    </row>
    <row r="45" spans="1:74" s="440" customFormat="1" ht="14.1" customHeight="1" x14ac:dyDescent="0.2">
      <c r="A45" s="441"/>
      <c r="B45" s="793" t="s">
        <v>1096</v>
      </c>
      <c r="C45" s="777"/>
      <c r="D45" s="777"/>
      <c r="E45" s="777"/>
      <c r="F45" s="777"/>
      <c r="G45" s="777"/>
      <c r="H45" s="777"/>
      <c r="I45" s="777"/>
      <c r="J45" s="777"/>
      <c r="K45" s="777"/>
      <c r="L45" s="777"/>
      <c r="M45" s="777"/>
      <c r="N45" s="777"/>
      <c r="O45" s="777"/>
      <c r="P45" s="777"/>
      <c r="Q45" s="777"/>
      <c r="AY45" s="537"/>
      <c r="AZ45" s="537"/>
      <c r="BA45" s="537"/>
      <c r="BB45" s="537"/>
      <c r="BC45" s="537"/>
      <c r="BD45" s="537"/>
      <c r="BE45" s="537"/>
      <c r="BF45" s="652"/>
      <c r="BG45" s="537"/>
      <c r="BH45" s="537"/>
      <c r="BI45" s="537"/>
      <c r="BJ45" s="537"/>
    </row>
    <row r="46" spans="1:74" s="440" customFormat="1" ht="12" customHeight="1" x14ac:dyDescent="0.2">
      <c r="A46" s="441"/>
      <c r="B46" s="775" t="s">
        <v>1075</v>
      </c>
      <c r="C46" s="776"/>
      <c r="D46" s="776"/>
      <c r="E46" s="776"/>
      <c r="F46" s="776"/>
      <c r="G46" s="776"/>
      <c r="H46" s="776"/>
      <c r="I46" s="776"/>
      <c r="J46" s="776"/>
      <c r="K46" s="776"/>
      <c r="L46" s="776"/>
      <c r="M46" s="776"/>
      <c r="N46" s="776"/>
      <c r="O46" s="776"/>
      <c r="P46" s="776"/>
      <c r="Q46" s="777"/>
      <c r="AY46" s="537"/>
      <c r="AZ46" s="537"/>
      <c r="BA46" s="537"/>
      <c r="BB46" s="537"/>
      <c r="BC46" s="537"/>
      <c r="BD46" s="537"/>
      <c r="BE46" s="537"/>
      <c r="BF46" s="652"/>
      <c r="BG46" s="537"/>
      <c r="BH46" s="537"/>
      <c r="BI46" s="537"/>
      <c r="BJ46" s="537"/>
    </row>
    <row r="47" spans="1:74" s="440" customFormat="1" ht="12" customHeight="1" x14ac:dyDescent="0.2">
      <c r="A47" s="436"/>
      <c r="B47" s="789" t="s">
        <v>1186</v>
      </c>
      <c r="C47" s="777"/>
      <c r="D47" s="777"/>
      <c r="E47" s="777"/>
      <c r="F47" s="777"/>
      <c r="G47" s="777"/>
      <c r="H47" s="777"/>
      <c r="I47" s="777"/>
      <c r="J47" s="777"/>
      <c r="K47" s="777"/>
      <c r="L47" s="777"/>
      <c r="M47" s="777"/>
      <c r="N47" s="777"/>
      <c r="O47" s="777"/>
      <c r="P47" s="777"/>
      <c r="Q47" s="777"/>
      <c r="AY47" s="537"/>
      <c r="AZ47" s="537"/>
      <c r="BA47" s="537"/>
      <c r="BB47" s="537"/>
      <c r="BC47" s="537"/>
      <c r="BD47" s="537"/>
      <c r="BE47" s="537"/>
      <c r="BF47" s="652"/>
      <c r="BG47" s="537"/>
      <c r="BH47" s="537"/>
      <c r="BI47" s="537"/>
      <c r="BJ47" s="537"/>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B47:Q47"/>
    <mergeCell ref="B41:Q41"/>
    <mergeCell ref="B44:Q44"/>
    <mergeCell ref="B45:Q45"/>
    <mergeCell ref="B46:Q46"/>
    <mergeCell ref="B42:Q42"/>
    <mergeCell ref="B43:Q43"/>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AY25" sqref="AY2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8" t="s">
        <v>1023</v>
      </c>
      <c r="B1" s="796" t="s">
        <v>1189</v>
      </c>
      <c r="C1" s="796"/>
      <c r="D1" s="796"/>
      <c r="E1" s="796"/>
      <c r="F1" s="796"/>
      <c r="G1" s="796"/>
      <c r="H1" s="796"/>
      <c r="I1" s="796"/>
      <c r="J1" s="796"/>
      <c r="K1" s="796"/>
      <c r="L1" s="796"/>
      <c r="M1" s="796"/>
      <c r="N1" s="796"/>
      <c r="O1" s="796"/>
      <c r="P1" s="796"/>
      <c r="Q1" s="796"/>
      <c r="R1" s="796"/>
      <c r="S1" s="796"/>
      <c r="T1" s="796"/>
      <c r="U1" s="796"/>
      <c r="V1" s="796"/>
      <c r="W1" s="796"/>
      <c r="X1" s="796"/>
      <c r="Y1" s="796"/>
      <c r="Z1" s="796"/>
      <c r="AA1" s="796"/>
      <c r="AB1" s="796"/>
      <c r="AC1" s="796"/>
      <c r="AD1" s="796"/>
      <c r="AE1" s="796"/>
      <c r="AF1" s="796"/>
      <c r="AG1" s="796"/>
      <c r="AH1" s="796"/>
      <c r="AI1" s="796"/>
      <c r="AJ1" s="796"/>
      <c r="AK1" s="796"/>
      <c r="AL1" s="796"/>
      <c r="AM1" s="796"/>
      <c r="AN1" s="796"/>
      <c r="AO1" s="796"/>
      <c r="AP1" s="796"/>
      <c r="AQ1" s="796"/>
      <c r="AR1" s="796"/>
      <c r="AS1" s="796"/>
      <c r="AT1" s="796"/>
      <c r="AU1" s="796"/>
      <c r="AV1" s="796"/>
      <c r="AW1" s="796"/>
      <c r="AX1" s="796"/>
      <c r="AY1" s="796"/>
      <c r="AZ1" s="796"/>
      <c r="BA1" s="796"/>
      <c r="BB1" s="796"/>
      <c r="BC1" s="796"/>
      <c r="BD1" s="796"/>
      <c r="BE1" s="796"/>
      <c r="BF1" s="796"/>
      <c r="BG1" s="796"/>
      <c r="BH1" s="796"/>
      <c r="BI1" s="796"/>
      <c r="BJ1" s="796"/>
      <c r="BK1" s="796"/>
      <c r="BL1" s="796"/>
      <c r="BM1" s="796"/>
      <c r="BN1" s="796"/>
      <c r="BO1" s="796"/>
      <c r="BP1" s="796"/>
      <c r="BQ1" s="796"/>
      <c r="BR1" s="796"/>
      <c r="BS1" s="796"/>
      <c r="BT1" s="796"/>
      <c r="BU1" s="796"/>
      <c r="BV1" s="796"/>
    </row>
    <row r="2" spans="1:74" ht="12.75" customHeight="1" x14ac:dyDescent="0.2">
      <c r="A2" s="769"/>
      <c r="B2" s="542" t="str">
        <f>"U.S. Energy Information Administration  |  Short-Term Energy Outlook  - "&amp;Dates!D1</f>
        <v>U.S. Energy Information Administration  |  Short-Term Energy Outlook  - June 2016</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x14ac:dyDescent="0.2">
      <c r="B4" s="476"/>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row r="6" spans="1:74" ht="11.1" customHeight="1" x14ac:dyDescent="0.2">
      <c r="A6" s="162" t="s">
        <v>759</v>
      </c>
      <c r="B6" s="172" t="s">
        <v>250</v>
      </c>
      <c r="C6" s="252">
        <v>22.572315369999998</v>
      </c>
      <c r="D6" s="252">
        <v>23.016227369999999</v>
      </c>
      <c r="E6" s="252">
        <v>22.650039369999998</v>
      </c>
      <c r="F6" s="252">
        <v>22.588123370000002</v>
      </c>
      <c r="G6" s="252">
        <v>23.15373937</v>
      </c>
      <c r="H6" s="252">
        <v>23.191874370000001</v>
      </c>
      <c r="I6" s="252">
        <v>23.034588370000002</v>
      </c>
      <c r="J6" s="252">
        <v>23.847137369999999</v>
      </c>
      <c r="K6" s="252">
        <v>22.510323369999998</v>
      </c>
      <c r="L6" s="252">
        <v>23.397410369999999</v>
      </c>
      <c r="M6" s="252">
        <v>23.298395370000001</v>
      </c>
      <c r="N6" s="252">
        <v>22.804641369999999</v>
      </c>
      <c r="O6" s="252">
        <v>23.308958000000001</v>
      </c>
      <c r="P6" s="252">
        <v>23.221340000000001</v>
      </c>
      <c r="Q6" s="252">
        <v>22.881865000000001</v>
      </c>
      <c r="R6" s="252">
        <v>23.075292999999999</v>
      </c>
      <c r="S6" s="252">
        <v>23.286657000000002</v>
      </c>
      <c r="T6" s="252">
        <v>23.306187000000001</v>
      </c>
      <c r="U6" s="252">
        <v>23.787908000000002</v>
      </c>
      <c r="V6" s="252">
        <v>23.682404999999999</v>
      </c>
      <c r="W6" s="252">
        <v>23.583973</v>
      </c>
      <c r="X6" s="252">
        <v>23.762893999999999</v>
      </c>
      <c r="Y6" s="252">
        <v>23.93092</v>
      </c>
      <c r="Z6" s="252">
        <v>23.413917000000001</v>
      </c>
      <c r="AA6" s="252">
        <v>23.472028564999999</v>
      </c>
      <c r="AB6" s="252">
        <v>23.444265564999998</v>
      </c>
      <c r="AC6" s="252">
        <v>22.819194565</v>
      </c>
      <c r="AD6" s="252">
        <v>23.141320565000001</v>
      </c>
      <c r="AE6" s="252">
        <v>22.937341565000001</v>
      </c>
      <c r="AF6" s="252">
        <v>23.282680565</v>
      </c>
      <c r="AG6" s="252">
        <v>23.833372565000001</v>
      </c>
      <c r="AH6" s="252">
        <v>23.745600565</v>
      </c>
      <c r="AI6" s="252">
        <v>23.697415565</v>
      </c>
      <c r="AJ6" s="252">
        <v>24.152767565000001</v>
      </c>
      <c r="AK6" s="252">
        <v>23.701701565</v>
      </c>
      <c r="AL6" s="252">
        <v>23.961248564999998</v>
      </c>
      <c r="AM6" s="252">
        <v>23.536090752</v>
      </c>
      <c r="AN6" s="252">
        <v>23.785467751999999</v>
      </c>
      <c r="AO6" s="252">
        <v>23.423252752</v>
      </c>
      <c r="AP6" s="252">
        <v>23.186148752000001</v>
      </c>
      <c r="AQ6" s="252">
        <v>23.309128751999999</v>
      </c>
      <c r="AR6" s="252">
        <v>23.904210752000001</v>
      </c>
      <c r="AS6" s="252">
        <v>24.450697752</v>
      </c>
      <c r="AT6" s="252">
        <v>24.213056752</v>
      </c>
      <c r="AU6" s="252">
        <v>23.654463752000002</v>
      </c>
      <c r="AV6" s="252">
        <v>23.746335752</v>
      </c>
      <c r="AW6" s="252">
        <v>23.479108751999998</v>
      </c>
      <c r="AX6" s="252">
        <v>23.957062751999999</v>
      </c>
      <c r="AY6" s="252">
        <v>23.293024465999999</v>
      </c>
      <c r="AZ6" s="252">
        <v>24.044108646000002</v>
      </c>
      <c r="BA6" s="252">
        <v>23.929261588999999</v>
      </c>
      <c r="BB6" s="252">
        <v>23.864471926</v>
      </c>
      <c r="BC6" s="252">
        <v>24.041828177999999</v>
      </c>
      <c r="BD6" s="409">
        <v>24.102677229000001</v>
      </c>
      <c r="BE6" s="409">
        <v>24.121906118999998</v>
      </c>
      <c r="BF6" s="409">
        <v>24.271604981999999</v>
      </c>
      <c r="BG6" s="409">
        <v>23.735479087000002</v>
      </c>
      <c r="BH6" s="409">
        <v>23.890426120000001</v>
      </c>
      <c r="BI6" s="409">
        <v>23.831374814</v>
      </c>
      <c r="BJ6" s="409">
        <v>24.126999538</v>
      </c>
      <c r="BK6" s="409">
        <v>23.545788702999999</v>
      </c>
      <c r="BL6" s="409">
        <v>23.780827256999999</v>
      </c>
      <c r="BM6" s="409">
        <v>23.7305682</v>
      </c>
      <c r="BN6" s="409">
        <v>23.643528459999999</v>
      </c>
      <c r="BO6" s="409">
        <v>23.805614486</v>
      </c>
      <c r="BP6" s="409">
        <v>24.28711084</v>
      </c>
      <c r="BQ6" s="409">
        <v>24.249579730000001</v>
      </c>
      <c r="BR6" s="409">
        <v>24.445148592999999</v>
      </c>
      <c r="BS6" s="409">
        <v>23.978062697999999</v>
      </c>
      <c r="BT6" s="409">
        <v>24.090499731000001</v>
      </c>
      <c r="BU6" s="409">
        <v>24.016948424999999</v>
      </c>
      <c r="BV6" s="409">
        <v>24.364833148999999</v>
      </c>
    </row>
    <row r="7" spans="1:74" ht="11.1" customHeight="1" x14ac:dyDescent="0.2">
      <c r="A7" s="162" t="s">
        <v>302</v>
      </c>
      <c r="B7" s="173" t="s">
        <v>366</v>
      </c>
      <c r="C7" s="252">
        <v>2.2498999999999998</v>
      </c>
      <c r="D7" s="252">
        <v>2.3226</v>
      </c>
      <c r="E7" s="252">
        <v>2.3698000000000001</v>
      </c>
      <c r="F7" s="252">
        <v>2.3090000000000002</v>
      </c>
      <c r="G7" s="252">
        <v>2.4519000000000002</v>
      </c>
      <c r="H7" s="252">
        <v>2.2063999999999999</v>
      </c>
      <c r="I7" s="252">
        <v>2.4344999999999999</v>
      </c>
      <c r="J7" s="252">
        <v>2.5611999999999999</v>
      </c>
      <c r="K7" s="252">
        <v>2.3942000000000001</v>
      </c>
      <c r="L7" s="252">
        <v>2.4476</v>
      </c>
      <c r="M7" s="252">
        <v>2.6135000000000002</v>
      </c>
      <c r="N7" s="252">
        <v>2.4649999999999999</v>
      </c>
      <c r="O7" s="252">
        <v>2.4365000000000001</v>
      </c>
      <c r="P7" s="252">
        <v>2.3948</v>
      </c>
      <c r="Q7" s="252">
        <v>2.3296000000000001</v>
      </c>
      <c r="R7" s="252">
        <v>2.3184</v>
      </c>
      <c r="S7" s="252">
        <v>2.4121999999999999</v>
      </c>
      <c r="T7" s="252">
        <v>2.3424</v>
      </c>
      <c r="U7" s="252">
        <v>2.4007999999999998</v>
      </c>
      <c r="V7" s="252">
        <v>2.3748</v>
      </c>
      <c r="W7" s="252">
        <v>2.3856999999999999</v>
      </c>
      <c r="X7" s="252">
        <v>2.3262999999999998</v>
      </c>
      <c r="Y7" s="252">
        <v>2.4382000000000001</v>
      </c>
      <c r="Z7" s="252">
        <v>2.3353000000000002</v>
      </c>
      <c r="AA7" s="252">
        <v>2.403</v>
      </c>
      <c r="AB7" s="252">
        <v>2.5150999999999999</v>
      </c>
      <c r="AC7" s="252">
        <v>2.3273999999999999</v>
      </c>
      <c r="AD7" s="252">
        <v>2.2471999999999999</v>
      </c>
      <c r="AE7" s="252">
        <v>2.3172000000000001</v>
      </c>
      <c r="AF7" s="252">
        <v>2.3975</v>
      </c>
      <c r="AG7" s="252">
        <v>2.4687999999999999</v>
      </c>
      <c r="AH7" s="252">
        <v>2.3828</v>
      </c>
      <c r="AI7" s="252">
        <v>2.4771000000000001</v>
      </c>
      <c r="AJ7" s="252">
        <v>2.4256000000000002</v>
      </c>
      <c r="AK7" s="252">
        <v>2.3662000000000001</v>
      </c>
      <c r="AL7" s="252">
        <v>2.423</v>
      </c>
      <c r="AM7" s="252">
        <v>2.3744000000000001</v>
      </c>
      <c r="AN7" s="252">
        <v>2.4517000000000002</v>
      </c>
      <c r="AO7" s="252">
        <v>2.2702</v>
      </c>
      <c r="AP7" s="252">
        <v>2.2107000000000001</v>
      </c>
      <c r="AQ7" s="252">
        <v>2.2524000000000002</v>
      </c>
      <c r="AR7" s="252">
        <v>2.3218000000000001</v>
      </c>
      <c r="AS7" s="252">
        <v>2.3721999999999999</v>
      </c>
      <c r="AT7" s="252">
        <v>2.3883000000000001</v>
      </c>
      <c r="AU7" s="252">
        <v>2.3893</v>
      </c>
      <c r="AV7" s="252">
        <v>2.3725999999999998</v>
      </c>
      <c r="AW7" s="252">
        <v>2.3342999999999998</v>
      </c>
      <c r="AX7" s="252">
        <v>2.2993000000000001</v>
      </c>
      <c r="AY7" s="252">
        <v>2.2995999999999999</v>
      </c>
      <c r="AZ7" s="252">
        <v>2.4076787199999998</v>
      </c>
      <c r="BA7" s="252">
        <v>2.3289099200000001</v>
      </c>
      <c r="BB7" s="252">
        <v>2.2022885300000001</v>
      </c>
      <c r="BC7" s="252">
        <v>2.2798833150000002</v>
      </c>
      <c r="BD7" s="409">
        <v>2.368774073</v>
      </c>
      <c r="BE7" s="409">
        <v>2.3809423089999999</v>
      </c>
      <c r="BF7" s="409">
        <v>2.4201058409999998</v>
      </c>
      <c r="BG7" s="409">
        <v>2.3821155639999998</v>
      </c>
      <c r="BH7" s="409">
        <v>2.3594968839999999</v>
      </c>
      <c r="BI7" s="409">
        <v>2.3983446919999998</v>
      </c>
      <c r="BJ7" s="409">
        <v>2.369134539</v>
      </c>
      <c r="BK7" s="409">
        <v>2.3038636320000001</v>
      </c>
      <c r="BL7" s="409">
        <v>2.4076787199999998</v>
      </c>
      <c r="BM7" s="409">
        <v>2.3289099200000001</v>
      </c>
      <c r="BN7" s="409">
        <v>2.2022885300000001</v>
      </c>
      <c r="BO7" s="409">
        <v>2.2798833150000002</v>
      </c>
      <c r="BP7" s="409">
        <v>2.368774073</v>
      </c>
      <c r="BQ7" s="409">
        <v>2.3809423089999999</v>
      </c>
      <c r="BR7" s="409">
        <v>2.4201058409999998</v>
      </c>
      <c r="BS7" s="409">
        <v>2.3821155639999998</v>
      </c>
      <c r="BT7" s="409">
        <v>2.3594968839999999</v>
      </c>
      <c r="BU7" s="409">
        <v>2.3983446919999998</v>
      </c>
      <c r="BV7" s="409">
        <v>2.369134539</v>
      </c>
    </row>
    <row r="8" spans="1:74" ht="11.1" customHeight="1" x14ac:dyDescent="0.2">
      <c r="A8" s="162" t="s">
        <v>760</v>
      </c>
      <c r="B8" s="173" t="s">
        <v>367</v>
      </c>
      <c r="C8" s="252">
        <v>2.0066000000000002</v>
      </c>
      <c r="D8" s="252">
        <v>2.0381</v>
      </c>
      <c r="E8" s="252">
        <v>2.1042999999999998</v>
      </c>
      <c r="F8" s="252">
        <v>2.0562999999999998</v>
      </c>
      <c r="G8" s="252">
        <v>2.1006</v>
      </c>
      <c r="H8" s="252">
        <v>2.1162000000000001</v>
      </c>
      <c r="I8" s="252">
        <v>2.0726</v>
      </c>
      <c r="J8" s="252">
        <v>2.1181999999999999</v>
      </c>
      <c r="K8" s="252">
        <v>2.0122</v>
      </c>
      <c r="L8" s="252">
        <v>2.2326000000000001</v>
      </c>
      <c r="M8" s="252">
        <v>2.145</v>
      </c>
      <c r="N8" s="252">
        <v>2.2073</v>
      </c>
      <c r="O8" s="252">
        <v>2.1109</v>
      </c>
      <c r="P8" s="252">
        <v>2.1709999999999998</v>
      </c>
      <c r="Q8" s="252">
        <v>2.0093000000000001</v>
      </c>
      <c r="R8" s="252">
        <v>2.1606000000000001</v>
      </c>
      <c r="S8" s="252">
        <v>2.0831</v>
      </c>
      <c r="T8" s="252">
        <v>2.1457000000000002</v>
      </c>
      <c r="U8" s="252">
        <v>2.1175000000000002</v>
      </c>
      <c r="V8" s="252">
        <v>2.1707999999999998</v>
      </c>
      <c r="W8" s="252">
        <v>1.9340999999999999</v>
      </c>
      <c r="X8" s="252">
        <v>2.1124999999999998</v>
      </c>
      <c r="Y8" s="252">
        <v>1.9898</v>
      </c>
      <c r="Z8" s="252">
        <v>2.0836000000000001</v>
      </c>
      <c r="AA8" s="252">
        <v>1.9573</v>
      </c>
      <c r="AB8" s="252">
        <v>2.0114000000000001</v>
      </c>
      <c r="AC8" s="252">
        <v>2.0181</v>
      </c>
      <c r="AD8" s="252">
        <v>2.036</v>
      </c>
      <c r="AE8" s="252">
        <v>2.0253000000000001</v>
      </c>
      <c r="AF8" s="252">
        <v>1.9859</v>
      </c>
      <c r="AG8" s="252">
        <v>2.0716999999999999</v>
      </c>
      <c r="AH8" s="252">
        <v>1.9536</v>
      </c>
      <c r="AI8" s="252">
        <v>1.9642999999999999</v>
      </c>
      <c r="AJ8" s="252">
        <v>2.0266999999999999</v>
      </c>
      <c r="AK8" s="252">
        <v>1.9556</v>
      </c>
      <c r="AL8" s="252">
        <v>2.0714000000000001</v>
      </c>
      <c r="AM8" s="252">
        <v>1.9032</v>
      </c>
      <c r="AN8" s="252">
        <v>1.9277</v>
      </c>
      <c r="AO8" s="252">
        <v>1.9052</v>
      </c>
      <c r="AP8" s="252">
        <v>1.9286000000000001</v>
      </c>
      <c r="AQ8" s="252">
        <v>1.9303999999999999</v>
      </c>
      <c r="AR8" s="252">
        <v>1.9817</v>
      </c>
      <c r="AS8" s="252">
        <v>2.0895000000000001</v>
      </c>
      <c r="AT8" s="252">
        <v>2.0007999999999999</v>
      </c>
      <c r="AU8" s="252">
        <v>2.0306999999999999</v>
      </c>
      <c r="AV8" s="252">
        <v>2.0137</v>
      </c>
      <c r="AW8" s="252">
        <v>1.9466000000000001</v>
      </c>
      <c r="AX8" s="252">
        <v>2.1040000000000001</v>
      </c>
      <c r="AY8" s="252">
        <v>1.9278999999999999</v>
      </c>
      <c r="AZ8" s="252">
        <v>1.94628746</v>
      </c>
      <c r="BA8" s="252">
        <v>1.9737572029999999</v>
      </c>
      <c r="BB8" s="252">
        <v>1.931108853</v>
      </c>
      <c r="BC8" s="252">
        <v>1.9807600940000001</v>
      </c>
      <c r="BD8" s="409">
        <v>1.9980856899999999</v>
      </c>
      <c r="BE8" s="409">
        <v>1.973676344</v>
      </c>
      <c r="BF8" s="409">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300</v>
      </c>
      <c r="B9" s="173" t="s">
        <v>368</v>
      </c>
      <c r="C9" s="252">
        <v>18.303675999999999</v>
      </c>
      <c r="D9" s="252">
        <v>18.643388000000002</v>
      </c>
      <c r="E9" s="252">
        <v>18.163799999999998</v>
      </c>
      <c r="F9" s="252">
        <v>18.210684000000001</v>
      </c>
      <c r="G9" s="252">
        <v>18.589099999999998</v>
      </c>
      <c r="H9" s="252">
        <v>18.857135</v>
      </c>
      <c r="I9" s="252">
        <v>18.515349000000001</v>
      </c>
      <c r="J9" s="252">
        <v>19.155598000000001</v>
      </c>
      <c r="K9" s="252">
        <v>18.091784000000001</v>
      </c>
      <c r="L9" s="252">
        <v>18.705071</v>
      </c>
      <c r="M9" s="252">
        <v>18.527756</v>
      </c>
      <c r="N9" s="252">
        <v>18.120201999999999</v>
      </c>
      <c r="O9" s="252">
        <v>18.749358000000001</v>
      </c>
      <c r="P9" s="252">
        <v>18.643339999999998</v>
      </c>
      <c r="Q9" s="252">
        <v>18.530764999999999</v>
      </c>
      <c r="R9" s="252">
        <v>18.584092999999999</v>
      </c>
      <c r="S9" s="252">
        <v>18.779157000000001</v>
      </c>
      <c r="T9" s="252">
        <v>18.805886999999998</v>
      </c>
      <c r="U9" s="252">
        <v>19.257408000000002</v>
      </c>
      <c r="V9" s="252">
        <v>19.124604999999999</v>
      </c>
      <c r="W9" s="252">
        <v>19.251973</v>
      </c>
      <c r="X9" s="252">
        <v>19.311893999999999</v>
      </c>
      <c r="Y9" s="252">
        <v>19.49072</v>
      </c>
      <c r="Z9" s="252">
        <v>18.982817000000001</v>
      </c>
      <c r="AA9" s="252">
        <v>19.102169</v>
      </c>
      <c r="AB9" s="252">
        <v>18.908206</v>
      </c>
      <c r="AC9" s="252">
        <v>18.464134999999999</v>
      </c>
      <c r="AD9" s="252">
        <v>18.848561</v>
      </c>
      <c r="AE9" s="252">
        <v>18.585281999999999</v>
      </c>
      <c r="AF9" s="252">
        <v>18.889721000000002</v>
      </c>
      <c r="AG9" s="252">
        <v>19.283313</v>
      </c>
      <c r="AH9" s="252">
        <v>19.399640999999999</v>
      </c>
      <c r="AI9" s="252">
        <v>19.246455999999998</v>
      </c>
      <c r="AJ9" s="252">
        <v>19.690908</v>
      </c>
      <c r="AK9" s="252">
        <v>19.370342000000001</v>
      </c>
      <c r="AL9" s="252">
        <v>19.457288999999999</v>
      </c>
      <c r="AM9" s="252">
        <v>19.248657000000001</v>
      </c>
      <c r="AN9" s="252">
        <v>19.396234</v>
      </c>
      <c r="AO9" s="252">
        <v>19.238019000000001</v>
      </c>
      <c r="AP9" s="252">
        <v>19.037015</v>
      </c>
      <c r="AQ9" s="252">
        <v>19.116495</v>
      </c>
      <c r="AR9" s="252">
        <v>19.590876999999999</v>
      </c>
      <c r="AS9" s="252">
        <v>19.979164000000001</v>
      </c>
      <c r="AT9" s="252">
        <v>19.814122999999999</v>
      </c>
      <c r="AU9" s="252">
        <v>19.224630000000001</v>
      </c>
      <c r="AV9" s="252">
        <v>19.350201999999999</v>
      </c>
      <c r="AW9" s="252">
        <v>19.188375000000001</v>
      </c>
      <c r="AX9" s="252">
        <v>19.543928999999999</v>
      </c>
      <c r="AY9" s="252">
        <v>19.055406999999999</v>
      </c>
      <c r="AZ9" s="252">
        <v>19.680025000000001</v>
      </c>
      <c r="BA9" s="252">
        <v>19.616477</v>
      </c>
      <c r="BB9" s="252">
        <v>19.720957077000001</v>
      </c>
      <c r="BC9" s="252">
        <v>19.771067302999999</v>
      </c>
      <c r="BD9" s="409">
        <v>19.7257</v>
      </c>
      <c r="BE9" s="409">
        <v>19.757169999999999</v>
      </c>
      <c r="BF9" s="409">
        <v>19.892299999999999</v>
      </c>
      <c r="BG9" s="409">
        <v>19.438040000000001</v>
      </c>
      <c r="BH9" s="409">
        <v>19.60266</v>
      </c>
      <c r="BI9" s="409">
        <v>19.499310000000001</v>
      </c>
      <c r="BJ9" s="409">
        <v>19.736630000000002</v>
      </c>
      <c r="BK9" s="409">
        <v>19.29458</v>
      </c>
      <c r="BL9" s="409">
        <v>19.416450000000001</v>
      </c>
      <c r="BM9" s="409">
        <v>19.417490000000001</v>
      </c>
      <c r="BN9" s="409">
        <v>19.49972</v>
      </c>
      <c r="BO9" s="409">
        <v>19.534559999999999</v>
      </c>
      <c r="BP9" s="409">
        <v>19.909839999999999</v>
      </c>
      <c r="BQ9" s="409">
        <v>19.884550000000001</v>
      </c>
      <c r="BR9" s="409">
        <v>20.065550000000002</v>
      </c>
      <c r="BS9" s="409">
        <v>19.680330000000001</v>
      </c>
      <c r="BT9" s="409">
        <v>19.802440000000001</v>
      </c>
      <c r="BU9" s="409">
        <v>19.68459</v>
      </c>
      <c r="BV9" s="409">
        <v>19.974170000000001</v>
      </c>
    </row>
    <row r="10" spans="1:74" ht="11.1" customHeight="1" x14ac:dyDescent="0.2">
      <c r="AY10" s="647"/>
      <c r="AZ10" s="647"/>
      <c r="BA10" s="647"/>
      <c r="BB10" s="647"/>
      <c r="BC10" s="647"/>
      <c r="BF10" s="494"/>
    </row>
    <row r="11" spans="1:74" ht="11.1" customHeight="1" x14ac:dyDescent="0.2">
      <c r="A11" s="162" t="s">
        <v>761</v>
      </c>
      <c r="B11" s="172" t="s">
        <v>534</v>
      </c>
      <c r="C11" s="252">
        <v>6.4878207615000001</v>
      </c>
      <c r="D11" s="252">
        <v>6.8438351451999999</v>
      </c>
      <c r="E11" s="252">
        <v>6.8987961662000004</v>
      </c>
      <c r="F11" s="252">
        <v>6.8809571057000003</v>
      </c>
      <c r="G11" s="252">
        <v>6.9596484244000001</v>
      </c>
      <c r="H11" s="252">
        <v>7.1041935050999996</v>
      </c>
      <c r="I11" s="252">
        <v>6.9536697603000004</v>
      </c>
      <c r="J11" s="252">
        <v>7.1183776102999996</v>
      </c>
      <c r="K11" s="252">
        <v>6.9280321998999996</v>
      </c>
      <c r="L11" s="252">
        <v>7.1435574665999999</v>
      </c>
      <c r="M11" s="252">
        <v>7.1343760064000001</v>
      </c>
      <c r="N11" s="252">
        <v>7.1050865950000004</v>
      </c>
      <c r="O11" s="252">
        <v>6.8676260477</v>
      </c>
      <c r="P11" s="252">
        <v>6.8712260476999996</v>
      </c>
      <c r="Q11" s="252">
        <v>6.8819260477000004</v>
      </c>
      <c r="R11" s="252">
        <v>7.0822147500000003</v>
      </c>
      <c r="S11" s="252">
        <v>7.0932147499999996</v>
      </c>
      <c r="T11" s="252">
        <v>7.12121475</v>
      </c>
      <c r="U11" s="252">
        <v>7.2557878463999996</v>
      </c>
      <c r="V11" s="252">
        <v>7.2262878464</v>
      </c>
      <c r="W11" s="252">
        <v>7.1968878464000001</v>
      </c>
      <c r="X11" s="252">
        <v>7.1556465738000004</v>
      </c>
      <c r="Y11" s="252">
        <v>7.1730465737999998</v>
      </c>
      <c r="Z11" s="252">
        <v>7.1634465737999999</v>
      </c>
      <c r="AA11" s="252">
        <v>6.9186808419999997</v>
      </c>
      <c r="AB11" s="252">
        <v>7.064339876</v>
      </c>
      <c r="AC11" s="252">
        <v>7.162305173</v>
      </c>
      <c r="AD11" s="252">
        <v>7.2944057679999998</v>
      </c>
      <c r="AE11" s="252">
        <v>7.2981697429999999</v>
      </c>
      <c r="AF11" s="252">
        <v>7.2843147950000002</v>
      </c>
      <c r="AG11" s="252">
        <v>7.3692771849999996</v>
      </c>
      <c r="AH11" s="252">
        <v>7.2827593630000003</v>
      </c>
      <c r="AI11" s="252">
        <v>7.3439845330000004</v>
      </c>
      <c r="AJ11" s="252">
        <v>7.3248150259999996</v>
      </c>
      <c r="AK11" s="252">
        <v>7.3458004470000002</v>
      </c>
      <c r="AL11" s="252">
        <v>7.2785222640000002</v>
      </c>
      <c r="AM11" s="252">
        <v>6.9288745519999999</v>
      </c>
      <c r="AN11" s="252">
        <v>7.0821371590000002</v>
      </c>
      <c r="AO11" s="252">
        <v>7.1557823159999998</v>
      </c>
      <c r="AP11" s="252">
        <v>7.2970474630000002</v>
      </c>
      <c r="AQ11" s="252">
        <v>7.3090519220000001</v>
      </c>
      <c r="AR11" s="252">
        <v>7.2939375560000004</v>
      </c>
      <c r="AS11" s="252">
        <v>7.3495793110000003</v>
      </c>
      <c r="AT11" s="252">
        <v>7.2666023610000003</v>
      </c>
      <c r="AU11" s="252">
        <v>7.3325255739999999</v>
      </c>
      <c r="AV11" s="252">
        <v>7.3275432360000003</v>
      </c>
      <c r="AW11" s="252">
        <v>7.3505087849999997</v>
      </c>
      <c r="AX11" s="252">
        <v>7.2870088380000002</v>
      </c>
      <c r="AY11" s="252">
        <v>6.8763446989999997</v>
      </c>
      <c r="AZ11" s="252">
        <v>7.1011535319999997</v>
      </c>
      <c r="BA11" s="252">
        <v>7.1740225840000003</v>
      </c>
      <c r="BB11" s="252">
        <v>7.3205341800000001</v>
      </c>
      <c r="BC11" s="252">
        <v>7.3288507689999998</v>
      </c>
      <c r="BD11" s="409">
        <v>7.3278486489999999</v>
      </c>
      <c r="BE11" s="409">
        <v>7.3924574810000001</v>
      </c>
      <c r="BF11" s="409">
        <v>7.3240196940000004</v>
      </c>
      <c r="BG11" s="409">
        <v>7.3646819529999998</v>
      </c>
      <c r="BH11" s="409">
        <v>7.3493609470000001</v>
      </c>
      <c r="BI11" s="409">
        <v>7.3598178159999996</v>
      </c>
      <c r="BJ11" s="409">
        <v>7.3053482399999998</v>
      </c>
      <c r="BK11" s="409">
        <v>6.9128116589999999</v>
      </c>
      <c r="BL11" s="409">
        <v>7.0951380190000002</v>
      </c>
      <c r="BM11" s="409">
        <v>7.1656105329999997</v>
      </c>
      <c r="BN11" s="409">
        <v>7.3131870110000001</v>
      </c>
      <c r="BO11" s="409">
        <v>7.3208760000000002</v>
      </c>
      <c r="BP11" s="409">
        <v>7.3207608349999997</v>
      </c>
      <c r="BQ11" s="409">
        <v>7.3845611240000002</v>
      </c>
      <c r="BR11" s="409">
        <v>7.3096749340000002</v>
      </c>
      <c r="BS11" s="409">
        <v>7.3562882790000002</v>
      </c>
      <c r="BT11" s="409">
        <v>7.3399309429999997</v>
      </c>
      <c r="BU11" s="409">
        <v>7.3489469390000002</v>
      </c>
      <c r="BV11" s="409">
        <v>7.298645359</v>
      </c>
    </row>
    <row r="12" spans="1:74" ht="11.1" customHeight="1" x14ac:dyDescent="0.2">
      <c r="A12" s="162" t="s">
        <v>762</v>
      </c>
      <c r="B12" s="173" t="s">
        <v>370</v>
      </c>
      <c r="C12" s="252">
        <v>2.5778893995000001</v>
      </c>
      <c r="D12" s="252">
        <v>2.8169698771</v>
      </c>
      <c r="E12" s="252">
        <v>2.8715913598</v>
      </c>
      <c r="F12" s="252">
        <v>2.8995894555000001</v>
      </c>
      <c r="G12" s="252">
        <v>2.8516799513</v>
      </c>
      <c r="H12" s="252">
        <v>2.9491345112</v>
      </c>
      <c r="I12" s="252">
        <v>2.8195098333000002</v>
      </c>
      <c r="J12" s="252">
        <v>3.0697622506000002</v>
      </c>
      <c r="K12" s="252">
        <v>2.9385284428</v>
      </c>
      <c r="L12" s="252">
        <v>3.1611950533000002</v>
      </c>
      <c r="M12" s="252">
        <v>3.0861145046999998</v>
      </c>
      <c r="N12" s="252">
        <v>3.0322605968</v>
      </c>
      <c r="O12" s="252">
        <v>2.8952659173000002</v>
      </c>
      <c r="P12" s="252">
        <v>2.8952659173000002</v>
      </c>
      <c r="Q12" s="252">
        <v>2.8952659173000002</v>
      </c>
      <c r="R12" s="252">
        <v>2.9811301847</v>
      </c>
      <c r="S12" s="252">
        <v>2.9811301847</v>
      </c>
      <c r="T12" s="252">
        <v>2.9811301847</v>
      </c>
      <c r="U12" s="252">
        <v>3.0573467817000002</v>
      </c>
      <c r="V12" s="252">
        <v>3.0573467817000002</v>
      </c>
      <c r="W12" s="252">
        <v>3.0573467817000002</v>
      </c>
      <c r="X12" s="252">
        <v>3.0756773555999999</v>
      </c>
      <c r="Y12" s="252">
        <v>3.0756773555999999</v>
      </c>
      <c r="Z12" s="252">
        <v>3.0756773555999999</v>
      </c>
      <c r="AA12" s="252">
        <v>2.9299085090000001</v>
      </c>
      <c r="AB12" s="252">
        <v>3.042795828</v>
      </c>
      <c r="AC12" s="252">
        <v>3.1059252810000002</v>
      </c>
      <c r="AD12" s="252">
        <v>3.1305001209999999</v>
      </c>
      <c r="AE12" s="252">
        <v>3.1433856570000001</v>
      </c>
      <c r="AF12" s="252">
        <v>3.1601709520000001</v>
      </c>
      <c r="AG12" s="252">
        <v>3.1925586930000001</v>
      </c>
      <c r="AH12" s="252">
        <v>3.231918834</v>
      </c>
      <c r="AI12" s="252">
        <v>3.2080892049999998</v>
      </c>
      <c r="AJ12" s="252">
        <v>3.2327506000000001</v>
      </c>
      <c r="AK12" s="252">
        <v>3.2151367049999999</v>
      </c>
      <c r="AL12" s="252">
        <v>3.1436531009999999</v>
      </c>
      <c r="AM12" s="252">
        <v>2.901957882</v>
      </c>
      <c r="AN12" s="252">
        <v>3.0137682830000001</v>
      </c>
      <c r="AO12" s="252">
        <v>3.0762954950000001</v>
      </c>
      <c r="AP12" s="252">
        <v>3.1006358980000002</v>
      </c>
      <c r="AQ12" s="252">
        <v>3.113398509</v>
      </c>
      <c r="AR12" s="252">
        <v>3.1300236749999999</v>
      </c>
      <c r="AS12" s="252">
        <v>3.162102446</v>
      </c>
      <c r="AT12" s="252">
        <v>3.2010871000000001</v>
      </c>
      <c r="AU12" s="252">
        <v>3.1774848000000002</v>
      </c>
      <c r="AV12" s="252">
        <v>3.201910931</v>
      </c>
      <c r="AW12" s="252">
        <v>3.1844650680000002</v>
      </c>
      <c r="AX12" s="252">
        <v>3.1136634010000002</v>
      </c>
      <c r="AY12" s="252">
        <v>2.855373502</v>
      </c>
      <c r="AZ12" s="252">
        <v>2.9653890399999998</v>
      </c>
      <c r="BA12" s="252">
        <v>3.0269125190000001</v>
      </c>
      <c r="BB12" s="252">
        <v>3.0508621909999998</v>
      </c>
      <c r="BC12" s="252">
        <v>3.0634199280000001</v>
      </c>
      <c r="BD12" s="409">
        <v>3.0797782150000002</v>
      </c>
      <c r="BE12" s="409">
        <v>3.1113420330000001</v>
      </c>
      <c r="BF12" s="409">
        <v>3.1497008769999999</v>
      </c>
      <c r="BG12" s="409">
        <v>3.1264774580000001</v>
      </c>
      <c r="BH12" s="409">
        <v>3.1505114829999998</v>
      </c>
      <c r="BI12" s="409">
        <v>3.1333456740000001</v>
      </c>
      <c r="BJ12" s="409">
        <v>3.0636805680000001</v>
      </c>
      <c r="BK12" s="409">
        <v>2.8087891229999999</v>
      </c>
      <c r="BL12" s="409">
        <v>2.917009797</v>
      </c>
      <c r="BM12" s="409">
        <v>2.9775295430000002</v>
      </c>
      <c r="BN12" s="409">
        <v>3.0010884849999999</v>
      </c>
      <c r="BO12" s="409">
        <v>3.013441346</v>
      </c>
      <c r="BP12" s="409">
        <v>3.0295327539999999</v>
      </c>
      <c r="BQ12" s="409">
        <v>3.0605816199999998</v>
      </c>
      <c r="BR12" s="409">
        <v>3.0983146540000002</v>
      </c>
      <c r="BS12" s="409">
        <v>3.0754701170000001</v>
      </c>
      <c r="BT12" s="409">
        <v>3.0991120350000001</v>
      </c>
      <c r="BU12" s="409">
        <v>3.08222628</v>
      </c>
      <c r="BV12" s="409">
        <v>3.013697734</v>
      </c>
    </row>
    <row r="13" spans="1:74" ht="11.1" customHeight="1" x14ac:dyDescent="0.2">
      <c r="AY13" s="647"/>
      <c r="AZ13" s="647"/>
      <c r="BA13" s="647"/>
      <c r="BB13" s="647"/>
      <c r="BC13" s="647"/>
      <c r="BF13" s="494"/>
    </row>
    <row r="14" spans="1:74" ht="11.1" customHeight="1" x14ac:dyDescent="0.2">
      <c r="A14" s="162" t="s">
        <v>763</v>
      </c>
      <c r="B14" s="172" t="s">
        <v>535</v>
      </c>
      <c r="C14" s="252">
        <v>13.581773574</v>
      </c>
      <c r="D14" s="252">
        <v>15.047736284999999</v>
      </c>
      <c r="E14" s="252">
        <v>14.292866374999999</v>
      </c>
      <c r="F14" s="252">
        <v>14.246749629</v>
      </c>
      <c r="G14" s="252">
        <v>14.326561533</v>
      </c>
      <c r="H14" s="252">
        <v>14.783962088999999</v>
      </c>
      <c r="I14" s="252">
        <v>14.749453062000001</v>
      </c>
      <c r="J14" s="252">
        <v>14.341219482</v>
      </c>
      <c r="K14" s="252">
        <v>14.348773389</v>
      </c>
      <c r="L14" s="252">
        <v>14.860610014000001</v>
      </c>
      <c r="M14" s="252">
        <v>14.540229846000001</v>
      </c>
      <c r="N14" s="252">
        <v>13.705362558999999</v>
      </c>
      <c r="O14" s="252">
        <v>13.381433887</v>
      </c>
      <c r="P14" s="252">
        <v>13.967033886999999</v>
      </c>
      <c r="Q14" s="252">
        <v>13.678133887</v>
      </c>
      <c r="R14" s="252">
        <v>14.642464951999999</v>
      </c>
      <c r="S14" s="252">
        <v>14.406964951999999</v>
      </c>
      <c r="T14" s="252">
        <v>14.299014952</v>
      </c>
      <c r="U14" s="252">
        <v>14.837011606000001</v>
      </c>
      <c r="V14" s="252">
        <v>14.394661606</v>
      </c>
      <c r="W14" s="252">
        <v>14.497461606</v>
      </c>
      <c r="X14" s="252">
        <v>14.678397519000001</v>
      </c>
      <c r="Y14" s="252">
        <v>14.174597519000001</v>
      </c>
      <c r="Z14" s="252">
        <v>13.632597519000001</v>
      </c>
      <c r="AA14" s="252">
        <v>13.260436456000001</v>
      </c>
      <c r="AB14" s="252">
        <v>13.979122661</v>
      </c>
      <c r="AC14" s="252">
        <v>13.928768748</v>
      </c>
      <c r="AD14" s="252">
        <v>14.161720527</v>
      </c>
      <c r="AE14" s="252">
        <v>13.843740712000001</v>
      </c>
      <c r="AF14" s="252">
        <v>14.329324683999999</v>
      </c>
      <c r="AG14" s="252">
        <v>14.697307447</v>
      </c>
      <c r="AH14" s="252">
        <v>14.274689498000001</v>
      </c>
      <c r="AI14" s="252">
        <v>14.750780855</v>
      </c>
      <c r="AJ14" s="252">
        <v>14.648963648000001</v>
      </c>
      <c r="AK14" s="252">
        <v>13.750203565</v>
      </c>
      <c r="AL14" s="252">
        <v>14.085502308000001</v>
      </c>
      <c r="AM14" s="252">
        <v>13.677860571</v>
      </c>
      <c r="AN14" s="252">
        <v>14.570775812000001</v>
      </c>
      <c r="AO14" s="252">
        <v>14.183067453</v>
      </c>
      <c r="AP14" s="252">
        <v>14.401795223000001</v>
      </c>
      <c r="AQ14" s="252">
        <v>13.685364581</v>
      </c>
      <c r="AR14" s="252">
        <v>14.671092166999999</v>
      </c>
      <c r="AS14" s="252">
        <v>14.852126586000001</v>
      </c>
      <c r="AT14" s="252">
        <v>14.616895923</v>
      </c>
      <c r="AU14" s="252">
        <v>15.056129001</v>
      </c>
      <c r="AV14" s="252">
        <v>14.512581833</v>
      </c>
      <c r="AW14" s="252">
        <v>14.127842979</v>
      </c>
      <c r="AX14" s="252">
        <v>14.518580763999999</v>
      </c>
      <c r="AY14" s="252">
        <v>13.612330775</v>
      </c>
      <c r="AZ14" s="252">
        <v>14.495318337</v>
      </c>
      <c r="BA14" s="252">
        <v>14.474159067</v>
      </c>
      <c r="BB14" s="252">
        <v>14.075839834</v>
      </c>
      <c r="BC14" s="252">
        <v>13.838270091</v>
      </c>
      <c r="BD14" s="409">
        <v>14.342335853</v>
      </c>
      <c r="BE14" s="409">
        <v>14.478363613999999</v>
      </c>
      <c r="BF14" s="409">
        <v>14.196779361999999</v>
      </c>
      <c r="BG14" s="409">
        <v>14.988788336000001</v>
      </c>
      <c r="BH14" s="409">
        <v>14.884680296999999</v>
      </c>
      <c r="BI14" s="409">
        <v>14.487291368999999</v>
      </c>
      <c r="BJ14" s="409">
        <v>14.114556351999999</v>
      </c>
      <c r="BK14" s="409">
        <v>14.012311917</v>
      </c>
      <c r="BL14" s="409">
        <v>14.440244514</v>
      </c>
      <c r="BM14" s="409">
        <v>14.427136271</v>
      </c>
      <c r="BN14" s="409">
        <v>14.034130558999999</v>
      </c>
      <c r="BO14" s="409">
        <v>13.796371194000001</v>
      </c>
      <c r="BP14" s="409">
        <v>14.297958873000001</v>
      </c>
      <c r="BQ14" s="409">
        <v>14.431568728</v>
      </c>
      <c r="BR14" s="409">
        <v>14.155708500999999</v>
      </c>
      <c r="BS14" s="409">
        <v>14.943046899</v>
      </c>
      <c r="BT14" s="409">
        <v>14.836462924999999</v>
      </c>
      <c r="BU14" s="409">
        <v>14.441324483000001</v>
      </c>
      <c r="BV14" s="409">
        <v>14.062849922</v>
      </c>
    </row>
    <row r="15" spans="1:74" ht="11.1" customHeight="1" x14ac:dyDescent="0.2">
      <c r="AY15" s="647"/>
      <c r="AZ15" s="647"/>
      <c r="BA15" s="647"/>
      <c r="BB15" s="647"/>
      <c r="BC15" s="647"/>
      <c r="BF15" s="494"/>
    </row>
    <row r="16" spans="1:74" ht="11.1" customHeight="1" x14ac:dyDescent="0.2">
      <c r="A16" s="162" t="s">
        <v>764</v>
      </c>
      <c r="B16" s="172" t="s">
        <v>1183</v>
      </c>
      <c r="C16" s="252">
        <v>4.6152662301999996</v>
      </c>
      <c r="D16" s="252">
        <v>4.6252694595000001</v>
      </c>
      <c r="E16" s="252">
        <v>4.6465970603000004</v>
      </c>
      <c r="F16" s="252">
        <v>4.6415079648999997</v>
      </c>
      <c r="G16" s="252">
        <v>4.6322228111000001</v>
      </c>
      <c r="H16" s="252">
        <v>4.6588699178999997</v>
      </c>
      <c r="I16" s="252">
        <v>4.6557737841</v>
      </c>
      <c r="J16" s="252">
        <v>4.6566026631000002</v>
      </c>
      <c r="K16" s="252">
        <v>4.6629391441000001</v>
      </c>
      <c r="L16" s="252">
        <v>4.6530968521</v>
      </c>
      <c r="M16" s="252">
        <v>4.6352184165999999</v>
      </c>
      <c r="N16" s="252">
        <v>4.6477101866000003</v>
      </c>
      <c r="O16" s="252">
        <v>4.6851000000000003</v>
      </c>
      <c r="P16" s="252">
        <v>4.6890000000000001</v>
      </c>
      <c r="Q16" s="252">
        <v>4.6867000000000001</v>
      </c>
      <c r="R16" s="252">
        <v>4.6882000000000001</v>
      </c>
      <c r="S16" s="252">
        <v>4.6862000000000004</v>
      </c>
      <c r="T16" s="252">
        <v>4.69015</v>
      </c>
      <c r="U16" s="252">
        <v>4.6901900000000003</v>
      </c>
      <c r="V16" s="252">
        <v>4.6896899999999997</v>
      </c>
      <c r="W16" s="252">
        <v>4.6889250000000002</v>
      </c>
      <c r="X16" s="252">
        <v>4.6898</v>
      </c>
      <c r="Y16" s="252">
        <v>4.6905999999999999</v>
      </c>
      <c r="Z16" s="252">
        <v>4.6879999999999997</v>
      </c>
      <c r="AA16" s="252">
        <v>4.9255276959999996</v>
      </c>
      <c r="AB16" s="252">
        <v>4.7964479740000003</v>
      </c>
      <c r="AC16" s="252">
        <v>4.8248436640000003</v>
      </c>
      <c r="AD16" s="252">
        <v>4.8201888850000003</v>
      </c>
      <c r="AE16" s="252">
        <v>4.7691087769999996</v>
      </c>
      <c r="AF16" s="252">
        <v>4.765570587</v>
      </c>
      <c r="AG16" s="252">
        <v>5.0611568709999997</v>
      </c>
      <c r="AH16" s="252">
        <v>4.9527554159999996</v>
      </c>
      <c r="AI16" s="252">
        <v>5.012667048</v>
      </c>
      <c r="AJ16" s="252">
        <v>4.9845896740000004</v>
      </c>
      <c r="AK16" s="252">
        <v>4.980273972</v>
      </c>
      <c r="AL16" s="252">
        <v>5.0007987290000004</v>
      </c>
      <c r="AM16" s="252">
        <v>4.8168310779999999</v>
      </c>
      <c r="AN16" s="252">
        <v>4.6951209870000001</v>
      </c>
      <c r="AO16" s="252">
        <v>4.70748766</v>
      </c>
      <c r="AP16" s="252">
        <v>4.7088495039999998</v>
      </c>
      <c r="AQ16" s="252">
        <v>4.6610952509999999</v>
      </c>
      <c r="AR16" s="252">
        <v>4.6558684650000002</v>
      </c>
      <c r="AS16" s="252">
        <v>4.9998489880000001</v>
      </c>
      <c r="AT16" s="252">
        <v>4.8973286800000002</v>
      </c>
      <c r="AU16" s="252">
        <v>4.9552984200000001</v>
      </c>
      <c r="AV16" s="252">
        <v>4.9256783339999997</v>
      </c>
      <c r="AW16" s="252">
        <v>4.9213161440000004</v>
      </c>
      <c r="AX16" s="252">
        <v>4.9455530520000002</v>
      </c>
      <c r="AY16" s="252">
        <v>4.8327675460000004</v>
      </c>
      <c r="AZ16" s="252">
        <v>4.7116111040000002</v>
      </c>
      <c r="BA16" s="252">
        <v>4.7328356280000001</v>
      </c>
      <c r="BB16" s="252">
        <v>4.7256454310000002</v>
      </c>
      <c r="BC16" s="252">
        <v>4.6736950610000001</v>
      </c>
      <c r="BD16" s="409">
        <v>4.6710757589999998</v>
      </c>
      <c r="BE16" s="409">
        <v>5.0142743269999999</v>
      </c>
      <c r="BF16" s="409">
        <v>4.9159005679999996</v>
      </c>
      <c r="BG16" s="409">
        <v>4.9716629389999998</v>
      </c>
      <c r="BH16" s="409">
        <v>4.9445217640000001</v>
      </c>
      <c r="BI16" s="409">
        <v>4.9444404659999996</v>
      </c>
      <c r="BJ16" s="409">
        <v>4.9606307970000003</v>
      </c>
      <c r="BK16" s="409">
        <v>4.9084296839999997</v>
      </c>
      <c r="BL16" s="409">
        <v>4.787946174</v>
      </c>
      <c r="BM16" s="409">
        <v>4.8060262839999996</v>
      </c>
      <c r="BN16" s="409">
        <v>4.7991493089999997</v>
      </c>
      <c r="BO16" s="409">
        <v>4.7462849470000004</v>
      </c>
      <c r="BP16" s="409">
        <v>4.7436273580000003</v>
      </c>
      <c r="BQ16" s="409">
        <v>5.0916744100000004</v>
      </c>
      <c r="BR16" s="409">
        <v>4.9925058829999998</v>
      </c>
      <c r="BS16" s="409">
        <v>5.0489698709999997</v>
      </c>
      <c r="BT16" s="409">
        <v>5.0218356179999999</v>
      </c>
      <c r="BU16" s="409">
        <v>5.0220668689999997</v>
      </c>
      <c r="BV16" s="409">
        <v>5.038911862</v>
      </c>
    </row>
    <row r="17" spans="1:74" ht="11.1" customHeight="1" x14ac:dyDescent="0.2">
      <c r="A17" s="162" t="s">
        <v>765</v>
      </c>
      <c r="B17" s="173" t="s">
        <v>518</v>
      </c>
      <c r="C17" s="252">
        <v>3.44509847</v>
      </c>
      <c r="D17" s="252">
        <v>3.44509847</v>
      </c>
      <c r="E17" s="252">
        <v>3.44509847</v>
      </c>
      <c r="F17" s="252">
        <v>3.44509847</v>
      </c>
      <c r="G17" s="252">
        <v>3.44509847</v>
      </c>
      <c r="H17" s="252">
        <v>3.44509847</v>
      </c>
      <c r="I17" s="252">
        <v>3.44509847</v>
      </c>
      <c r="J17" s="252">
        <v>3.44509847</v>
      </c>
      <c r="K17" s="252">
        <v>3.44509847</v>
      </c>
      <c r="L17" s="252">
        <v>3.44509847</v>
      </c>
      <c r="M17" s="252">
        <v>3.44509847</v>
      </c>
      <c r="N17" s="252">
        <v>3.44509847</v>
      </c>
      <c r="O17" s="252">
        <v>3.4929999999999999</v>
      </c>
      <c r="P17" s="252">
        <v>3.4929999999999999</v>
      </c>
      <c r="Q17" s="252">
        <v>3.4929999999999999</v>
      </c>
      <c r="R17" s="252">
        <v>3.4929999999999999</v>
      </c>
      <c r="S17" s="252">
        <v>3.4929999999999999</v>
      </c>
      <c r="T17" s="252">
        <v>3.4929999999999999</v>
      </c>
      <c r="U17" s="252">
        <v>3.4929999999999999</v>
      </c>
      <c r="V17" s="252">
        <v>3.4929999999999999</v>
      </c>
      <c r="W17" s="252">
        <v>3.4929999999999999</v>
      </c>
      <c r="X17" s="252">
        <v>3.4929999999999999</v>
      </c>
      <c r="Y17" s="252">
        <v>3.4929999999999999</v>
      </c>
      <c r="Z17" s="252">
        <v>3.4929999999999999</v>
      </c>
      <c r="AA17" s="252">
        <v>3.552083959</v>
      </c>
      <c r="AB17" s="252">
        <v>3.4407558059999999</v>
      </c>
      <c r="AC17" s="252">
        <v>3.484615781</v>
      </c>
      <c r="AD17" s="252">
        <v>3.4738291870000002</v>
      </c>
      <c r="AE17" s="252">
        <v>3.4355879069999999</v>
      </c>
      <c r="AF17" s="252">
        <v>3.4292321050000001</v>
      </c>
      <c r="AG17" s="252">
        <v>3.693524005</v>
      </c>
      <c r="AH17" s="252">
        <v>3.605609667</v>
      </c>
      <c r="AI17" s="252">
        <v>3.6509878069999999</v>
      </c>
      <c r="AJ17" s="252">
        <v>3.6342172019999999</v>
      </c>
      <c r="AK17" s="252">
        <v>3.6273231080000001</v>
      </c>
      <c r="AL17" s="252">
        <v>3.6400042309999998</v>
      </c>
      <c r="AM17" s="252">
        <v>3.4473990639999998</v>
      </c>
      <c r="AN17" s="252">
        <v>3.3393519079999998</v>
      </c>
      <c r="AO17" s="252">
        <v>3.381919269</v>
      </c>
      <c r="AP17" s="252">
        <v>3.3714505699999999</v>
      </c>
      <c r="AQ17" s="252">
        <v>3.3343363140000002</v>
      </c>
      <c r="AR17" s="252">
        <v>3.3281678270000001</v>
      </c>
      <c r="AS17" s="252">
        <v>3.5846706739999998</v>
      </c>
      <c r="AT17" s="252">
        <v>3.4993472950000002</v>
      </c>
      <c r="AU17" s="252">
        <v>3.5433880769999999</v>
      </c>
      <c r="AV17" s="252">
        <v>3.5271117259999998</v>
      </c>
      <c r="AW17" s="252">
        <v>3.5204208100000001</v>
      </c>
      <c r="AX17" s="252">
        <v>3.5327282019999999</v>
      </c>
      <c r="AY17" s="252">
        <v>3.4012318580000001</v>
      </c>
      <c r="AZ17" s="252">
        <v>3.2946316580000001</v>
      </c>
      <c r="BA17" s="252">
        <v>3.3366289610000002</v>
      </c>
      <c r="BB17" s="252">
        <v>3.326300458</v>
      </c>
      <c r="BC17" s="252">
        <v>3.2896832319999998</v>
      </c>
      <c r="BD17" s="409">
        <v>3.2835973530000002</v>
      </c>
      <c r="BE17" s="409">
        <v>3.5366651409999998</v>
      </c>
      <c r="BF17" s="409">
        <v>3.4524844039999998</v>
      </c>
      <c r="BG17" s="409">
        <v>3.4959353960000001</v>
      </c>
      <c r="BH17" s="409">
        <v>3.4798770160000001</v>
      </c>
      <c r="BI17" s="409">
        <v>3.4732757040000002</v>
      </c>
      <c r="BJ17" s="409">
        <v>3.485418277</v>
      </c>
      <c r="BK17" s="409">
        <v>3.4112218360000002</v>
      </c>
      <c r="BL17" s="409">
        <v>3.304308534</v>
      </c>
      <c r="BM17" s="409">
        <v>3.3464291890000002</v>
      </c>
      <c r="BN17" s="409">
        <v>3.33607035</v>
      </c>
      <c r="BO17" s="409">
        <v>3.2993455730000001</v>
      </c>
      <c r="BP17" s="409">
        <v>3.2932418179999998</v>
      </c>
      <c r="BQ17" s="409">
        <v>3.5470529079999999</v>
      </c>
      <c r="BR17" s="409">
        <v>3.4626249179999999</v>
      </c>
      <c r="BS17" s="409">
        <v>3.506203534</v>
      </c>
      <c r="BT17" s="409">
        <v>3.490097987</v>
      </c>
      <c r="BU17" s="409">
        <v>3.4834772869999999</v>
      </c>
      <c r="BV17" s="409">
        <v>3.495655524</v>
      </c>
    </row>
    <row r="18" spans="1:74" ht="11.1" customHeight="1" x14ac:dyDescent="0.2">
      <c r="AY18" s="647"/>
      <c r="AZ18" s="647"/>
      <c r="BA18" s="647"/>
      <c r="BB18" s="647"/>
      <c r="BC18" s="647"/>
      <c r="BF18" s="494"/>
    </row>
    <row r="19" spans="1:74" ht="11.1" customHeight="1" x14ac:dyDescent="0.2">
      <c r="A19" s="162" t="s">
        <v>766</v>
      </c>
      <c r="B19" s="172" t="s">
        <v>536</v>
      </c>
      <c r="C19" s="252">
        <v>7.4481588631999998</v>
      </c>
      <c r="D19" s="252">
        <v>7.3554633905999998</v>
      </c>
      <c r="E19" s="252">
        <v>7.5423033805999999</v>
      </c>
      <c r="F19" s="252">
        <v>8.0484443629999998</v>
      </c>
      <c r="G19" s="252">
        <v>8.2065985809999997</v>
      </c>
      <c r="H19" s="252">
        <v>8.6811717097999992</v>
      </c>
      <c r="I19" s="252">
        <v>8.6515198465999994</v>
      </c>
      <c r="J19" s="252">
        <v>8.8274668834999996</v>
      </c>
      <c r="K19" s="252">
        <v>8.5737028263999999</v>
      </c>
      <c r="L19" s="252">
        <v>8.1036444495000008</v>
      </c>
      <c r="M19" s="252">
        <v>7.6388466385999996</v>
      </c>
      <c r="N19" s="252">
        <v>7.4225045291000002</v>
      </c>
      <c r="O19" s="252">
        <v>7.8347403062999996</v>
      </c>
      <c r="P19" s="252">
        <v>7.8156403062999997</v>
      </c>
      <c r="Q19" s="252">
        <v>7.8003403062999999</v>
      </c>
      <c r="R19" s="252">
        <v>8.2461517979999996</v>
      </c>
      <c r="S19" s="252">
        <v>8.2564517980000005</v>
      </c>
      <c r="T19" s="252">
        <v>8.2565517980000003</v>
      </c>
      <c r="U19" s="252">
        <v>8.6154604443</v>
      </c>
      <c r="V19" s="252">
        <v>8.6072604442999996</v>
      </c>
      <c r="W19" s="252">
        <v>8.5891604442999991</v>
      </c>
      <c r="X19" s="252">
        <v>8.0722488906999992</v>
      </c>
      <c r="Y19" s="252">
        <v>8.0700488907000008</v>
      </c>
      <c r="Z19" s="252">
        <v>8.0749488907</v>
      </c>
      <c r="AA19" s="252">
        <v>8.0175654463000008</v>
      </c>
      <c r="AB19" s="252">
        <v>7.9451628934</v>
      </c>
      <c r="AC19" s="252">
        <v>7.8020065717999998</v>
      </c>
      <c r="AD19" s="252">
        <v>7.9648504559999997</v>
      </c>
      <c r="AE19" s="252">
        <v>8.2691260753000009</v>
      </c>
      <c r="AF19" s="252">
        <v>8.5872399738999992</v>
      </c>
      <c r="AG19" s="252">
        <v>8.8837162355999997</v>
      </c>
      <c r="AH19" s="252">
        <v>8.9806092801999995</v>
      </c>
      <c r="AI19" s="252">
        <v>8.8845628870999995</v>
      </c>
      <c r="AJ19" s="252">
        <v>8.3720059326000005</v>
      </c>
      <c r="AK19" s="252">
        <v>8.0502406265000008</v>
      </c>
      <c r="AL19" s="252">
        <v>7.8945769786</v>
      </c>
      <c r="AM19" s="252">
        <v>7.8072518259999999</v>
      </c>
      <c r="AN19" s="252">
        <v>7.8496742488000004</v>
      </c>
      <c r="AO19" s="252">
        <v>7.8778961489999997</v>
      </c>
      <c r="AP19" s="252">
        <v>8.1766138750999993</v>
      </c>
      <c r="AQ19" s="252">
        <v>8.4501808714000006</v>
      </c>
      <c r="AR19" s="252">
        <v>8.6671437280999992</v>
      </c>
      <c r="AS19" s="252">
        <v>8.9427643411000002</v>
      </c>
      <c r="AT19" s="252">
        <v>9.0661352859999997</v>
      </c>
      <c r="AU19" s="252">
        <v>8.9512513523999999</v>
      </c>
      <c r="AV19" s="252">
        <v>8.4271305523999995</v>
      </c>
      <c r="AW19" s="252">
        <v>8.1062084661</v>
      </c>
      <c r="AX19" s="252">
        <v>7.9286892259000004</v>
      </c>
      <c r="AY19" s="252">
        <v>7.9601736491999997</v>
      </c>
      <c r="AZ19" s="252">
        <v>8.0437010429000004</v>
      </c>
      <c r="BA19" s="252">
        <v>8.0624647021999998</v>
      </c>
      <c r="BB19" s="252">
        <v>8.3708536714000008</v>
      </c>
      <c r="BC19" s="252">
        <v>8.6652554449999997</v>
      </c>
      <c r="BD19" s="409">
        <v>8.8889423369999996</v>
      </c>
      <c r="BE19" s="409">
        <v>9.1824138702999996</v>
      </c>
      <c r="BF19" s="409">
        <v>9.3137083678000003</v>
      </c>
      <c r="BG19" s="409">
        <v>9.1771412367000007</v>
      </c>
      <c r="BH19" s="409">
        <v>8.6417182453999999</v>
      </c>
      <c r="BI19" s="409">
        <v>8.2974055947000007</v>
      </c>
      <c r="BJ19" s="409">
        <v>8.1109129733999996</v>
      </c>
      <c r="BK19" s="409">
        <v>8.2412361505000007</v>
      </c>
      <c r="BL19" s="409">
        <v>8.2743634141999998</v>
      </c>
      <c r="BM19" s="409">
        <v>8.2950396523999999</v>
      </c>
      <c r="BN19" s="409">
        <v>8.6162109238000006</v>
      </c>
      <c r="BO19" s="409">
        <v>8.9217889454999995</v>
      </c>
      <c r="BP19" s="409">
        <v>9.1522828546999992</v>
      </c>
      <c r="BQ19" s="409">
        <v>9.4551095092999997</v>
      </c>
      <c r="BR19" s="409">
        <v>9.5935052940999999</v>
      </c>
      <c r="BS19" s="409">
        <v>9.4502263634000006</v>
      </c>
      <c r="BT19" s="409">
        <v>8.8948148534999998</v>
      </c>
      <c r="BU19" s="409">
        <v>8.5378934223999998</v>
      </c>
      <c r="BV19" s="409">
        <v>8.3422903886000004</v>
      </c>
    </row>
    <row r="20" spans="1:74" ht="11.1" customHeight="1" x14ac:dyDescent="0.2">
      <c r="AY20" s="647"/>
      <c r="AZ20" s="647"/>
      <c r="BB20" s="647"/>
      <c r="BC20" s="647"/>
      <c r="BF20" s="494"/>
    </row>
    <row r="21" spans="1:74" ht="11.1" customHeight="1" x14ac:dyDescent="0.2">
      <c r="A21" s="162" t="s">
        <v>767</v>
      </c>
      <c r="B21" s="172" t="s">
        <v>537</v>
      </c>
      <c r="C21" s="252">
        <v>29.342597593000001</v>
      </c>
      <c r="D21" s="252">
        <v>30.309857529999999</v>
      </c>
      <c r="E21" s="252">
        <v>29.513300351000002</v>
      </c>
      <c r="F21" s="252">
        <v>28.403487936000001</v>
      </c>
      <c r="G21" s="252">
        <v>29.192055695000001</v>
      </c>
      <c r="H21" s="252">
        <v>28.970937069000001</v>
      </c>
      <c r="I21" s="252">
        <v>29.245548154000002</v>
      </c>
      <c r="J21" s="252">
        <v>29.630003987999999</v>
      </c>
      <c r="K21" s="252">
        <v>29.897815477999998</v>
      </c>
      <c r="L21" s="252">
        <v>29.743129025000002</v>
      </c>
      <c r="M21" s="252">
        <v>31.134655788</v>
      </c>
      <c r="N21" s="252">
        <v>31.774562382999999</v>
      </c>
      <c r="O21" s="252">
        <v>30.688250913000001</v>
      </c>
      <c r="P21" s="252">
        <v>30.887850913000001</v>
      </c>
      <c r="Q21" s="252">
        <v>30.092550913</v>
      </c>
      <c r="R21" s="252">
        <v>29.665630846999999</v>
      </c>
      <c r="S21" s="252">
        <v>29.420030847</v>
      </c>
      <c r="T21" s="252">
        <v>29.235030847000001</v>
      </c>
      <c r="U21" s="252">
        <v>29.623626712</v>
      </c>
      <c r="V21" s="252">
        <v>29.706326711999999</v>
      </c>
      <c r="W21" s="252">
        <v>29.342126711999999</v>
      </c>
      <c r="X21" s="252">
        <v>30.234551432</v>
      </c>
      <c r="Y21" s="252">
        <v>31.115951431999999</v>
      </c>
      <c r="Z21" s="252">
        <v>31.509651431999998</v>
      </c>
      <c r="AA21" s="252">
        <v>30.820461402999999</v>
      </c>
      <c r="AB21" s="252">
        <v>31.180590484</v>
      </c>
      <c r="AC21" s="252">
        <v>30.697863785999999</v>
      </c>
      <c r="AD21" s="252">
        <v>30.770361163</v>
      </c>
      <c r="AE21" s="252">
        <v>30.363763369000001</v>
      </c>
      <c r="AF21" s="252">
        <v>30.372889140000002</v>
      </c>
      <c r="AG21" s="252">
        <v>30.009881066999998</v>
      </c>
      <c r="AH21" s="252">
        <v>29.938645155</v>
      </c>
      <c r="AI21" s="252">
        <v>30.075051362</v>
      </c>
      <c r="AJ21" s="252">
        <v>30.146118296000001</v>
      </c>
      <c r="AK21" s="252">
        <v>31.028155658999999</v>
      </c>
      <c r="AL21" s="252">
        <v>31.588199167999999</v>
      </c>
      <c r="AM21" s="252">
        <v>31.398902253999999</v>
      </c>
      <c r="AN21" s="252">
        <v>32.091654873000003</v>
      </c>
      <c r="AO21" s="252">
        <v>31.386158244000001</v>
      </c>
      <c r="AP21" s="252">
        <v>31.874106952999998</v>
      </c>
      <c r="AQ21" s="252">
        <v>30.941515159000001</v>
      </c>
      <c r="AR21" s="252">
        <v>31.181963107000001</v>
      </c>
      <c r="AS21" s="252">
        <v>30.771831822999999</v>
      </c>
      <c r="AT21" s="252">
        <v>30.919006296999999</v>
      </c>
      <c r="AU21" s="252">
        <v>31.113910721</v>
      </c>
      <c r="AV21" s="252">
        <v>31.103881277999999</v>
      </c>
      <c r="AW21" s="252">
        <v>31.810252687999998</v>
      </c>
      <c r="AX21" s="252">
        <v>32.181078380999999</v>
      </c>
      <c r="AY21" s="252">
        <v>32.326628898000003</v>
      </c>
      <c r="AZ21" s="252">
        <v>32.702453650999999</v>
      </c>
      <c r="BA21" s="252">
        <v>32.223299216000001</v>
      </c>
      <c r="BB21" s="252">
        <v>32.724640987000001</v>
      </c>
      <c r="BC21" s="252">
        <v>32.073929292999999</v>
      </c>
      <c r="BD21" s="409">
        <v>32.183050903999998</v>
      </c>
      <c r="BE21" s="409">
        <v>31.636245008</v>
      </c>
      <c r="BF21" s="409">
        <v>31.627598812999999</v>
      </c>
      <c r="BG21" s="409">
        <v>32.002156808000002</v>
      </c>
      <c r="BH21" s="409">
        <v>32.059829358000002</v>
      </c>
      <c r="BI21" s="409">
        <v>32.973621186999999</v>
      </c>
      <c r="BJ21" s="409">
        <v>33.209296307999999</v>
      </c>
      <c r="BK21" s="409">
        <v>33.298826398000003</v>
      </c>
      <c r="BL21" s="409">
        <v>33.634146696999998</v>
      </c>
      <c r="BM21" s="409">
        <v>33.155396074999999</v>
      </c>
      <c r="BN21" s="409">
        <v>33.689162410000002</v>
      </c>
      <c r="BO21" s="409">
        <v>33.042733386999998</v>
      </c>
      <c r="BP21" s="409">
        <v>33.143890196000001</v>
      </c>
      <c r="BQ21" s="409">
        <v>32.565033659000001</v>
      </c>
      <c r="BR21" s="409">
        <v>32.548579719000003</v>
      </c>
      <c r="BS21" s="409">
        <v>32.936976193</v>
      </c>
      <c r="BT21" s="409">
        <v>32.950690049000002</v>
      </c>
      <c r="BU21" s="409">
        <v>33.884062419999999</v>
      </c>
      <c r="BV21" s="409">
        <v>34.102792137000002</v>
      </c>
    </row>
    <row r="22" spans="1:74" ht="11.1" customHeight="1" x14ac:dyDescent="0.2">
      <c r="A22" s="162" t="s">
        <v>309</v>
      </c>
      <c r="B22" s="173" t="s">
        <v>362</v>
      </c>
      <c r="C22" s="252">
        <v>9.8836379345999994</v>
      </c>
      <c r="D22" s="252">
        <v>9.8007870818999994</v>
      </c>
      <c r="E22" s="252">
        <v>9.6090044759000008</v>
      </c>
      <c r="F22" s="252">
        <v>9.4776498460000003</v>
      </c>
      <c r="G22" s="252">
        <v>9.9745429923</v>
      </c>
      <c r="H22" s="252">
        <v>9.8699454123999999</v>
      </c>
      <c r="I22" s="252">
        <v>10.037414672000001</v>
      </c>
      <c r="J22" s="252">
        <v>10.209981218999999</v>
      </c>
      <c r="K22" s="252">
        <v>10.876767867</v>
      </c>
      <c r="L22" s="252">
        <v>10.47814651</v>
      </c>
      <c r="M22" s="252">
        <v>11.011378130000001</v>
      </c>
      <c r="N22" s="252">
        <v>10.865505745</v>
      </c>
      <c r="O22" s="252">
        <v>10.373700596999999</v>
      </c>
      <c r="P22" s="252">
        <v>10.373700596999999</v>
      </c>
      <c r="Q22" s="252">
        <v>10.373700596999999</v>
      </c>
      <c r="R22" s="252">
        <v>10.210558999</v>
      </c>
      <c r="S22" s="252">
        <v>10.210558999</v>
      </c>
      <c r="T22" s="252">
        <v>10.210558999</v>
      </c>
      <c r="U22" s="252">
        <v>10.433694603999999</v>
      </c>
      <c r="V22" s="252">
        <v>10.433694603999999</v>
      </c>
      <c r="W22" s="252">
        <v>10.433694603999999</v>
      </c>
      <c r="X22" s="252">
        <v>10.896806238</v>
      </c>
      <c r="Y22" s="252">
        <v>10.896806238</v>
      </c>
      <c r="Z22" s="252">
        <v>10.896806238</v>
      </c>
      <c r="AA22" s="252">
        <v>10.568737643</v>
      </c>
      <c r="AB22" s="252">
        <v>10.375355819999999</v>
      </c>
      <c r="AC22" s="252">
        <v>10.409525500999999</v>
      </c>
      <c r="AD22" s="252">
        <v>11.092734767</v>
      </c>
      <c r="AE22" s="252">
        <v>10.924771967</v>
      </c>
      <c r="AF22" s="252">
        <v>11.067156521999999</v>
      </c>
      <c r="AG22" s="252">
        <v>10.933524554</v>
      </c>
      <c r="AH22" s="252">
        <v>10.869851703</v>
      </c>
      <c r="AI22" s="252">
        <v>11.147152243000001</v>
      </c>
      <c r="AJ22" s="252">
        <v>10.892886297</v>
      </c>
      <c r="AK22" s="252">
        <v>11.118783666000001</v>
      </c>
      <c r="AL22" s="252">
        <v>10.799519319</v>
      </c>
      <c r="AM22" s="252">
        <v>10.987590839999999</v>
      </c>
      <c r="AN22" s="252">
        <v>10.786545037</v>
      </c>
      <c r="AO22" s="252">
        <v>10.822068908</v>
      </c>
      <c r="AP22" s="252">
        <v>11.53235467</v>
      </c>
      <c r="AQ22" s="252">
        <v>11.35773528</v>
      </c>
      <c r="AR22" s="252">
        <v>11.505762725</v>
      </c>
      <c r="AS22" s="252">
        <v>11.366834743</v>
      </c>
      <c r="AT22" s="252">
        <v>11.300638451999999</v>
      </c>
      <c r="AU22" s="252">
        <v>11.588928783</v>
      </c>
      <c r="AV22" s="252">
        <v>11.324585938</v>
      </c>
      <c r="AW22" s="252">
        <v>11.559435922</v>
      </c>
      <c r="AX22" s="252">
        <v>11.227518701999999</v>
      </c>
      <c r="AY22" s="252">
        <v>11.377221721</v>
      </c>
      <c r="AZ22" s="252">
        <v>11.169046634000001</v>
      </c>
      <c r="BA22" s="252">
        <v>11.205830217000001</v>
      </c>
      <c r="BB22" s="252">
        <v>11.941303417</v>
      </c>
      <c r="BC22" s="252">
        <v>11.760491849999999</v>
      </c>
      <c r="BD22" s="409">
        <v>11.913768494999999</v>
      </c>
      <c r="BE22" s="409">
        <v>11.769913989999999</v>
      </c>
      <c r="BF22" s="409">
        <v>11.701370312</v>
      </c>
      <c r="BG22" s="409">
        <v>11.999883705</v>
      </c>
      <c r="BH22" s="409">
        <v>11.726166999</v>
      </c>
      <c r="BI22" s="409">
        <v>11.969344997</v>
      </c>
      <c r="BJ22" s="409">
        <v>11.625657663</v>
      </c>
      <c r="BK22" s="409">
        <v>11.766852602</v>
      </c>
      <c r="BL22" s="409">
        <v>11.551548231</v>
      </c>
      <c r="BM22" s="409">
        <v>11.589591526</v>
      </c>
      <c r="BN22" s="409">
        <v>12.350252164</v>
      </c>
      <c r="BO22" s="409">
        <v>12.163248421</v>
      </c>
      <c r="BP22" s="409">
        <v>12.321774266</v>
      </c>
      <c r="BQ22" s="409">
        <v>12.172993236</v>
      </c>
      <c r="BR22" s="409">
        <v>12.102102172</v>
      </c>
      <c r="BS22" s="409">
        <v>12.410838626</v>
      </c>
      <c r="BT22" s="409">
        <v>12.127748061</v>
      </c>
      <c r="BU22" s="409">
        <v>12.379254072</v>
      </c>
      <c r="BV22" s="409">
        <v>12.023796623999999</v>
      </c>
    </row>
    <row r="23" spans="1:74" ht="11.1" customHeight="1" x14ac:dyDescent="0.2">
      <c r="A23" s="162" t="s">
        <v>304</v>
      </c>
      <c r="B23" s="173" t="s">
        <v>768</v>
      </c>
      <c r="C23" s="252">
        <v>5.1512000000000002</v>
      </c>
      <c r="D23" s="252">
        <v>5.5323000000000002</v>
      </c>
      <c r="E23" s="252">
        <v>5.1242999999999999</v>
      </c>
      <c r="F23" s="252">
        <v>4.3479999999999999</v>
      </c>
      <c r="G23" s="252">
        <v>4.3387000000000002</v>
      </c>
      <c r="H23" s="252">
        <v>4.0797999999999996</v>
      </c>
      <c r="I23" s="252">
        <v>4.3451000000000004</v>
      </c>
      <c r="J23" s="252">
        <v>4.5949999999999998</v>
      </c>
      <c r="K23" s="252">
        <v>4.4119999999999999</v>
      </c>
      <c r="L23" s="252">
        <v>4.3922999999999996</v>
      </c>
      <c r="M23" s="252">
        <v>4.6060999999999996</v>
      </c>
      <c r="N23" s="252">
        <v>5.4537000000000004</v>
      </c>
      <c r="O23" s="252">
        <v>5.1384999999999996</v>
      </c>
      <c r="P23" s="252">
        <v>5.258</v>
      </c>
      <c r="Q23" s="252">
        <v>4.742</v>
      </c>
      <c r="R23" s="252">
        <v>4.3509000000000002</v>
      </c>
      <c r="S23" s="252">
        <v>4.1120999999999999</v>
      </c>
      <c r="T23" s="252">
        <v>3.9123000000000001</v>
      </c>
      <c r="U23" s="252">
        <v>4.3886000000000003</v>
      </c>
      <c r="V23" s="252">
        <v>4.4032</v>
      </c>
      <c r="W23" s="252">
        <v>4.1359000000000004</v>
      </c>
      <c r="X23" s="252">
        <v>4.1921999999999997</v>
      </c>
      <c r="Y23" s="252">
        <v>4.8375000000000004</v>
      </c>
      <c r="Z23" s="252">
        <v>5.2464000000000004</v>
      </c>
      <c r="AA23" s="252">
        <v>5.0418000000000003</v>
      </c>
      <c r="AB23" s="252">
        <v>5.2912999999999997</v>
      </c>
      <c r="AC23" s="252">
        <v>4.9063999999999997</v>
      </c>
      <c r="AD23" s="252">
        <v>4.1245000000000003</v>
      </c>
      <c r="AE23" s="252">
        <v>3.8401000000000001</v>
      </c>
      <c r="AF23" s="252">
        <v>3.8332999999999999</v>
      </c>
      <c r="AG23" s="252">
        <v>3.9820000000000002</v>
      </c>
      <c r="AH23" s="252">
        <v>3.9535</v>
      </c>
      <c r="AI23" s="252">
        <v>3.8509000000000002</v>
      </c>
      <c r="AJ23" s="252">
        <v>3.9838</v>
      </c>
      <c r="AK23" s="252">
        <v>4.3535000000000004</v>
      </c>
      <c r="AL23" s="252">
        <v>5.0957999999999997</v>
      </c>
      <c r="AM23" s="252">
        <v>4.6334</v>
      </c>
      <c r="AN23" s="252">
        <v>5.1581999999999999</v>
      </c>
      <c r="AO23" s="252">
        <v>4.6173000000000002</v>
      </c>
      <c r="AP23" s="252">
        <v>4.2457000000000003</v>
      </c>
      <c r="AQ23" s="252">
        <v>3.6781000000000001</v>
      </c>
      <c r="AR23" s="252">
        <v>3.7602000000000002</v>
      </c>
      <c r="AS23" s="252">
        <v>3.8801999999999999</v>
      </c>
      <c r="AT23" s="252">
        <v>3.9979</v>
      </c>
      <c r="AU23" s="252">
        <v>3.9422999999999999</v>
      </c>
      <c r="AV23" s="252">
        <v>3.9167999999999998</v>
      </c>
      <c r="AW23" s="252">
        <v>4.0609999999999999</v>
      </c>
      <c r="AX23" s="252">
        <v>4.6962999999999999</v>
      </c>
      <c r="AY23" s="252">
        <v>4.4249999999999998</v>
      </c>
      <c r="AZ23" s="252">
        <v>4.7097302980000002</v>
      </c>
      <c r="BA23" s="252">
        <v>4.417411381</v>
      </c>
      <c r="BB23" s="252">
        <v>4.0741046890000003</v>
      </c>
      <c r="BC23" s="252">
        <v>3.6347283990000001</v>
      </c>
      <c r="BD23" s="409">
        <v>3.7703934299999999</v>
      </c>
      <c r="BE23" s="409">
        <v>3.8384877190000002</v>
      </c>
      <c r="BF23" s="409">
        <v>3.8507018980000001</v>
      </c>
      <c r="BG23" s="409">
        <v>3.8762877200000001</v>
      </c>
      <c r="BH23" s="409">
        <v>3.86294629</v>
      </c>
      <c r="BI23" s="409">
        <v>4.1667036619999998</v>
      </c>
      <c r="BJ23" s="409">
        <v>4.6322188979999996</v>
      </c>
      <c r="BK23" s="409">
        <v>4.431057987</v>
      </c>
      <c r="BL23" s="409">
        <v>4.6181174089999999</v>
      </c>
      <c r="BM23" s="409">
        <v>4.3314846310000004</v>
      </c>
      <c r="BN23" s="409">
        <v>3.9948558840000001</v>
      </c>
      <c r="BO23" s="409">
        <v>3.564026267</v>
      </c>
      <c r="BP23" s="409">
        <v>3.6970523659999999</v>
      </c>
      <c r="BQ23" s="409">
        <v>3.7638220950000001</v>
      </c>
      <c r="BR23" s="409">
        <v>3.7757986859999999</v>
      </c>
      <c r="BS23" s="409">
        <v>3.8008868179999999</v>
      </c>
      <c r="BT23" s="409">
        <v>3.787804902</v>
      </c>
      <c r="BU23" s="409">
        <v>4.0856536370000001</v>
      </c>
      <c r="BV23" s="409">
        <v>4.5421137480000002</v>
      </c>
    </row>
    <row r="24" spans="1:74" ht="11.1" customHeight="1" x14ac:dyDescent="0.2">
      <c r="A24" s="162" t="s">
        <v>769</v>
      </c>
      <c r="B24" s="173" t="s">
        <v>363</v>
      </c>
      <c r="C24" s="252">
        <v>3.3334792909000002</v>
      </c>
      <c r="D24" s="252">
        <v>3.6251069644</v>
      </c>
      <c r="E24" s="252">
        <v>3.6882689271000002</v>
      </c>
      <c r="F24" s="252">
        <v>3.5471058868999998</v>
      </c>
      <c r="G24" s="252">
        <v>3.6888407186999999</v>
      </c>
      <c r="H24" s="252">
        <v>3.8404577804</v>
      </c>
      <c r="I24" s="252">
        <v>3.6788345406</v>
      </c>
      <c r="J24" s="252">
        <v>3.4412598511999999</v>
      </c>
      <c r="K24" s="252">
        <v>3.4070768865000001</v>
      </c>
      <c r="L24" s="252">
        <v>3.4950072126</v>
      </c>
      <c r="M24" s="252">
        <v>3.8410486588000001</v>
      </c>
      <c r="N24" s="252">
        <v>3.8335011960999998</v>
      </c>
      <c r="O24" s="252">
        <v>3.6849016425999999</v>
      </c>
      <c r="P24" s="252">
        <v>3.6849016425999999</v>
      </c>
      <c r="Q24" s="252">
        <v>3.6849016425999999</v>
      </c>
      <c r="R24" s="252">
        <v>3.7277380157</v>
      </c>
      <c r="S24" s="252">
        <v>3.7277380157</v>
      </c>
      <c r="T24" s="252">
        <v>3.7277380157</v>
      </c>
      <c r="U24" s="252">
        <v>3.4931115174</v>
      </c>
      <c r="V24" s="252">
        <v>3.4931115174</v>
      </c>
      <c r="W24" s="252">
        <v>3.4931115174</v>
      </c>
      <c r="X24" s="252">
        <v>3.7355264471999998</v>
      </c>
      <c r="Y24" s="252">
        <v>3.7355264471999998</v>
      </c>
      <c r="Z24" s="252">
        <v>3.7355264471999998</v>
      </c>
      <c r="AA24" s="252">
        <v>3.8048011079999999</v>
      </c>
      <c r="AB24" s="252">
        <v>3.9372241149999998</v>
      </c>
      <c r="AC24" s="252">
        <v>3.9055200110000001</v>
      </c>
      <c r="AD24" s="252">
        <v>3.8669074349999999</v>
      </c>
      <c r="AE24" s="252">
        <v>3.9158272240000001</v>
      </c>
      <c r="AF24" s="252">
        <v>3.808198017</v>
      </c>
      <c r="AG24" s="252">
        <v>3.5707138939999998</v>
      </c>
      <c r="AH24" s="252">
        <v>3.4959045780000002</v>
      </c>
      <c r="AI24" s="252">
        <v>3.563153909</v>
      </c>
      <c r="AJ24" s="252">
        <v>3.7227584020000002</v>
      </c>
      <c r="AK24" s="252">
        <v>3.8731311549999998</v>
      </c>
      <c r="AL24" s="252">
        <v>3.8958601509999999</v>
      </c>
      <c r="AM24" s="252">
        <v>4.1067694499999998</v>
      </c>
      <c r="AN24" s="252">
        <v>4.2497022199999996</v>
      </c>
      <c r="AO24" s="252">
        <v>4.2154819159999999</v>
      </c>
      <c r="AP24" s="252">
        <v>4.1738048499999998</v>
      </c>
      <c r="AQ24" s="252">
        <v>4.2266071619999996</v>
      </c>
      <c r="AR24" s="252">
        <v>4.1104359549999998</v>
      </c>
      <c r="AS24" s="252">
        <v>3.8541038859999999</v>
      </c>
      <c r="AT24" s="252">
        <v>3.7733573229999999</v>
      </c>
      <c r="AU24" s="252">
        <v>3.8459439020000001</v>
      </c>
      <c r="AV24" s="252">
        <v>4.0182154189999997</v>
      </c>
      <c r="AW24" s="252">
        <v>4.1805225159999999</v>
      </c>
      <c r="AX24" s="252">
        <v>4.2050554020000002</v>
      </c>
      <c r="AY24" s="252">
        <v>4.4490002369999999</v>
      </c>
      <c r="AZ24" s="252">
        <v>4.6038440710000001</v>
      </c>
      <c r="BA24" s="252">
        <v>4.5667720760000003</v>
      </c>
      <c r="BB24" s="252">
        <v>4.5216219210000004</v>
      </c>
      <c r="BC24" s="252">
        <v>4.5788244259999997</v>
      </c>
      <c r="BD24" s="409">
        <v>4.4529722840000003</v>
      </c>
      <c r="BE24" s="409">
        <v>4.1752792090000002</v>
      </c>
      <c r="BF24" s="409">
        <v>4.0878037660000004</v>
      </c>
      <c r="BG24" s="409">
        <v>4.1664392269999997</v>
      </c>
      <c r="BH24" s="409">
        <v>4.4030667030000004</v>
      </c>
      <c r="BI24" s="409">
        <v>4.5788993920000003</v>
      </c>
      <c r="BJ24" s="409">
        <v>4.6054766850000002</v>
      </c>
      <c r="BK24" s="409">
        <v>4.8113622469999999</v>
      </c>
      <c r="BL24" s="409">
        <v>4.9788177969999996</v>
      </c>
      <c r="BM24" s="409">
        <v>4.9387263629999998</v>
      </c>
      <c r="BN24" s="409">
        <v>4.88989882</v>
      </c>
      <c r="BO24" s="409">
        <v>4.951760352</v>
      </c>
      <c r="BP24" s="409">
        <v>4.8156578100000003</v>
      </c>
      <c r="BQ24" s="409">
        <v>4.5153471989999998</v>
      </c>
      <c r="BR24" s="409">
        <v>4.4207470600000001</v>
      </c>
      <c r="BS24" s="409">
        <v>4.5057872190000001</v>
      </c>
      <c r="BT24" s="409">
        <v>4.7076151230000001</v>
      </c>
      <c r="BU24" s="409">
        <v>4.8977690259999997</v>
      </c>
      <c r="BV24" s="409">
        <v>4.9265109850000002</v>
      </c>
    </row>
    <row r="25" spans="1:74" ht="11.1" customHeight="1" x14ac:dyDescent="0.2">
      <c r="AY25" s="647"/>
      <c r="AZ25" s="647"/>
      <c r="BA25" s="647"/>
      <c r="BB25" s="647"/>
      <c r="BC25" s="647"/>
      <c r="BF25" s="494"/>
    </row>
    <row r="26" spans="1:74" ht="11.1" customHeight="1" x14ac:dyDescent="0.2">
      <c r="A26" s="162" t="s">
        <v>770</v>
      </c>
      <c r="B26" s="172" t="s">
        <v>538</v>
      </c>
      <c r="C26" s="252">
        <v>3.5138737883000002</v>
      </c>
      <c r="D26" s="252">
        <v>3.5965390712</v>
      </c>
      <c r="E26" s="252">
        <v>3.5604111932000002</v>
      </c>
      <c r="F26" s="252">
        <v>3.4838104330999999</v>
      </c>
      <c r="G26" s="252">
        <v>3.4968052464000001</v>
      </c>
      <c r="H26" s="252">
        <v>3.6313090100999998</v>
      </c>
      <c r="I26" s="252">
        <v>3.5838381130000001</v>
      </c>
      <c r="J26" s="252">
        <v>3.5982055894</v>
      </c>
      <c r="K26" s="252">
        <v>3.5990248778999998</v>
      </c>
      <c r="L26" s="252">
        <v>3.7025567761999998</v>
      </c>
      <c r="M26" s="252">
        <v>3.7580423948999999</v>
      </c>
      <c r="N26" s="252">
        <v>3.7827962319999999</v>
      </c>
      <c r="O26" s="252">
        <v>3.5641831609999999</v>
      </c>
      <c r="P26" s="252">
        <v>3.5641831609999999</v>
      </c>
      <c r="Q26" s="252">
        <v>3.5641831609999999</v>
      </c>
      <c r="R26" s="252">
        <v>3.5727568297999999</v>
      </c>
      <c r="S26" s="252">
        <v>3.5727568297999999</v>
      </c>
      <c r="T26" s="252">
        <v>3.5727568297999999</v>
      </c>
      <c r="U26" s="252">
        <v>3.5973504285</v>
      </c>
      <c r="V26" s="252">
        <v>3.5973504285</v>
      </c>
      <c r="W26" s="252">
        <v>3.5973504285</v>
      </c>
      <c r="X26" s="252">
        <v>3.6674516801000001</v>
      </c>
      <c r="Y26" s="252">
        <v>3.6674516801000001</v>
      </c>
      <c r="Z26" s="252">
        <v>3.6674516801000001</v>
      </c>
      <c r="AA26" s="252">
        <v>3.7261958919999998</v>
      </c>
      <c r="AB26" s="252">
        <v>3.7485992650000002</v>
      </c>
      <c r="AC26" s="252">
        <v>3.7293383310000001</v>
      </c>
      <c r="AD26" s="252">
        <v>3.7328092310000001</v>
      </c>
      <c r="AE26" s="252">
        <v>3.7215522910000001</v>
      </c>
      <c r="AF26" s="252">
        <v>3.7210612250000001</v>
      </c>
      <c r="AG26" s="252">
        <v>3.6668742559999998</v>
      </c>
      <c r="AH26" s="252">
        <v>3.6777871100000001</v>
      </c>
      <c r="AI26" s="252">
        <v>3.7100855340000001</v>
      </c>
      <c r="AJ26" s="252">
        <v>3.7043145970000002</v>
      </c>
      <c r="AK26" s="252">
        <v>3.737795175</v>
      </c>
      <c r="AL26" s="252">
        <v>3.6690353509999998</v>
      </c>
      <c r="AM26" s="252">
        <v>3.8794126819999999</v>
      </c>
      <c r="AN26" s="252">
        <v>3.9021117300000001</v>
      </c>
      <c r="AO26" s="252">
        <v>3.8819733599999999</v>
      </c>
      <c r="AP26" s="252">
        <v>3.8841621700000002</v>
      </c>
      <c r="AQ26" s="252">
        <v>3.8746382079999999</v>
      </c>
      <c r="AR26" s="252">
        <v>3.874722368</v>
      </c>
      <c r="AS26" s="252">
        <v>3.8198002889999998</v>
      </c>
      <c r="AT26" s="252">
        <v>3.8297261339999999</v>
      </c>
      <c r="AU26" s="252">
        <v>3.861974392</v>
      </c>
      <c r="AV26" s="252">
        <v>3.8562622800000002</v>
      </c>
      <c r="AW26" s="252">
        <v>3.8923919649999998</v>
      </c>
      <c r="AX26" s="252">
        <v>3.8220878639999998</v>
      </c>
      <c r="AY26" s="252">
        <v>4.0308823220000001</v>
      </c>
      <c r="AZ26" s="252">
        <v>4.0535857240000004</v>
      </c>
      <c r="BA26" s="252">
        <v>4.0322964839999997</v>
      </c>
      <c r="BB26" s="252">
        <v>4.0333955670000003</v>
      </c>
      <c r="BC26" s="252">
        <v>4.0254435500000003</v>
      </c>
      <c r="BD26" s="409">
        <v>4.0261671369999998</v>
      </c>
      <c r="BE26" s="409">
        <v>3.9703016529999999</v>
      </c>
      <c r="BF26" s="409">
        <v>3.9794252559999999</v>
      </c>
      <c r="BG26" s="409">
        <v>4.0114599489999998</v>
      </c>
      <c r="BH26" s="409">
        <v>4.0063428730000004</v>
      </c>
      <c r="BI26" s="409">
        <v>4.0448903439999997</v>
      </c>
      <c r="BJ26" s="409">
        <v>3.9734380599999999</v>
      </c>
      <c r="BK26" s="409">
        <v>4.1905539249999997</v>
      </c>
      <c r="BL26" s="409">
        <v>4.2132046589999996</v>
      </c>
      <c r="BM26" s="409">
        <v>4.1906321950000001</v>
      </c>
      <c r="BN26" s="409">
        <v>4.1906013279999996</v>
      </c>
      <c r="BO26" s="409">
        <v>4.1843503780000004</v>
      </c>
      <c r="BP26" s="409">
        <v>4.1857243860000004</v>
      </c>
      <c r="BQ26" s="409">
        <v>4.1288082130000001</v>
      </c>
      <c r="BR26" s="409">
        <v>4.1370798549999996</v>
      </c>
      <c r="BS26" s="409">
        <v>4.1688686329999998</v>
      </c>
      <c r="BT26" s="409">
        <v>4.1645012049999997</v>
      </c>
      <c r="BU26" s="409">
        <v>4.2055618079999997</v>
      </c>
      <c r="BV26" s="409">
        <v>4.1329275719999998</v>
      </c>
    </row>
    <row r="27" spans="1:74" ht="11.1" customHeight="1" x14ac:dyDescent="0.2">
      <c r="AY27" s="647"/>
      <c r="AZ27" s="647"/>
      <c r="BA27" s="647"/>
      <c r="BB27" s="647"/>
      <c r="BC27" s="647"/>
      <c r="BF27" s="494"/>
    </row>
    <row r="28" spans="1:74" ht="11.1" customHeight="1" x14ac:dyDescent="0.2">
      <c r="A28" s="162" t="s">
        <v>306</v>
      </c>
      <c r="B28" s="172" t="s">
        <v>690</v>
      </c>
      <c r="C28" s="252">
        <v>45.198897500000001</v>
      </c>
      <c r="D28" s="252">
        <v>47.659909499999998</v>
      </c>
      <c r="E28" s="252">
        <v>45.801851499999998</v>
      </c>
      <c r="F28" s="252">
        <v>44.831685499999999</v>
      </c>
      <c r="G28" s="252">
        <v>45.517101500000003</v>
      </c>
      <c r="H28" s="252">
        <v>45.897316500000002</v>
      </c>
      <c r="I28" s="252">
        <v>45.868720500000002</v>
      </c>
      <c r="J28" s="252">
        <v>46.606109500000002</v>
      </c>
      <c r="K28" s="252">
        <v>45.048365500000003</v>
      </c>
      <c r="L28" s="252">
        <v>46.421332499999998</v>
      </c>
      <c r="M28" s="252">
        <v>46.413317499999998</v>
      </c>
      <c r="N28" s="252">
        <v>45.874663499999997</v>
      </c>
      <c r="O28" s="252">
        <v>45.729587000000002</v>
      </c>
      <c r="P28" s="252">
        <v>46.415568999999998</v>
      </c>
      <c r="Q28" s="252">
        <v>44.984994</v>
      </c>
      <c r="R28" s="252">
        <v>45.792521999999998</v>
      </c>
      <c r="S28" s="252">
        <v>45.542085999999998</v>
      </c>
      <c r="T28" s="252">
        <v>45.300716000000001</v>
      </c>
      <c r="U28" s="252">
        <v>46.736426999999999</v>
      </c>
      <c r="V28" s="252">
        <v>46.233074000000002</v>
      </c>
      <c r="W28" s="252">
        <v>45.824976999999997</v>
      </c>
      <c r="X28" s="252">
        <v>46.319623</v>
      </c>
      <c r="Y28" s="252">
        <v>46.881248999999997</v>
      </c>
      <c r="Z28" s="252">
        <v>46.208646000000002</v>
      </c>
      <c r="AA28" s="252">
        <v>45.529278736000002</v>
      </c>
      <c r="AB28" s="252">
        <v>46.571415735999999</v>
      </c>
      <c r="AC28" s="252">
        <v>45.416444736000003</v>
      </c>
      <c r="AD28" s="252">
        <v>45.142770736000003</v>
      </c>
      <c r="AE28" s="252">
        <v>44.377041736000002</v>
      </c>
      <c r="AF28" s="252">
        <v>45.172930735999998</v>
      </c>
      <c r="AG28" s="252">
        <v>46.259222735999998</v>
      </c>
      <c r="AH28" s="252">
        <v>45.726850736000003</v>
      </c>
      <c r="AI28" s="252">
        <v>45.981265735999997</v>
      </c>
      <c r="AJ28" s="252">
        <v>46.426467735999999</v>
      </c>
      <c r="AK28" s="252">
        <v>45.607351735999998</v>
      </c>
      <c r="AL28" s="252">
        <v>47.101248736000002</v>
      </c>
      <c r="AM28" s="252">
        <v>45.775708323000003</v>
      </c>
      <c r="AN28" s="252">
        <v>47.618285323000002</v>
      </c>
      <c r="AO28" s="252">
        <v>46.150600322999999</v>
      </c>
      <c r="AP28" s="252">
        <v>45.695866322999997</v>
      </c>
      <c r="AQ28" s="252">
        <v>44.349146322999999</v>
      </c>
      <c r="AR28" s="252">
        <v>46.127328323</v>
      </c>
      <c r="AS28" s="252">
        <v>46.953715322999997</v>
      </c>
      <c r="AT28" s="252">
        <v>46.714974323</v>
      </c>
      <c r="AU28" s="252">
        <v>46.454831323000001</v>
      </c>
      <c r="AV28" s="252">
        <v>46.031653323</v>
      </c>
      <c r="AW28" s="252">
        <v>45.727526322999999</v>
      </c>
      <c r="AX28" s="252">
        <v>47.309580322999999</v>
      </c>
      <c r="AY28" s="252">
        <v>45.423605561999999</v>
      </c>
      <c r="AZ28" s="252">
        <v>47.542794593000004</v>
      </c>
      <c r="BA28" s="252">
        <v>46.920815191999999</v>
      </c>
      <c r="BB28" s="252">
        <v>45.998513338000002</v>
      </c>
      <c r="BC28" s="252">
        <v>45.474807986999998</v>
      </c>
      <c r="BD28" s="409">
        <v>46.125637484000002</v>
      </c>
      <c r="BE28" s="409">
        <v>46.289585369000001</v>
      </c>
      <c r="BF28" s="409">
        <v>46.269340593000003</v>
      </c>
      <c r="BG28" s="409">
        <v>46.503265837000001</v>
      </c>
      <c r="BH28" s="409">
        <v>46.595767199999997</v>
      </c>
      <c r="BI28" s="409">
        <v>46.653910922000001</v>
      </c>
      <c r="BJ28" s="409">
        <v>47.162686854</v>
      </c>
      <c r="BK28" s="409">
        <v>46.203459711000001</v>
      </c>
      <c r="BL28" s="409">
        <v>47.209261063</v>
      </c>
      <c r="BM28" s="409">
        <v>46.663130461000002</v>
      </c>
      <c r="BN28" s="409">
        <v>45.729225884999998</v>
      </c>
      <c r="BO28" s="409">
        <v>45.197879162</v>
      </c>
      <c r="BP28" s="409">
        <v>46.263409304</v>
      </c>
      <c r="BQ28" s="409">
        <v>46.365946293</v>
      </c>
      <c r="BR28" s="409">
        <v>46.398565349000002</v>
      </c>
      <c r="BS28" s="409">
        <v>46.696232037000001</v>
      </c>
      <c r="BT28" s="409">
        <v>46.744475778999998</v>
      </c>
      <c r="BU28" s="409">
        <v>46.787266922999997</v>
      </c>
      <c r="BV28" s="409">
        <v>47.335175163999999</v>
      </c>
    </row>
    <row r="29" spans="1:74" ht="11.1" customHeight="1" x14ac:dyDescent="0.2">
      <c r="A29" s="162" t="s">
        <v>312</v>
      </c>
      <c r="B29" s="172" t="s">
        <v>691</v>
      </c>
      <c r="C29" s="252">
        <v>42.362908679999997</v>
      </c>
      <c r="D29" s="252">
        <v>43.135018750999997</v>
      </c>
      <c r="E29" s="252">
        <v>43.302462396999999</v>
      </c>
      <c r="F29" s="252">
        <v>43.461395302</v>
      </c>
      <c r="G29" s="252">
        <v>44.450530161000003</v>
      </c>
      <c r="H29" s="252">
        <v>45.125001171000001</v>
      </c>
      <c r="I29" s="252">
        <v>45.005670590000001</v>
      </c>
      <c r="J29" s="252">
        <v>45.412904087000001</v>
      </c>
      <c r="K29" s="252">
        <v>45.472245784999998</v>
      </c>
      <c r="L29" s="252">
        <v>45.182672453000002</v>
      </c>
      <c r="M29" s="252">
        <v>45.726446959999997</v>
      </c>
      <c r="N29" s="252">
        <v>45.368000355</v>
      </c>
      <c r="O29" s="252">
        <v>44.600705314999999</v>
      </c>
      <c r="P29" s="252">
        <v>44.600705314999999</v>
      </c>
      <c r="Q29" s="252">
        <v>44.600705314999999</v>
      </c>
      <c r="R29" s="252">
        <v>45.180190177</v>
      </c>
      <c r="S29" s="252">
        <v>45.180190177</v>
      </c>
      <c r="T29" s="252">
        <v>45.180190177</v>
      </c>
      <c r="U29" s="252">
        <v>45.670908038</v>
      </c>
      <c r="V29" s="252">
        <v>45.670908038</v>
      </c>
      <c r="W29" s="252">
        <v>45.670908038</v>
      </c>
      <c r="X29" s="252">
        <v>45.941367096</v>
      </c>
      <c r="Y29" s="252">
        <v>45.941367096</v>
      </c>
      <c r="Z29" s="252">
        <v>45.941367096</v>
      </c>
      <c r="AA29" s="252">
        <v>45.611617565000003</v>
      </c>
      <c r="AB29" s="252">
        <v>45.587112982000001</v>
      </c>
      <c r="AC29" s="252">
        <v>45.547876103</v>
      </c>
      <c r="AD29" s="252">
        <v>46.742885858999998</v>
      </c>
      <c r="AE29" s="252">
        <v>46.825760795999997</v>
      </c>
      <c r="AF29" s="252">
        <v>47.170150233000001</v>
      </c>
      <c r="AG29" s="252">
        <v>47.262362891000002</v>
      </c>
      <c r="AH29" s="252">
        <v>47.125995650999997</v>
      </c>
      <c r="AI29" s="252">
        <v>47.493282047999998</v>
      </c>
      <c r="AJ29" s="252">
        <v>46.907107001999996</v>
      </c>
      <c r="AK29" s="252">
        <v>46.986819273000002</v>
      </c>
      <c r="AL29" s="252">
        <v>46.376634627999998</v>
      </c>
      <c r="AM29" s="252">
        <v>46.269515392000002</v>
      </c>
      <c r="AN29" s="252">
        <v>46.358657239000003</v>
      </c>
      <c r="AO29" s="252">
        <v>46.465017611</v>
      </c>
      <c r="AP29" s="252">
        <v>47.832857617000002</v>
      </c>
      <c r="AQ29" s="252">
        <v>47.881828421000002</v>
      </c>
      <c r="AR29" s="252">
        <v>48.121609820000003</v>
      </c>
      <c r="AS29" s="252">
        <v>48.232933766999999</v>
      </c>
      <c r="AT29" s="252">
        <v>48.093777111000001</v>
      </c>
      <c r="AU29" s="252">
        <v>48.470721888999996</v>
      </c>
      <c r="AV29" s="252">
        <v>47.867759941999999</v>
      </c>
      <c r="AW29" s="252">
        <v>47.960103455999999</v>
      </c>
      <c r="AX29" s="252">
        <v>47.330480553999998</v>
      </c>
      <c r="AY29" s="252">
        <v>47.508546793000001</v>
      </c>
      <c r="AZ29" s="252">
        <v>47.609137443999998</v>
      </c>
      <c r="BA29" s="252">
        <v>47.707524077999999</v>
      </c>
      <c r="BB29" s="252">
        <v>49.116868257999997</v>
      </c>
      <c r="BC29" s="252">
        <v>49.172464400999999</v>
      </c>
      <c r="BD29" s="409">
        <v>49.416460383999997</v>
      </c>
      <c r="BE29" s="409">
        <v>49.506376703999997</v>
      </c>
      <c r="BF29" s="409">
        <v>49.359696448999998</v>
      </c>
      <c r="BG29" s="409">
        <v>49.748104472000001</v>
      </c>
      <c r="BH29" s="409">
        <v>49.181112403999997</v>
      </c>
      <c r="BI29" s="409">
        <v>49.284930670000001</v>
      </c>
      <c r="BJ29" s="409">
        <v>48.638495413999998</v>
      </c>
      <c r="BK29" s="409">
        <v>48.906498726000002</v>
      </c>
      <c r="BL29" s="409">
        <v>49.016609670999998</v>
      </c>
      <c r="BM29" s="409">
        <v>49.107278749999999</v>
      </c>
      <c r="BN29" s="409">
        <v>50.556744115999997</v>
      </c>
      <c r="BO29" s="409">
        <v>50.620140176</v>
      </c>
      <c r="BP29" s="409">
        <v>50.867946039000003</v>
      </c>
      <c r="BQ29" s="409">
        <v>50.940389080000003</v>
      </c>
      <c r="BR29" s="409">
        <v>50.783637429999999</v>
      </c>
      <c r="BS29" s="409">
        <v>51.186206898999998</v>
      </c>
      <c r="BT29" s="409">
        <v>50.554259545000001</v>
      </c>
      <c r="BU29" s="409">
        <v>50.669537443000003</v>
      </c>
      <c r="BV29" s="409">
        <v>50.008075226000003</v>
      </c>
    </row>
    <row r="30" spans="1:74" ht="11.1" customHeight="1" x14ac:dyDescent="0.2">
      <c r="B30" s="172"/>
      <c r="AY30" s="647"/>
      <c r="AZ30" s="647"/>
      <c r="BA30" s="647"/>
      <c r="BB30" s="647"/>
      <c r="BC30" s="647"/>
      <c r="BF30" s="494"/>
    </row>
    <row r="31" spans="1:74" ht="11.1" customHeight="1" x14ac:dyDescent="0.2">
      <c r="A31" s="162" t="s">
        <v>313</v>
      </c>
      <c r="B31" s="172" t="s">
        <v>692</v>
      </c>
      <c r="C31" s="252">
        <v>87.561806180000005</v>
      </c>
      <c r="D31" s="252">
        <v>90.794928251000002</v>
      </c>
      <c r="E31" s="252">
        <v>89.104313896999997</v>
      </c>
      <c r="F31" s="252">
        <v>88.293080802000006</v>
      </c>
      <c r="G31" s="252">
        <v>89.967631660999999</v>
      </c>
      <c r="H31" s="252">
        <v>91.022317670999996</v>
      </c>
      <c r="I31" s="252">
        <v>90.874391090000003</v>
      </c>
      <c r="J31" s="252">
        <v>92.019013587000003</v>
      </c>
      <c r="K31" s="252">
        <v>90.520611285000001</v>
      </c>
      <c r="L31" s="252">
        <v>91.604004953</v>
      </c>
      <c r="M31" s="252">
        <v>92.139764459999995</v>
      </c>
      <c r="N31" s="252">
        <v>91.242663855000004</v>
      </c>
      <c r="O31" s="252">
        <v>90.330292314999994</v>
      </c>
      <c r="P31" s="252">
        <v>91.016274315000004</v>
      </c>
      <c r="Q31" s="252">
        <v>89.585699314999999</v>
      </c>
      <c r="R31" s="252">
        <v>90.972712177000005</v>
      </c>
      <c r="S31" s="252">
        <v>90.722276176999998</v>
      </c>
      <c r="T31" s="252">
        <v>90.480906176999994</v>
      </c>
      <c r="U31" s="252">
        <v>92.407335037999999</v>
      </c>
      <c r="V31" s="252">
        <v>91.903982037999995</v>
      </c>
      <c r="W31" s="252">
        <v>91.495885037999997</v>
      </c>
      <c r="X31" s="252">
        <v>92.260990096</v>
      </c>
      <c r="Y31" s="252">
        <v>92.822616096000004</v>
      </c>
      <c r="Z31" s="252">
        <v>92.150013095999995</v>
      </c>
      <c r="AA31" s="252">
        <v>91.140896300999998</v>
      </c>
      <c r="AB31" s="252">
        <v>92.158528717999999</v>
      </c>
      <c r="AC31" s="252">
        <v>90.964320838999996</v>
      </c>
      <c r="AD31" s="252">
        <v>91.885656595</v>
      </c>
      <c r="AE31" s="252">
        <v>91.202802532000007</v>
      </c>
      <c r="AF31" s="252">
        <v>92.343080968999999</v>
      </c>
      <c r="AG31" s="252">
        <v>93.521585626999993</v>
      </c>
      <c r="AH31" s="252">
        <v>92.852846387</v>
      </c>
      <c r="AI31" s="252">
        <v>93.474547783999995</v>
      </c>
      <c r="AJ31" s="252">
        <v>93.333574737999996</v>
      </c>
      <c r="AK31" s="252">
        <v>92.594171008999993</v>
      </c>
      <c r="AL31" s="252">
        <v>93.477883363999993</v>
      </c>
      <c r="AM31" s="252">
        <v>92.045223715000006</v>
      </c>
      <c r="AN31" s="252">
        <v>93.976942562000005</v>
      </c>
      <c r="AO31" s="252">
        <v>92.615617933999999</v>
      </c>
      <c r="AP31" s="252">
        <v>93.528723940000006</v>
      </c>
      <c r="AQ31" s="252">
        <v>92.230974743999994</v>
      </c>
      <c r="AR31" s="252">
        <v>94.248938143000004</v>
      </c>
      <c r="AS31" s="252">
        <v>95.186649090000003</v>
      </c>
      <c r="AT31" s="252">
        <v>94.808751434000001</v>
      </c>
      <c r="AU31" s="252">
        <v>94.925553211999997</v>
      </c>
      <c r="AV31" s="252">
        <v>93.899413265000007</v>
      </c>
      <c r="AW31" s="252">
        <v>93.687629779000005</v>
      </c>
      <c r="AX31" s="252">
        <v>94.640060876999996</v>
      </c>
      <c r="AY31" s="252">
        <v>92.932152354999999</v>
      </c>
      <c r="AZ31" s="252">
        <v>95.151932036999995</v>
      </c>
      <c r="BA31" s="252">
        <v>94.628339269999998</v>
      </c>
      <c r="BB31" s="252">
        <v>95.115381596000006</v>
      </c>
      <c r="BC31" s="252">
        <v>94.647272388000005</v>
      </c>
      <c r="BD31" s="409">
        <v>95.542097867999999</v>
      </c>
      <c r="BE31" s="409">
        <v>95.795962072999998</v>
      </c>
      <c r="BF31" s="409">
        <v>95.629037041999993</v>
      </c>
      <c r="BG31" s="409">
        <v>96.251370308999995</v>
      </c>
      <c r="BH31" s="409">
        <v>95.776879604000001</v>
      </c>
      <c r="BI31" s="409">
        <v>95.938841592000003</v>
      </c>
      <c r="BJ31" s="409">
        <v>95.801182268000005</v>
      </c>
      <c r="BK31" s="409">
        <v>95.109958437000003</v>
      </c>
      <c r="BL31" s="409">
        <v>96.225870733999997</v>
      </c>
      <c r="BM31" s="409">
        <v>95.770409211</v>
      </c>
      <c r="BN31" s="409">
        <v>96.285970000999995</v>
      </c>
      <c r="BO31" s="409">
        <v>95.818019337999999</v>
      </c>
      <c r="BP31" s="409">
        <v>97.131355342999996</v>
      </c>
      <c r="BQ31" s="409">
        <v>97.306335372999996</v>
      </c>
      <c r="BR31" s="409">
        <v>97.182202778999994</v>
      </c>
      <c r="BS31" s="409">
        <v>97.882438936</v>
      </c>
      <c r="BT31" s="409">
        <v>97.298735324000006</v>
      </c>
      <c r="BU31" s="409">
        <v>97.456804366</v>
      </c>
      <c r="BV31" s="409">
        <v>97.343250389999994</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771</v>
      </c>
      <c r="B34" s="173" t="s">
        <v>1161</v>
      </c>
      <c r="C34" s="252">
        <v>107.50597805</v>
      </c>
      <c r="D34" s="252">
        <v>107.76603516</v>
      </c>
      <c r="E34" s="252">
        <v>107.98990705999999</v>
      </c>
      <c r="F34" s="252">
        <v>108.13860905</v>
      </c>
      <c r="G34" s="252">
        <v>108.32461121999999</v>
      </c>
      <c r="H34" s="252">
        <v>108.50580076</v>
      </c>
      <c r="I34" s="252">
        <v>108.68008175</v>
      </c>
      <c r="J34" s="252">
        <v>108.85591694</v>
      </c>
      <c r="K34" s="252">
        <v>109.02559121</v>
      </c>
      <c r="L34" s="252">
        <v>109.15121646999999</v>
      </c>
      <c r="M34" s="252">
        <v>109.34473745</v>
      </c>
      <c r="N34" s="252">
        <v>109.56539388</v>
      </c>
      <c r="O34" s="252">
        <v>109.84286809</v>
      </c>
      <c r="P34" s="252">
        <v>110.0890478</v>
      </c>
      <c r="Q34" s="252">
        <v>110.34215625</v>
      </c>
      <c r="R34" s="252">
        <v>110.60375151</v>
      </c>
      <c r="S34" s="252">
        <v>110.8852296</v>
      </c>
      <c r="T34" s="252">
        <v>111.17939359</v>
      </c>
      <c r="U34" s="252">
        <v>111.51506877999999</v>
      </c>
      <c r="V34" s="252">
        <v>111.81813957999999</v>
      </c>
      <c r="W34" s="252">
        <v>112.10751543000001</v>
      </c>
      <c r="X34" s="252">
        <v>112.41337928</v>
      </c>
      <c r="Y34" s="252">
        <v>112.66631781</v>
      </c>
      <c r="Z34" s="252">
        <v>112.89153002</v>
      </c>
      <c r="AA34" s="252">
        <v>113.02838328999999</v>
      </c>
      <c r="AB34" s="252">
        <v>113.24093268999999</v>
      </c>
      <c r="AC34" s="252">
        <v>113.47398200000001</v>
      </c>
      <c r="AD34" s="252">
        <v>113.75773993</v>
      </c>
      <c r="AE34" s="252">
        <v>114.02492741</v>
      </c>
      <c r="AF34" s="252">
        <v>114.29697618</v>
      </c>
      <c r="AG34" s="252">
        <v>114.58055305000001</v>
      </c>
      <c r="AH34" s="252">
        <v>114.86198327</v>
      </c>
      <c r="AI34" s="252">
        <v>115.13880184</v>
      </c>
      <c r="AJ34" s="252">
        <v>115.45235735</v>
      </c>
      <c r="AK34" s="252">
        <v>115.70149959</v>
      </c>
      <c r="AL34" s="252">
        <v>115.92303715</v>
      </c>
      <c r="AM34" s="252">
        <v>116.07141218</v>
      </c>
      <c r="AN34" s="252">
        <v>116.26932119999999</v>
      </c>
      <c r="AO34" s="252">
        <v>116.47677233</v>
      </c>
      <c r="AP34" s="252">
        <v>116.71407136000001</v>
      </c>
      <c r="AQ34" s="252">
        <v>116.93860072</v>
      </c>
      <c r="AR34" s="252">
        <v>117.16320167000001</v>
      </c>
      <c r="AS34" s="252">
        <v>117.40112514</v>
      </c>
      <c r="AT34" s="252">
        <v>117.61939948</v>
      </c>
      <c r="AU34" s="252">
        <v>117.82423372</v>
      </c>
      <c r="AV34" s="252">
        <v>118.06000113</v>
      </c>
      <c r="AW34" s="252">
        <v>118.21454761</v>
      </c>
      <c r="AX34" s="252">
        <v>118.32861806</v>
      </c>
      <c r="AY34" s="252">
        <v>118.25673691</v>
      </c>
      <c r="AZ34" s="252">
        <v>118.39945849</v>
      </c>
      <c r="BA34" s="252">
        <v>118.61132119</v>
      </c>
      <c r="BB34" s="252">
        <v>118.98308566</v>
      </c>
      <c r="BC34" s="252">
        <v>119.27374956</v>
      </c>
      <c r="BD34" s="409">
        <v>119.56939016</v>
      </c>
      <c r="BE34" s="409">
        <v>119.87122929</v>
      </c>
      <c r="BF34" s="409">
        <v>120.18104966999999</v>
      </c>
      <c r="BG34" s="409">
        <v>120.49002424</v>
      </c>
      <c r="BH34" s="409">
        <v>120.81487469</v>
      </c>
      <c r="BI34" s="409">
        <v>121.12333706</v>
      </c>
      <c r="BJ34" s="409">
        <v>121.42718108</v>
      </c>
      <c r="BK34" s="409">
        <v>121.73985859</v>
      </c>
      <c r="BL34" s="409">
        <v>122.01851127</v>
      </c>
      <c r="BM34" s="409">
        <v>122.28654057999999</v>
      </c>
      <c r="BN34" s="409">
        <v>122.52890773</v>
      </c>
      <c r="BO34" s="409">
        <v>122.80184867</v>
      </c>
      <c r="BP34" s="409">
        <v>123.08179800000001</v>
      </c>
      <c r="BQ34" s="409">
        <v>123.37204045</v>
      </c>
      <c r="BR34" s="409">
        <v>123.66852369</v>
      </c>
      <c r="BS34" s="409">
        <v>123.96489142999999</v>
      </c>
      <c r="BT34" s="409">
        <v>124.26592567</v>
      </c>
      <c r="BU34" s="409">
        <v>124.57157569</v>
      </c>
      <c r="BV34" s="409">
        <v>124.88189221</v>
      </c>
    </row>
    <row r="35" spans="1:74" ht="11.1" customHeight="1" x14ac:dyDescent="0.2">
      <c r="A35" s="162" t="s">
        <v>772</v>
      </c>
      <c r="B35" s="173" t="s">
        <v>1065</v>
      </c>
      <c r="C35" s="484">
        <v>3.2060051277000001</v>
      </c>
      <c r="D35" s="484">
        <v>3.2150665882</v>
      </c>
      <c r="E35" s="484">
        <v>3.1965586427999999</v>
      </c>
      <c r="F35" s="484">
        <v>3.1621212500000002</v>
      </c>
      <c r="G35" s="484">
        <v>3.0723677173000001</v>
      </c>
      <c r="H35" s="484">
        <v>2.9433832225000001</v>
      </c>
      <c r="I35" s="484">
        <v>2.6795666517000001</v>
      </c>
      <c r="J35" s="484">
        <v>2.5427917387000001</v>
      </c>
      <c r="K35" s="484">
        <v>2.4409358514999999</v>
      </c>
      <c r="L35" s="484">
        <v>2.4085428538999998</v>
      </c>
      <c r="M35" s="484">
        <v>2.3429760876999999</v>
      </c>
      <c r="N35" s="484">
        <v>2.2818354049999998</v>
      </c>
      <c r="O35" s="484">
        <v>2.1737303197000002</v>
      </c>
      <c r="P35" s="484">
        <v>2.1556074094</v>
      </c>
      <c r="Q35" s="484">
        <v>2.1782120675000001</v>
      </c>
      <c r="R35" s="484">
        <v>2.2796136210000002</v>
      </c>
      <c r="S35" s="484">
        <v>2.3638380541999999</v>
      </c>
      <c r="T35" s="484">
        <v>2.4640091192</v>
      </c>
      <c r="U35" s="484">
        <v>2.6085617426000001</v>
      </c>
      <c r="V35" s="484">
        <v>2.7212325479000001</v>
      </c>
      <c r="W35" s="484">
        <v>2.8267897393000001</v>
      </c>
      <c r="X35" s="484">
        <v>2.9886637174000001</v>
      </c>
      <c r="Y35" s="484">
        <v>3.0377139639999999</v>
      </c>
      <c r="Z35" s="484">
        <v>3.0357542820000001</v>
      </c>
      <c r="AA35" s="484">
        <v>2.9000655774999999</v>
      </c>
      <c r="AB35" s="484">
        <v>2.8630322027999999</v>
      </c>
      <c r="AC35" s="484">
        <v>2.8382858007</v>
      </c>
      <c r="AD35" s="484">
        <v>2.8516107031</v>
      </c>
      <c r="AE35" s="484">
        <v>2.8314842471000001</v>
      </c>
      <c r="AF35" s="484">
        <v>2.8041010969000002</v>
      </c>
      <c r="AG35" s="484">
        <v>2.7489417352999999</v>
      </c>
      <c r="AH35" s="484">
        <v>2.7221376565000002</v>
      </c>
      <c r="AI35" s="484">
        <v>2.7039100770000002</v>
      </c>
      <c r="AJ35" s="484">
        <v>2.7033953585999999</v>
      </c>
      <c r="AK35" s="484">
        <v>2.6939566665000001</v>
      </c>
      <c r="AL35" s="484">
        <v>2.6853273530999999</v>
      </c>
      <c r="AM35" s="484">
        <v>2.6922696722000001</v>
      </c>
      <c r="AN35" s="484">
        <v>2.6742878554999998</v>
      </c>
      <c r="AO35" s="484">
        <v>2.6462368495000002</v>
      </c>
      <c r="AP35" s="484">
        <v>2.5987958527999999</v>
      </c>
      <c r="AQ35" s="484">
        <v>2.5552950323000001</v>
      </c>
      <c r="AR35" s="484">
        <v>2.5077001902</v>
      </c>
      <c r="AS35" s="484">
        <v>2.4616499223999999</v>
      </c>
      <c r="AT35" s="484">
        <v>2.4006343391999998</v>
      </c>
      <c r="AU35" s="484">
        <v>2.3323430835000001</v>
      </c>
      <c r="AV35" s="484">
        <v>2.2586318995000001</v>
      </c>
      <c r="AW35" s="484">
        <v>2.1720098944999999</v>
      </c>
      <c r="AX35" s="484">
        <v>2.0751534501000002</v>
      </c>
      <c r="AY35" s="484">
        <v>1.8827415727000001</v>
      </c>
      <c r="AZ35" s="484">
        <v>1.832071674</v>
      </c>
      <c r="BA35" s="484">
        <v>1.8325961609000001</v>
      </c>
      <c r="BB35" s="484">
        <v>1.9440794723000001</v>
      </c>
      <c r="BC35" s="484">
        <v>1.9969016413</v>
      </c>
      <c r="BD35" s="485">
        <v>2.0537066758</v>
      </c>
      <c r="BE35" s="485">
        <v>2.1039867729999999</v>
      </c>
      <c r="BF35" s="485">
        <v>2.1779147038</v>
      </c>
      <c r="BG35" s="485">
        <v>2.2625146235</v>
      </c>
      <c r="BH35" s="485">
        <v>2.3334520916999999</v>
      </c>
      <c r="BI35" s="485">
        <v>2.4606019394</v>
      </c>
      <c r="BJ35" s="485">
        <v>2.6186083083999998</v>
      </c>
      <c r="BK35" s="485">
        <v>2.9453896479999999</v>
      </c>
      <c r="BL35" s="485">
        <v>3.0566463879999999</v>
      </c>
      <c r="BM35" s="485">
        <v>3.0985401397999999</v>
      </c>
      <c r="BN35" s="485">
        <v>2.9801060001000002</v>
      </c>
      <c r="BO35" s="485">
        <v>2.9579845710999999</v>
      </c>
      <c r="BP35" s="485">
        <v>2.9375476709999999</v>
      </c>
      <c r="BQ35" s="485">
        <v>2.9204765687999998</v>
      </c>
      <c r="BR35" s="485">
        <v>2.9018501849999998</v>
      </c>
      <c r="BS35" s="485">
        <v>2.8839459667999998</v>
      </c>
      <c r="BT35" s="485">
        <v>2.8564785530000001</v>
      </c>
      <c r="BU35" s="485">
        <v>2.8468821234999999</v>
      </c>
      <c r="BV35" s="485">
        <v>2.845088794</v>
      </c>
    </row>
    <row r="36" spans="1:74" ht="11.1" customHeight="1" x14ac:dyDescent="0.2">
      <c r="A36" s="162" t="s">
        <v>1066</v>
      </c>
      <c r="B36" s="173" t="s">
        <v>1162</v>
      </c>
      <c r="C36" s="252">
        <v>104.28556398000001</v>
      </c>
      <c r="D36" s="252">
        <v>104.40497452</v>
      </c>
      <c r="E36" s="252">
        <v>104.498341</v>
      </c>
      <c r="F36" s="252">
        <v>104.55323043</v>
      </c>
      <c r="G36" s="252">
        <v>104.60560992000001</v>
      </c>
      <c r="H36" s="252">
        <v>104.64192441</v>
      </c>
      <c r="I36" s="252">
        <v>104.64941096</v>
      </c>
      <c r="J36" s="252">
        <v>104.66295218</v>
      </c>
      <c r="K36" s="252">
        <v>104.66952483999999</v>
      </c>
      <c r="L36" s="252">
        <v>104.59555141</v>
      </c>
      <c r="M36" s="252">
        <v>104.64389412</v>
      </c>
      <c r="N36" s="252">
        <v>104.74068364999999</v>
      </c>
      <c r="O36" s="252">
        <v>104.95802605</v>
      </c>
      <c r="P36" s="252">
        <v>105.09218817</v>
      </c>
      <c r="Q36" s="252">
        <v>105.22117165</v>
      </c>
      <c r="R36" s="252">
        <v>105.29929722999999</v>
      </c>
      <c r="S36" s="252">
        <v>105.45933682</v>
      </c>
      <c r="T36" s="252">
        <v>105.6518305</v>
      </c>
      <c r="U36" s="252">
        <v>105.92682971000001</v>
      </c>
      <c r="V36" s="252">
        <v>106.15108717</v>
      </c>
      <c r="W36" s="252">
        <v>106.36706354</v>
      </c>
      <c r="X36" s="252">
        <v>106.62483961</v>
      </c>
      <c r="Y36" s="252">
        <v>106.79678529</v>
      </c>
      <c r="Z36" s="252">
        <v>106.9293136</v>
      </c>
      <c r="AA36" s="252">
        <v>106.94553166999999</v>
      </c>
      <c r="AB36" s="252">
        <v>107.05694867</v>
      </c>
      <c r="AC36" s="252">
        <v>107.18844943000001</v>
      </c>
      <c r="AD36" s="252">
        <v>107.34955814</v>
      </c>
      <c r="AE36" s="252">
        <v>107.52381409</v>
      </c>
      <c r="AF36" s="252">
        <v>107.71556452</v>
      </c>
      <c r="AG36" s="252">
        <v>107.95602477</v>
      </c>
      <c r="AH36" s="252">
        <v>108.16309406000001</v>
      </c>
      <c r="AI36" s="252">
        <v>108.36111579999999</v>
      </c>
      <c r="AJ36" s="252">
        <v>108.55809145000001</v>
      </c>
      <c r="AK36" s="252">
        <v>108.74127305</v>
      </c>
      <c r="AL36" s="252">
        <v>108.91526018</v>
      </c>
      <c r="AM36" s="252">
        <v>109.05374145</v>
      </c>
      <c r="AN36" s="252">
        <v>109.22613210999999</v>
      </c>
      <c r="AO36" s="252">
        <v>109.41105206</v>
      </c>
      <c r="AP36" s="252">
        <v>109.64032527000001</v>
      </c>
      <c r="AQ36" s="252">
        <v>109.83860961000001</v>
      </c>
      <c r="AR36" s="252">
        <v>110.03082524</v>
      </c>
      <c r="AS36" s="252">
        <v>110.23073601999999</v>
      </c>
      <c r="AT36" s="252">
        <v>110.4030302</v>
      </c>
      <c r="AU36" s="252">
        <v>110.55598045000001</v>
      </c>
      <c r="AV36" s="252">
        <v>110.68441409</v>
      </c>
      <c r="AW36" s="252">
        <v>110.81036195</v>
      </c>
      <c r="AX36" s="252">
        <v>110.92569238</v>
      </c>
      <c r="AY36" s="252">
        <v>110.99944739</v>
      </c>
      <c r="AZ36" s="252">
        <v>111.11655340999999</v>
      </c>
      <c r="BA36" s="252">
        <v>111.24750344</v>
      </c>
      <c r="BB36" s="252">
        <v>111.39891172999999</v>
      </c>
      <c r="BC36" s="252">
        <v>111.55691797</v>
      </c>
      <c r="BD36" s="409">
        <v>111.72572318</v>
      </c>
      <c r="BE36" s="409">
        <v>111.88007183000001</v>
      </c>
      <c r="BF36" s="409">
        <v>112.09328591000001</v>
      </c>
      <c r="BG36" s="409">
        <v>112.33311334</v>
      </c>
      <c r="BH36" s="409">
        <v>112.64782654</v>
      </c>
      <c r="BI36" s="409">
        <v>112.91389789999999</v>
      </c>
      <c r="BJ36" s="409">
        <v>113.17648756</v>
      </c>
      <c r="BK36" s="409">
        <v>113.46858159999999</v>
      </c>
      <c r="BL36" s="409">
        <v>113.69440446999999</v>
      </c>
      <c r="BM36" s="409">
        <v>113.89590489</v>
      </c>
      <c r="BN36" s="409">
        <v>114.03279415999999</v>
      </c>
      <c r="BO36" s="409">
        <v>114.22548243999999</v>
      </c>
      <c r="BP36" s="409">
        <v>114.42806311</v>
      </c>
      <c r="BQ36" s="409">
        <v>114.65259939000001</v>
      </c>
      <c r="BR36" s="409">
        <v>114.86966849</v>
      </c>
      <c r="BS36" s="409">
        <v>115.08422269</v>
      </c>
      <c r="BT36" s="409">
        <v>115.29976311999999</v>
      </c>
      <c r="BU36" s="409">
        <v>115.51627904</v>
      </c>
      <c r="BV36" s="409">
        <v>115.73378117999999</v>
      </c>
    </row>
    <row r="37" spans="1:74" ht="11.1" customHeight="1" x14ac:dyDescent="0.2">
      <c r="A37" s="162" t="s">
        <v>1067</v>
      </c>
      <c r="B37" s="173" t="s">
        <v>1065</v>
      </c>
      <c r="C37" s="484">
        <v>1.945642374</v>
      </c>
      <c r="D37" s="484">
        <v>2.0166479625</v>
      </c>
      <c r="E37" s="484">
        <v>2.0234538485</v>
      </c>
      <c r="F37" s="484">
        <v>1.9332892011</v>
      </c>
      <c r="G37" s="484">
        <v>1.8300530241999999</v>
      </c>
      <c r="H37" s="484">
        <v>1.6842648846999999</v>
      </c>
      <c r="I37" s="484">
        <v>1.4397355057000001</v>
      </c>
      <c r="J37" s="484">
        <v>1.2482520726999999</v>
      </c>
      <c r="K37" s="484">
        <v>1.0597008827000001</v>
      </c>
      <c r="L37" s="484">
        <v>0.78753040237000005</v>
      </c>
      <c r="M37" s="484">
        <v>0.66101581280999999</v>
      </c>
      <c r="N37" s="484">
        <v>0.59616709599999995</v>
      </c>
      <c r="O37" s="484">
        <v>0.64482756751000003</v>
      </c>
      <c r="P37" s="484">
        <v>0.65821926495000005</v>
      </c>
      <c r="Q37" s="484">
        <v>0.69171495523000004</v>
      </c>
      <c r="R37" s="484">
        <v>0.71357603698000005</v>
      </c>
      <c r="S37" s="484">
        <v>0.81613873283000005</v>
      </c>
      <c r="T37" s="484">
        <v>0.96510657592000004</v>
      </c>
      <c r="U37" s="484">
        <v>1.2206650187000001</v>
      </c>
      <c r="V37" s="484">
        <v>1.4218354812</v>
      </c>
      <c r="W37" s="484">
        <v>1.6218079765</v>
      </c>
      <c r="X37" s="484">
        <v>1.9401285946</v>
      </c>
      <c r="Y37" s="484">
        <v>2.0573500155</v>
      </c>
      <c r="Z37" s="484">
        <v>2.0895700448999999</v>
      </c>
      <c r="AA37" s="484">
        <v>1.8936194787</v>
      </c>
      <c r="AB37" s="484">
        <v>1.8695590359000001</v>
      </c>
      <c r="AC37" s="484">
        <v>1.8696596405999999</v>
      </c>
      <c r="AD37" s="484">
        <v>1.9470793846000001</v>
      </c>
      <c r="AE37" s="484">
        <v>1.9576050175999999</v>
      </c>
      <c r="AF37" s="484">
        <v>1.9533348463</v>
      </c>
      <c r="AG37" s="484">
        <v>1.9156573159000001</v>
      </c>
      <c r="AH37" s="484">
        <v>1.895418074</v>
      </c>
      <c r="AI37" s="484">
        <v>1.8746895783999999</v>
      </c>
      <c r="AJ37" s="484">
        <v>1.8131345832000001</v>
      </c>
      <c r="AK37" s="484">
        <v>1.8207362268</v>
      </c>
      <c r="AL37" s="484">
        <v>1.8572517803999999</v>
      </c>
      <c r="AM37" s="484">
        <v>1.9712929928</v>
      </c>
      <c r="AN37" s="484">
        <v>2.0261958410999998</v>
      </c>
      <c r="AO37" s="484">
        <v>2.0735467699000001</v>
      </c>
      <c r="AP37" s="484">
        <v>2.1339325144000001</v>
      </c>
      <c r="AQ37" s="484">
        <v>2.1528212536</v>
      </c>
      <c r="AR37" s="484">
        <v>2.1494207732000001</v>
      </c>
      <c r="AS37" s="484">
        <v>2.1070720739</v>
      </c>
      <c r="AT37" s="484">
        <v>2.0708876401</v>
      </c>
      <c r="AU37" s="484">
        <v>2.0255094624000001</v>
      </c>
      <c r="AV37" s="484">
        <v>1.9586956696</v>
      </c>
      <c r="AW37" s="484">
        <v>1.9027631798</v>
      </c>
      <c r="AX37" s="484">
        <v>1.8458682407</v>
      </c>
      <c r="AY37" s="484">
        <v>1.7841716539000001</v>
      </c>
      <c r="AZ37" s="484">
        <v>1.7307408627</v>
      </c>
      <c r="BA37" s="484">
        <v>1.6784879995999999</v>
      </c>
      <c r="BB37" s="484">
        <v>1.6039595488</v>
      </c>
      <c r="BC37" s="484">
        <v>1.5643937671999999</v>
      </c>
      <c r="BD37" s="485">
        <v>1.5403846490999999</v>
      </c>
      <c r="BE37" s="485">
        <v>1.4962576395</v>
      </c>
      <c r="BF37" s="485">
        <v>1.5309866994000001</v>
      </c>
      <c r="BG37" s="485">
        <v>1.6074507075</v>
      </c>
      <c r="BH37" s="485">
        <v>1.7738834083999999</v>
      </c>
      <c r="BI37" s="485">
        <v>1.8983206198</v>
      </c>
      <c r="BJ37" s="485">
        <v>2.0291017651000001</v>
      </c>
      <c r="BK37" s="485">
        <v>2.2244563067000001</v>
      </c>
      <c r="BL37" s="485">
        <v>2.3199523155000001</v>
      </c>
      <c r="BM37" s="485">
        <v>2.3806389961000001</v>
      </c>
      <c r="BN37" s="485">
        <v>2.3643699791000001</v>
      </c>
      <c r="BO37" s="485">
        <v>2.3921102491999999</v>
      </c>
      <c r="BP37" s="485">
        <v>2.4187267268000001</v>
      </c>
      <c r="BQ37" s="485">
        <v>2.4781245759999999</v>
      </c>
      <c r="BR37" s="485">
        <v>2.4768500226999999</v>
      </c>
      <c r="BS37" s="485">
        <v>2.4490635672000001</v>
      </c>
      <c r="BT37" s="485">
        <v>2.3541835231000001</v>
      </c>
      <c r="BU37" s="485">
        <v>2.3047482932999999</v>
      </c>
      <c r="BV37" s="485">
        <v>2.2595626307000001</v>
      </c>
    </row>
    <row r="38" spans="1:74" ht="11.1" customHeight="1" x14ac:dyDescent="0.2">
      <c r="A38" s="162" t="s">
        <v>1068</v>
      </c>
      <c r="B38" s="173" t="s">
        <v>1163</v>
      </c>
      <c r="C38" s="252">
        <v>111.47676843000001</v>
      </c>
      <c r="D38" s="252">
        <v>111.91588769000001</v>
      </c>
      <c r="E38" s="252">
        <v>112.30635871</v>
      </c>
      <c r="F38" s="252">
        <v>112.57513944</v>
      </c>
      <c r="G38" s="252">
        <v>112.93282600000001</v>
      </c>
      <c r="H38" s="252">
        <v>113.30067929000001</v>
      </c>
      <c r="I38" s="252">
        <v>113.69006512999999</v>
      </c>
      <c r="J38" s="252">
        <v>114.07621687</v>
      </c>
      <c r="K38" s="252">
        <v>114.45793209999999</v>
      </c>
      <c r="L38" s="252">
        <v>114.84443168999999</v>
      </c>
      <c r="M38" s="252">
        <v>115.22747258</v>
      </c>
      <c r="N38" s="252">
        <v>115.61006685</v>
      </c>
      <c r="O38" s="252">
        <v>115.96616425000001</v>
      </c>
      <c r="P38" s="252">
        <v>116.35953042</v>
      </c>
      <c r="Q38" s="252">
        <v>116.77611908999999</v>
      </c>
      <c r="R38" s="252">
        <v>117.28023575</v>
      </c>
      <c r="S38" s="252">
        <v>117.72198471</v>
      </c>
      <c r="T38" s="252">
        <v>118.15034874</v>
      </c>
      <c r="U38" s="252">
        <v>118.56607664000001</v>
      </c>
      <c r="V38" s="252">
        <v>118.97326864999999</v>
      </c>
      <c r="W38" s="252">
        <v>119.35968543</v>
      </c>
      <c r="X38" s="252">
        <v>119.7286409</v>
      </c>
      <c r="Y38" s="252">
        <v>120.08923055</v>
      </c>
      <c r="Z38" s="252">
        <v>120.43804625</v>
      </c>
      <c r="AA38" s="252">
        <v>120.73642323</v>
      </c>
      <c r="AB38" s="252">
        <v>121.08432679000001</v>
      </c>
      <c r="AC38" s="252">
        <v>121.45342418</v>
      </c>
      <c r="AD38" s="252">
        <v>121.90193610999999</v>
      </c>
      <c r="AE38" s="252">
        <v>122.29368778</v>
      </c>
      <c r="AF38" s="252">
        <v>122.67329275</v>
      </c>
      <c r="AG38" s="252">
        <v>123.01412735</v>
      </c>
      <c r="AH38" s="252">
        <v>123.39529604000001</v>
      </c>
      <c r="AI38" s="252">
        <v>123.77801287</v>
      </c>
      <c r="AJ38" s="252">
        <v>124.24895705</v>
      </c>
      <c r="AK38" s="252">
        <v>124.58674746</v>
      </c>
      <c r="AL38" s="252">
        <v>124.87199907999999</v>
      </c>
      <c r="AM38" s="252">
        <v>125.03319531</v>
      </c>
      <c r="AN38" s="252">
        <v>125.26491228</v>
      </c>
      <c r="AO38" s="252">
        <v>125.50203841</v>
      </c>
      <c r="AP38" s="252">
        <v>125.74900579</v>
      </c>
      <c r="AQ38" s="252">
        <v>126.00821277</v>
      </c>
      <c r="AR38" s="252">
        <v>126.27590096</v>
      </c>
      <c r="AS38" s="252">
        <v>126.56448875</v>
      </c>
      <c r="AT38" s="252">
        <v>126.84454844</v>
      </c>
      <c r="AU38" s="252">
        <v>127.11937104</v>
      </c>
      <c r="AV38" s="252">
        <v>127.50109587999999</v>
      </c>
      <c r="AW38" s="252">
        <v>127.69398839</v>
      </c>
      <c r="AX38" s="252">
        <v>127.80566297999999</v>
      </c>
      <c r="AY38" s="252">
        <v>127.53412839000001</v>
      </c>
      <c r="AZ38" s="252">
        <v>127.7113207</v>
      </c>
      <c r="BA38" s="252">
        <v>128.03328868</v>
      </c>
      <c r="BB38" s="252">
        <v>128.70557805999999</v>
      </c>
      <c r="BC38" s="252">
        <v>129.17733931000001</v>
      </c>
      <c r="BD38" s="409">
        <v>129.64633910000001</v>
      </c>
      <c r="BE38" s="409">
        <v>130.15089578999999</v>
      </c>
      <c r="BF38" s="409">
        <v>130.59251619</v>
      </c>
      <c r="BG38" s="409">
        <v>130.9953032</v>
      </c>
      <c r="BH38" s="409">
        <v>131.33221311</v>
      </c>
      <c r="BI38" s="409">
        <v>131.69747931000001</v>
      </c>
      <c r="BJ38" s="409">
        <v>132.05659051999999</v>
      </c>
      <c r="BK38" s="409">
        <v>132.39563881999999</v>
      </c>
      <c r="BL38" s="409">
        <v>132.74592946999999</v>
      </c>
      <c r="BM38" s="409">
        <v>133.10480665</v>
      </c>
      <c r="BN38" s="409">
        <v>133.49248202999999</v>
      </c>
      <c r="BO38" s="409">
        <v>133.87548798</v>
      </c>
      <c r="BP38" s="409">
        <v>134.26151431</v>
      </c>
      <c r="BQ38" s="409">
        <v>134.64153547999999</v>
      </c>
      <c r="BR38" s="409">
        <v>135.04704052</v>
      </c>
      <c r="BS38" s="409">
        <v>135.45588989999999</v>
      </c>
      <c r="BT38" s="409">
        <v>135.87462402</v>
      </c>
      <c r="BU38" s="409">
        <v>136.30313544000001</v>
      </c>
      <c r="BV38" s="409">
        <v>136.7415316</v>
      </c>
    </row>
    <row r="39" spans="1:74" ht="11.1" customHeight="1" x14ac:dyDescent="0.2">
      <c r="A39" s="162" t="s">
        <v>1069</v>
      </c>
      <c r="B39" s="173" t="s">
        <v>1065</v>
      </c>
      <c r="C39" s="484">
        <v>4.7287561953999999</v>
      </c>
      <c r="D39" s="484">
        <v>4.6628345497000003</v>
      </c>
      <c r="E39" s="484">
        <v>4.6140797143999999</v>
      </c>
      <c r="F39" s="484">
        <v>4.6468512800999999</v>
      </c>
      <c r="G39" s="484">
        <v>4.5736929973000002</v>
      </c>
      <c r="H39" s="484">
        <v>4.4653893436000001</v>
      </c>
      <c r="I39" s="484">
        <v>4.1774858510000001</v>
      </c>
      <c r="J39" s="484">
        <v>4.1081393080000002</v>
      </c>
      <c r="K39" s="484">
        <v>4.1130105692000001</v>
      </c>
      <c r="L39" s="484">
        <v>4.3764102947000003</v>
      </c>
      <c r="M39" s="484">
        <v>4.3855441619000004</v>
      </c>
      <c r="N39" s="484">
        <v>4.3283273714000003</v>
      </c>
      <c r="O39" s="484">
        <v>4.0272030583999996</v>
      </c>
      <c r="P39" s="484">
        <v>3.9705200288000002</v>
      </c>
      <c r="Q39" s="484">
        <v>3.9799708895000001</v>
      </c>
      <c r="R39" s="484">
        <v>4.1795163073000001</v>
      </c>
      <c r="S39" s="484">
        <v>4.2407144831999997</v>
      </c>
      <c r="T39" s="484">
        <v>4.2803533736999997</v>
      </c>
      <c r="U39" s="484">
        <v>4.2888633331000001</v>
      </c>
      <c r="V39" s="484">
        <v>4.2927894353999996</v>
      </c>
      <c r="W39" s="484">
        <v>4.2825807208000004</v>
      </c>
      <c r="X39" s="484">
        <v>4.252891623</v>
      </c>
      <c r="Y39" s="484">
        <v>4.2192698209000001</v>
      </c>
      <c r="Z39" s="484">
        <v>4.1760891057</v>
      </c>
      <c r="AA39" s="484">
        <v>4.1134920742999999</v>
      </c>
      <c r="AB39" s="484">
        <v>4.0605151576000003</v>
      </c>
      <c r="AC39" s="484">
        <v>4.0053609609</v>
      </c>
      <c r="AD39" s="484">
        <v>3.9407324930000001</v>
      </c>
      <c r="AE39" s="484">
        <v>3.8834743408999999</v>
      </c>
      <c r="AF39" s="484">
        <v>3.8281258238000002</v>
      </c>
      <c r="AG39" s="484">
        <v>3.7515373986</v>
      </c>
      <c r="AH39" s="484">
        <v>3.7168243247000001</v>
      </c>
      <c r="AI39" s="484">
        <v>3.7016915895000002</v>
      </c>
      <c r="AJ39" s="484">
        <v>3.7754676824</v>
      </c>
      <c r="AK39" s="484">
        <v>3.7451459097000002</v>
      </c>
      <c r="AL39" s="484">
        <v>3.6815217187</v>
      </c>
      <c r="AM39" s="484">
        <v>3.5588035166999998</v>
      </c>
      <c r="AN39" s="484">
        <v>3.4526231398</v>
      </c>
      <c r="AO39" s="484">
        <v>3.3334706365</v>
      </c>
      <c r="AP39" s="484">
        <v>3.1558725017999998</v>
      </c>
      <c r="AQ39" s="484">
        <v>3.0373807977</v>
      </c>
      <c r="AR39" s="484">
        <v>2.9367502319000001</v>
      </c>
      <c r="AS39" s="484">
        <v>2.8861411868000002</v>
      </c>
      <c r="AT39" s="484">
        <v>2.7952867801000001</v>
      </c>
      <c r="AU39" s="484">
        <v>2.6994763399999999</v>
      </c>
      <c r="AV39" s="484">
        <v>2.6174375301000001</v>
      </c>
      <c r="AW39" s="484">
        <v>2.4940380858000002</v>
      </c>
      <c r="AX39" s="484">
        <v>2.3493368547000002</v>
      </c>
      <c r="AY39" s="484">
        <v>2.0002152870000001</v>
      </c>
      <c r="AZ39" s="484">
        <v>1.952987778</v>
      </c>
      <c r="BA39" s="484">
        <v>2.0168997272999998</v>
      </c>
      <c r="BB39" s="484">
        <v>2.3511694987</v>
      </c>
      <c r="BC39" s="484">
        <v>2.5150158606000002</v>
      </c>
      <c r="BD39" s="485">
        <v>2.6691063883999999</v>
      </c>
      <c r="BE39" s="485">
        <v>2.8336598019000001</v>
      </c>
      <c r="BF39" s="485">
        <v>2.9547724361999999</v>
      </c>
      <c r="BG39" s="485">
        <v>3.0490491894999998</v>
      </c>
      <c r="BH39" s="485">
        <v>3.0047720006</v>
      </c>
      <c r="BI39" s="485">
        <v>3.1352227052999999</v>
      </c>
      <c r="BJ39" s="485">
        <v>3.3260869974</v>
      </c>
      <c r="BK39" s="485">
        <v>3.8119289998000001</v>
      </c>
      <c r="BL39" s="485">
        <v>3.9421789191999999</v>
      </c>
      <c r="BM39" s="485">
        <v>3.9610932628</v>
      </c>
      <c r="BN39" s="485">
        <v>3.7192669052</v>
      </c>
      <c r="BO39" s="485">
        <v>3.6369758798</v>
      </c>
      <c r="BP39" s="485">
        <v>3.5598191527999998</v>
      </c>
      <c r="BQ39" s="485">
        <v>3.4503332955000001</v>
      </c>
      <c r="BR39" s="485">
        <v>3.4110104148999998</v>
      </c>
      <c r="BS39" s="485">
        <v>3.4051501055000002</v>
      </c>
      <c r="BT39" s="485">
        <v>3.4587180134</v>
      </c>
      <c r="BU39" s="485">
        <v>3.4971482793000002</v>
      </c>
      <c r="BV39" s="485">
        <v>3.5476768433000001</v>
      </c>
    </row>
    <row r="40" spans="1:74" ht="11.1" customHeight="1" x14ac:dyDescent="0.2">
      <c r="B40" s="172"/>
      <c r="AY40" s="647"/>
      <c r="AZ40" s="647"/>
      <c r="BA40" s="647"/>
      <c r="BB40" s="647"/>
      <c r="BC40" s="647"/>
      <c r="BF40" s="494"/>
    </row>
    <row r="41" spans="1:74" ht="11.1" customHeight="1" x14ac:dyDescent="0.2">
      <c r="B41" s="254" t="s">
        <v>1100</v>
      </c>
      <c r="AY41" s="647"/>
      <c r="AZ41" s="647"/>
      <c r="BA41" s="647"/>
      <c r="BB41" s="647"/>
      <c r="BC41" s="647"/>
      <c r="BF41" s="494"/>
    </row>
    <row r="42" spans="1:74" ht="11.1" customHeight="1" x14ac:dyDescent="0.2">
      <c r="A42" s="162" t="s">
        <v>1101</v>
      </c>
      <c r="B42" s="173" t="s">
        <v>1164</v>
      </c>
      <c r="C42" s="252">
        <v>101.00659312000001</v>
      </c>
      <c r="D42" s="252">
        <v>99.868026447000005</v>
      </c>
      <c r="E42" s="252">
        <v>100.41276013</v>
      </c>
      <c r="F42" s="252">
        <v>100.71564724</v>
      </c>
      <c r="G42" s="252">
        <v>102.04488336999999</v>
      </c>
      <c r="H42" s="252">
        <v>103.26896709</v>
      </c>
      <c r="I42" s="252">
        <v>103.17817035</v>
      </c>
      <c r="J42" s="252">
        <v>102.70305189</v>
      </c>
      <c r="K42" s="252">
        <v>102.59350619999999</v>
      </c>
      <c r="L42" s="252">
        <v>103.29556793</v>
      </c>
      <c r="M42" s="252">
        <v>103.79203416999999</v>
      </c>
      <c r="N42" s="252">
        <v>103.35580923000001</v>
      </c>
      <c r="O42" s="252">
        <v>103.52340882999999</v>
      </c>
      <c r="P42" s="252">
        <v>104.23642201</v>
      </c>
      <c r="Q42" s="252">
        <v>105.17941929</v>
      </c>
      <c r="R42" s="252">
        <v>105.23562015</v>
      </c>
      <c r="S42" s="252">
        <v>105.71350222</v>
      </c>
      <c r="T42" s="252">
        <v>106.55603796</v>
      </c>
      <c r="U42" s="252">
        <v>107.11831703999999</v>
      </c>
      <c r="V42" s="252">
        <v>107.22399691</v>
      </c>
      <c r="W42" s="252">
        <v>107.16858396000001</v>
      </c>
      <c r="X42" s="252">
        <v>106.08941692000001</v>
      </c>
      <c r="Y42" s="252">
        <v>106.87824184</v>
      </c>
      <c r="Z42" s="252">
        <v>107.07384221</v>
      </c>
      <c r="AA42" s="252">
        <v>107.93929697</v>
      </c>
      <c r="AB42" s="252">
        <v>108.59606617</v>
      </c>
      <c r="AC42" s="252">
        <v>108.41888812000001</v>
      </c>
      <c r="AD42" s="252">
        <v>108.1061795</v>
      </c>
      <c r="AE42" s="252">
        <v>107.91866514</v>
      </c>
      <c r="AF42" s="252">
        <v>108.14882249999999</v>
      </c>
      <c r="AG42" s="252">
        <v>108.07286113000001</v>
      </c>
      <c r="AH42" s="252">
        <v>108.98267642</v>
      </c>
      <c r="AI42" s="252">
        <v>110.44840395</v>
      </c>
      <c r="AJ42" s="252">
        <v>111.82208591</v>
      </c>
      <c r="AK42" s="252">
        <v>113.64826909</v>
      </c>
      <c r="AL42" s="252">
        <v>115.9600331</v>
      </c>
      <c r="AM42" s="252">
        <v>117.95791745</v>
      </c>
      <c r="AN42" s="252">
        <v>119.4332679</v>
      </c>
      <c r="AO42" s="252">
        <v>120.85052776000001</v>
      </c>
      <c r="AP42" s="252">
        <v>119.92698848000001</v>
      </c>
      <c r="AQ42" s="252">
        <v>119.12248164</v>
      </c>
      <c r="AR42" s="252">
        <v>120.09343543999999</v>
      </c>
      <c r="AS42" s="252">
        <v>121.37410181</v>
      </c>
      <c r="AT42" s="252">
        <v>123.35926667</v>
      </c>
      <c r="AU42" s="252">
        <v>124.39571118000001</v>
      </c>
      <c r="AV42" s="252">
        <v>123.63141568</v>
      </c>
      <c r="AW42" s="252">
        <v>125.10031979</v>
      </c>
      <c r="AX42" s="252">
        <v>126.10522963</v>
      </c>
      <c r="AY42" s="252">
        <v>127.92074377</v>
      </c>
      <c r="AZ42" s="252">
        <v>129.94923831</v>
      </c>
      <c r="BA42" s="252">
        <v>128.40765059</v>
      </c>
      <c r="BB42" s="252">
        <v>127.10282554</v>
      </c>
      <c r="BC42" s="252">
        <v>127.17887368</v>
      </c>
      <c r="BD42" s="409">
        <v>128.57154023999999</v>
      </c>
      <c r="BE42" s="409">
        <v>128.68716889999999</v>
      </c>
      <c r="BF42" s="409">
        <v>128.68311917</v>
      </c>
      <c r="BG42" s="409">
        <v>129.07463147999999</v>
      </c>
      <c r="BH42" s="409">
        <v>128.85904693000001</v>
      </c>
      <c r="BI42" s="409">
        <v>129.02393814000001</v>
      </c>
      <c r="BJ42" s="409">
        <v>129.42991223000001</v>
      </c>
      <c r="BK42" s="409">
        <v>129.57847108999999</v>
      </c>
      <c r="BL42" s="409">
        <v>129.61486686000001</v>
      </c>
      <c r="BM42" s="409">
        <v>129.56829882</v>
      </c>
      <c r="BN42" s="409">
        <v>129.62320556</v>
      </c>
      <c r="BO42" s="409">
        <v>129.63261310999999</v>
      </c>
      <c r="BP42" s="409">
        <v>129.61545613000001</v>
      </c>
      <c r="BQ42" s="409">
        <v>129.61995737000001</v>
      </c>
      <c r="BR42" s="409">
        <v>129.60990733</v>
      </c>
      <c r="BS42" s="409">
        <v>129.57747957999999</v>
      </c>
      <c r="BT42" s="409">
        <v>129.53805611999999</v>
      </c>
      <c r="BU42" s="409">
        <v>129.49778721000001</v>
      </c>
      <c r="BV42" s="409">
        <v>129.45427486</v>
      </c>
    </row>
    <row r="43" spans="1:74" ht="11.1" customHeight="1" x14ac:dyDescent="0.2">
      <c r="A43" s="162" t="s">
        <v>1102</v>
      </c>
      <c r="B43" s="477" t="s">
        <v>13</v>
      </c>
      <c r="C43" s="478">
        <v>1.7069658632</v>
      </c>
      <c r="D43" s="478">
        <v>1.1051627198</v>
      </c>
      <c r="E43" s="478">
        <v>2.3904290944</v>
      </c>
      <c r="F43" s="478">
        <v>3.8331725051999999</v>
      </c>
      <c r="G43" s="478">
        <v>5.2351829125</v>
      </c>
      <c r="H43" s="478">
        <v>6.4405901783999999</v>
      </c>
      <c r="I43" s="478">
        <v>6.7386276444000002</v>
      </c>
      <c r="J43" s="478">
        <v>5.9874613422999996</v>
      </c>
      <c r="K43" s="478">
        <v>3.6928848416000002</v>
      </c>
      <c r="L43" s="478">
        <v>3.5575434221000002</v>
      </c>
      <c r="M43" s="478">
        <v>3.6348332905</v>
      </c>
      <c r="N43" s="478">
        <v>2.2412395511000001</v>
      </c>
      <c r="O43" s="478">
        <v>2.4917340848</v>
      </c>
      <c r="P43" s="478">
        <v>4.3741683080999998</v>
      </c>
      <c r="Q43" s="478">
        <v>4.7470651671999997</v>
      </c>
      <c r="R43" s="478">
        <v>4.4878556935000002</v>
      </c>
      <c r="S43" s="478">
        <v>3.5951031798000002</v>
      </c>
      <c r="T43" s="478">
        <v>3.1830190212999998</v>
      </c>
      <c r="U43" s="478">
        <v>3.8187793766999998</v>
      </c>
      <c r="V43" s="478">
        <v>4.4019578142000002</v>
      </c>
      <c r="W43" s="478">
        <v>4.4594223641999999</v>
      </c>
      <c r="X43" s="478">
        <v>2.7047133199000002</v>
      </c>
      <c r="Y43" s="478">
        <v>2.9734533073999998</v>
      </c>
      <c r="Z43" s="478">
        <v>3.5973139925000002</v>
      </c>
      <c r="AA43" s="478">
        <v>4.2655938358999999</v>
      </c>
      <c r="AB43" s="478">
        <v>4.1824576068999999</v>
      </c>
      <c r="AC43" s="478">
        <v>3.0799455448000002</v>
      </c>
      <c r="AD43" s="478">
        <v>2.727744988</v>
      </c>
      <c r="AE43" s="478">
        <v>2.0859803871999998</v>
      </c>
      <c r="AF43" s="478">
        <v>1.4947858174999999</v>
      </c>
      <c r="AG43" s="478">
        <v>0.89111191922999999</v>
      </c>
      <c r="AH43" s="478">
        <v>1.6401920854000001</v>
      </c>
      <c r="AI43" s="478">
        <v>3.0604304606000001</v>
      </c>
      <c r="AJ43" s="478">
        <v>5.4036200374999996</v>
      </c>
      <c r="AK43" s="478">
        <v>6.3343362799999996</v>
      </c>
      <c r="AL43" s="478">
        <v>8.2991239520000004</v>
      </c>
      <c r="AM43" s="478">
        <v>9.2817173677000007</v>
      </c>
      <c r="AN43" s="478">
        <v>9.9793686000000008</v>
      </c>
      <c r="AO43" s="478">
        <v>11.466304299999999</v>
      </c>
      <c r="AP43" s="478">
        <v>10.934443377999999</v>
      </c>
      <c r="AQ43" s="478">
        <v>10.381722643</v>
      </c>
      <c r="AR43" s="478">
        <v>11.044607482</v>
      </c>
      <c r="AS43" s="478">
        <v>12.307660349000001</v>
      </c>
      <c r="AT43" s="478">
        <v>13.19162891</v>
      </c>
      <c r="AU43" s="478">
        <v>12.627893868999999</v>
      </c>
      <c r="AV43" s="478">
        <v>10.560820497</v>
      </c>
      <c r="AW43" s="478">
        <v>10.076748895</v>
      </c>
      <c r="AX43" s="478">
        <v>8.7488734328</v>
      </c>
      <c r="AY43" s="478">
        <v>8.4460852983999999</v>
      </c>
      <c r="AZ43" s="478">
        <v>8.8048921337999992</v>
      </c>
      <c r="BA43" s="478">
        <v>6.2532807882999997</v>
      </c>
      <c r="BB43" s="478">
        <v>5.9835047521</v>
      </c>
      <c r="BC43" s="478">
        <v>6.7631163586999996</v>
      </c>
      <c r="BD43" s="479">
        <v>7.0595905318999996</v>
      </c>
      <c r="BE43" s="479">
        <v>6.0252285958999998</v>
      </c>
      <c r="BF43" s="479">
        <v>4.3157296937999998</v>
      </c>
      <c r="BG43" s="479">
        <v>3.7613196270000002</v>
      </c>
      <c r="BH43" s="479">
        <v>4.2284003854999996</v>
      </c>
      <c r="BI43" s="479">
        <v>3.1363775558000002</v>
      </c>
      <c r="BJ43" s="479">
        <v>2.6364351492</v>
      </c>
      <c r="BK43" s="479">
        <v>1.2959018785</v>
      </c>
      <c r="BL43" s="479">
        <v>-0.25730927725000002</v>
      </c>
      <c r="BM43" s="479">
        <v>0.90387778815999997</v>
      </c>
      <c r="BN43" s="479">
        <v>1.9829457054999999</v>
      </c>
      <c r="BO43" s="479">
        <v>1.9293608771999999</v>
      </c>
      <c r="BP43" s="479">
        <v>0.81193388038000003</v>
      </c>
      <c r="BQ43" s="479">
        <v>0.72484962806999997</v>
      </c>
      <c r="BR43" s="479">
        <v>0.72020958128000001</v>
      </c>
      <c r="BS43" s="479">
        <v>0.38957933825000002</v>
      </c>
      <c r="BT43" s="479">
        <v>0.52693947900000004</v>
      </c>
      <c r="BU43" s="479">
        <v>0.36725670733999999</v>
      </c>
      <c r="BV43" s="479">
        <v>1.8823029017E-2</v>
      </c>
    </row>
    <row r="44" spans="1:74" ht="11.1" customHeight="1" x14ac:dyDescent="0.2"/>
    <row r="45" spans="1:74" ht="12.75" x14ac:dyDescent="0.2">
      <c r="B45" s="758" t="s">
        <v>1044</v>
      </c>
      <c r="C45" s="759"/>
      <c r="D45" s="759"/>
      <c r="E45" s="759"/>
      <c r="F45" s="759"/>
      <c r="G45" s="759"/>
      <c r="H45" s="759"/>
      <c r="I45" s="759"/>
      <c r="J45" s="759"/>
      <c r="K45" s="759"/>
      <c r="L45" s="759"/>
      <c r="M45" s="759"/>
      <c r="N45" s="759"/>
      <c r="O45" s="759"/>
      <c r="P45" s="759"/>
      <c r="Q45" s="759"/>
    </row>
    <row r="46" spans="1:74" ht="12.75" customHeight="1" x14ac:dyDescent="0.2">
      <c r="B46" s="791" t="s">
        <v>834</v>
      </c>
      <c r="C46" s="781"/>
      <c r="D46" s="781"/>
      <c r="E46" s="781"/>
      <c r="F46" s="781"/>
      <c r="G46" s="781"/>
      <c r="H46" s="781"/>
      <c r="I46" s="781"/>
      <c r="J46" s="781"/>
      <c r="K46" s="781"/>
      <c r="L46" s="781"/>
      <c r="M46" s="781"/>
      <c r="N46" s="781"/>
      <c r="O46" s="781"/>
      <c r="P46" s="781"/>
      <c r="Q46" s="777"/>
    </row>
    <row r="47" spans="1:74" ht="12.75" customHeight="1" x14ac:dyDescent="0.2">
      <c r="B47" s="791" t="s">
        <v>835</v>
      </c>
      <c r="C47" s="777"/>
      <c r="D47" s="777"/>
      <c r="E47" s="777"/>
      <c r="F47" s="777"/>
      <c r="G47" s="777"/>
      <c r="H47" s="777"/>
      <c r="I47" s="777"/>
      <c r="J47" s="777"/>
      <c r="K47" s="777"/>
      <c r="L47" s="777"/>
      <c r="M47" s="777"/>
      <c r="N47" s="777"/>
      <c r="O47" s="777"/>
      <c r="P47" s="777"/>
      <c r="Q47" s="777"/>
    </row>
    <row r="48" spans="1:74" ht="12.75" customHeight="1" x14ac:dyDescent="0.2">
      <c r="B48" s="791" t="s">
        <v>836</v>
      </c>
      <c r="C48" s="777"/>
      <c r="D48" s="777"/>
      <c r="E48" s="777"/>
      <c r="F48" s="777"/>
      <c r="G48" s="777"/>
      <c r="H48" s="777"/>
      <c r="I48" s="777"/>
      <c r="J48" s="777"/>
      <c r="K48" s="777"/>
      <c r="L48" s="777"/>
      <c r="M48" s="777"/>
      <c r="N48" s="777"/>
      <c r="O48" s="777"/>
      <c r="P48" s="777"/>
      <c r="Q48" s="777"/>
    </row>
    <row r="49" spans="2:17" ht="23.85" customHeight="1" x14ac:dyDescent="0.2">
      <c r="B49" s="797" t="s">
        <v>328</v>
      </c>
      <c r="C49" s="797"/>
      <c r="D49" s="797"/>
      <c r="E49" s="797"/>
      <c r="F49" s="797"/>
      <c r="G49" s="797"/>
      <c r="H49" s="797"/>
      <c r="I49" s="797"/>
      <c r="J49" s="797"/>
      <c r="K49" s="797"/>
      <c r="L49" s="797"/>
      <c r="M49" s="797"/>
      <c r="N49" s="797"/>
      <c r="O49" s="797"/>
      <c r="P49" s="797"/>
      <c r="Q49" s="797"/>
    </row>
    <row r="50" spans="2:17" ht="12.75" x14ac:dyDescent="0.2">
      <c r="B50" s="780" t="s">
        <v>1071</v>
      </c>
      <c r="C50" s="781"/>
      <c r="D50" s="781"/>
      <c r="E50" s="781"/>
      <c r="F50" s="781"/>
      <c r="G50" s="781"/>
      <c r="H50" s="781"/>
      <c r="I50" s="781"/>
      <c r="J50" s="781"/>
      <c r="K50" s="781"/>
      <c r="L50" s="781"/>
      <c r="M50" s="781"/>
      <c r="N50" s="781"/>
      <c r="O50" s="781"/>
      <c r="P50" s="781"/>
      <c r="Q50" s="777"/>
    </row>
    <row r="51" spans="2:17" ht="14.85" customHeight="1" x14ac:dyDescent="0.2">
      <c r="B51" s="793" t="s">
        <v>1095</v>
      </c>
      <c r="C51" s="777"/>
      <c r="D51" s="777"/>
      <c r="E51" s="777"/>
      <c r="F51" s="777"/>
      <c r="G51" s="777"/>
      <c r="H51" s="777"/>
      <c r="I51" s="777"/>
      <c r="J51" s="777"/>
      <c r="K51" s="777"/>
      <c r="L51" s="777"/>
      <c r="M51" s="777"/>
      <c r="N51" s="777"/>
      <c r="O51" s="777"/>
      <c r="P51" s="777"/>
      <c r="Q51" s="777"/>
    </row>
    <row r="52" spans="2:17" ht="12.75" x14ac:dyDescent="0.2">
      <c r="B52" s="775" t="s">
        <v>1075</v>
      </c>
      <c r="C52" s="776"/>
      <c r="D52" s="776"/>
      <c r="E52" s="776"/>
      <c r="F52" s="776"/>
      <c r="G52" s="776"/>
      <c r="H52" s="776"/>
      <c r="I52" s="776"/>
      <c r="J52" s="776"/>
      <c r="K52" s="776"/>
      <c r="L52" s="776"/>
      <c r="M52" s="776"/>
      <c r="N52" s="776"/>
      <c r="O52" s="776"/>
      <c r="P52" s="776"/>
      <c r="Q52" s="777"/>
    </row>
    <row r="53" spans="2:17" ht="13.35" customHeight="1" x14ac:dyDescent="0.2">
      <c r="B53" s="789" t="s">
        <v>1186</v>
      </c>
      <c r="C53" s="777"/>
      <c r="D53" s="777"/>
      <c r="E53" s="777"/>
      <c r="F53" s="777"/>
      <c r="G53" s="777"/>
      <c r="H53" s="777"/>
      <c r="I53" s="777"/>
      <c r="J53" s="777"/>
      <c r="K53" s="777"/>
      <c r="L53" s="777"/>
      <c r="M53" s="777"/>
      <c r="N53" s="777"/>
      <c r="O53" s="777"/>
      <c r="P53" s="777"/>
      <c r="Q53" s="777"/>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66" sqref="BC66"/>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8" t="s">
        <v>1023</v>
      </c>
      <c r="B1" s="798" t="s">
        <v>1155</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1"/>
    </row>
    <row r="2" spans="1:74" ht="12.75" x14ac:dyDescent="0.2">
      <c r="A2" s="769"/>
      <c r="B2" s="542" t="str">
        <f>"U.S. Energy Information Administration  |  Short-Term Energy Outlook  - "&amp;Dates!D1</f>
        <v>U.S. Energy Information Administration  |  Short-Term Energy Outlook  - June 2016</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3">
        <f>Dates!D3</f>
        <v>2012</v>
      </c>
      <c r="D3" s="764"/>
      <c r="E3" s="764"/>
      <c r="F3" s="764"/>
      <c r="G3" s="764"/>
      <c r="H3" s="764"/>
      <c r="I3" s="764"/>
      <c r="J3" s="764"/>
      <c r="K3" s="764"/>
      <c r="L3" s="764"/>
      <c r="M3" s="764"/>
      <c r="N3" s="765"/>
      <c r="O3" s="773">
        <f>C3+1</f>
        <v>2013</v>
      </c>
      <c r="P3" s="774"/>
      <c r="Q3" s="774"/>
      <c r="R3" s="774"/>
      <c r="S3" s="774"/>
      <c r="T3" s="774"/>
      <c r="U3" s="774"/>
      <c r="V3" s="774"/>
      <c r="W3" s="774"/>
      <c r="X3" s="764"/>
      <c r="Y3" s="764"/>
      <c r="Z3" s="765"/>
      <c r="AA3" s="763">
        <f>O3+1</f>
        <v>2014</v>
      </c>
      <c r="AB3" s="764"/>
      <c r="AC3" s="764"/>
      <c r="AD3" s="764"/>
      <c r="AE3" s="764"/>
      <c r="AF3" s="764"/>
      <c r="AG3" s="764"/>
      <c r="AH3" s="764"/>
      <c r="AI3" s="764"/>
      <c r="AJ3" s="764"/>
      <c r="AK3" s="764"/>
      <c r="AL3" s="765"/>
      <c r="AM3" s="763">
        <f>AA3+1</f>
        <v>2015</v>
      </c>
      <c r="AN3" s="764"/>
      <c r="AO3" s="764"/>
      <c r="AP3" s="764"/>
      <c r="AQ3" s="764"/>
      <c r="AR3" s="764"/>
      <c r="AS3" s="764"/>
      <c r="AT3" s="764"/>
      <c r="AU3" s="764"/>
      <c r="AV3" s="764"/>
      <c r="AW3" s="764"/>
      <c r="AX3" s="765"/>
      <c r="AY3" s="763">
        <f>AM3+1</f>
        <v>2016</v>
      </c>
      <c r="AZ3" s="770"/>
      <c r="BA3" s="770"/>
      <c r="BB3" s="770"/>
      <c r="BC3" s="770"/>
      <c r="BD3" s="770"/>
      <c r="BE3" s="770"/>
      <c r="BF3" s="770"/>
      <c r="BG3" s="770"/>
      <c r="BH3" s="770"/>
      <c r="BI3" s="770"/>
      <c r="BJ3" s="771"/>
      <c r="BK3" s="763">
        <f>AY3+1</f>
        <v>2017</v>
      </c>
      <c r="BL3" s="764"/>
      <c r="BM3" s="764"/>
      <c r="BN3" s="764"/>
      <c r="BO3" s="764"/>
      <c r="BP3" s="764"/>
      <c r="BQ3" s="764"/>
      <c r="BR3" s="764"/>
      <c r="BS3" s="764"/>
      <c r="BT3" s="764"/>
      <c r="BU3" s="764"/>
      <c r="BV3" s="765"/>
    </row>
    <row r="4" spans="1:74" s="12" customFormat="1" x14ac:dyDescent="0.2">
      <c r="A4" s="16"/>
      <c r="B4" s="17"/>
      <c r="C4" s="18" t="s">
        <v>628</v>
      </c>
      <c r="D4" s="18" t="s">
        <v>629</v>
      </c>
      <c r="E4" s="18" t="s">
        <v>630</v>
      </c>
      <c r="F4" s="18" t="s">
        <v>631</v>
      </c>
      <c r="G4" s="18" t="s">
        <v>632</v>
      </c>
      <c r="H4" s="18" t="s">
        <v>633</v>
      </c>
      <c r="I4" s="18" t="s">
        <v>634</v>
      </c>
      <c r="J4" s="18" t="s">
        <v>635</v>
      </c>
      <c r="K4" s="18" t="s">
        <v>636</v>
      </c>
      <c r="L4" s="18" t="s">
        <v>637</v>
      </c>
      <c r="M4" s="18" t="s">
        <v>638</v>
      </c>
      <c r="N4" s="18" t="s">
        <v>639</v>
      </c>
      <c r="O4" s="18" t="s">
        <v>628</v>
      </c>
      <c r="P4" s="18" t="s">
        <v>629</v>
      </c>
      <c r="Q4" s="18" t="s">
        <v>630</v>
      </c>
      <c r="R4" s="18" t="s">
        <v>631</v>
      </c>
      <c r="S4" s="18" t="s">
        <v>632</v>
      </c>
      <c r="T4" s="18" t="s">
        <v>633</v>
      </c>
      <c r="U4" s="18" t="s">
        <v>634</v>
      </c>
      <c r="V4" s="18" t="s">
        <v>635</v>
      </c>
      <c r="W4" s="18" t="s">
        <v>636</v>
      </c>
      <c r="X4" s="18" t="s">
        <v>637</v>
      </c>
      <c r="Y4" s="18" t="s">
        <v>638</v>
      </c>
      <c r="Z4" s="18" t="s">
        <v>639</v>
      </c>
      <c r="AA4" s="18" t="s">
        <v>628</v>
      </c>
      <c r="AB4" s="18" t="s">
        <v>629</v>
      </c>
      <c r="AC4" s="18" t="s">
        <v>630</v>
      </c>
      <c r="AD4" s="18" t="s">
        <v>631</v>
      </c>
      <c r="AE4" s="18" t="s">
        <v>632</v>
      </c>
      <c r="AF4" s="18" t="s">
        <v>633</v>
      </c>
      <c r="AG4" s="18" t="s">
        <v>634</v>
      </c>
      <c r="AH4" s="18" t="s">
        <v>635</v>
      </c>
      <c r="AI4" s="18" t="s">
        <v>636</v>
      </c>
      <c r="AJ4" s="18" t="s">
        <v>637</v>
      </c>
      <c r="AK4" s="18" t="s">
        <v>638</v>
      </c>
      <c r="AL4" s="18" t="s">
        <v>639</v>
      </c>
      <c r="AM4" s="18" t="s">
        <v>628</v>
      </c>
      <c r="AN4" s="18" t="s">
        <v>629</v>
      </c>
      <c r="AO4" s="18" t="s">
        <v>630</v>
      </c>
      <c r="AP4" s="18" t="s">
        <v>631</v>
      </c>
      <c r="AQ4" s="18" t="s">
        <v>632</v>
      </c>
      <c r="AR4" s="18" t="s">
        <v>633</v>
      </c>
      <c r="AS4" s="18" t="s">
        <v>634</v>
      </c>
      <c r="AT4" s="18" t="s">
        <v>635</v>
      </c>
      <c r="AU4" s="18" t="s">
        <v>636</v>
      </c>
      <c r="AV4" s="18" t="s">
        <v>637</v>
      </c>
      <c r="AW4" s="18" t="s">
        <v>638</v>
      </c>
      <c r="AX4" s="18" t="s">
        <v>639</v>
      </c>
      <c r="AY4" s="18" t="s">
        <v>628</v>
      </c>
      <c r="AZ4" s="18" t="s">
        <v>629</v>
      </c>
      <c r="BA4" s="18" t="s">
        <v>630</v>
      </c>
      <c r="BB4" s="18" t="s">
        <v>631</v>
      </c>
      <c r="BC4" s="18" t="s">
        <v>632</v>
      </c>
      <c r="BD4" s="18" t="s">
        <v>633</v>
      </c>
      <c r="BE4" s="18" t="s">
        <v>634</v>
      </c>
      <c r="BF4" s="18" t="s">
        <v>635</v>
      </c>
      <c r="BG4" s="18" t="s">
        <v>636</v>
      </c>
      <c r="BH4" s="18" t="s">
        <v>637</v>
      </c>
      <c r="BI4" s="18" t="s">
        <v>638</v>
      </c>
      <c r="BJ4" s="18" t="s">
        <v>639</v>
      </c>
      <c r="BK4" s="18" t="s">
        <v>628</v>
      </c>
      <c r="BL4" s="18" t="s">
        <v>629</v>
      </c>
      <c r="BM4" s="18" t="s">
        <v>630</v>
      </c>
      <c r="BN4" s="18" t="s">
        <v>631</v>
      </c>
      <c r="BO4" s="18" t="s">
        <v>632</v>
      </c>
      <c r="BP4" s="18" t="s">
        <v>633</v>
      </c>
      <c r="BQ4" s="18" t="s">
        <v>634</v>
      </c>
      <c r="BR4" s="18" t="s">
        <v>635</v>
      </c>
      <c r="BS4" s="18" t="s">
        <v>636</v>
      </c>
      <c r="BT4" s="18" t="s">
        <v>637</v>
      </c>
      <c r="BU4" s="18" t="s">
        <v>638</v>
      </c>
      <c r="BV4" s="18" t="s">
        <v>639</v>
      </c>
    </row>
    <row r="5" spans="1:74" ht="11.1" customHeight="1" x14ac:dyDescent="0.2">
      <c r="A5" s="57"/>
      <c r="B5" s="59" t="s">
        <v>995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964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8"/>
      <c r="BT6" s="429"/>
      <c r="BU6" s="429"/>
      <c r="BV6" s="429"/>
    </row>
    <row r="7" spans="1:74" ht="11.1" customHeight="1" x14ac:dyDescent="0.2">
      <c r="A7" s="61" t="s">
        <v>657</v>
      </c>
      <c r="B7" s="175" t="s">
        <v>130</v>
      </c>
      <c r="C7" s="216">
        <v>6.1405750000000001</v>
      </c>
      <c r="D7" s="216">
        <v>6.2403269999999997</v>
      </c>
      <c r="E7" s="216">
        <v>6.2235259999999997</v>
      </c>
      <c r="F7" s="216">
        <v>6.2447299999999997</v>
      </c>
      <c r="G7" s="216">
        <v>6.3013310000000002</v>
      </c>
      <c r="H7" s="216">
        <v>6.2594440000000002</v>
      </c>
      <c r="I7" s="216">
        <v>6.4179000000000004</v>
      </c>
      <c r="J7" s="216">
        <v>6.2871589999999999</v>
      </c>
      <c r="K7" s="216">
        <v>6.5561109999999996</v>
      </c>
      <c r="L7" s="216">
        <v>6.9317130000000002</v>
      </c>
      <c r="M7" s="216">
        <v>7.0175200000000002</v>
      </c>
      <c r="N7" s="216">
        <v>7.078773</v>
      </c>
      <c r="O7" s="216">
        <v>7.0778730000000003</v>
      </c>
      <c r="P7" s="216">
        <v>7.0951599999999999</v>
      </c>
      <c r="Q7" s="216">
        <v>7.1608409999999996</v>
      </c>
      <c r="R7" s="216">
        <v>7.375343</v>
      </c>
      <c r="S7" s="216">
        <v>7.3011119999999998</v>
      </c>
      <c r="T7" s="216">
        <v>7.2636029999999998</v>
      </c>
      <c r="U7" s="216">
        <v>7.4533909999999999</v>
      </c>
      <c r="V7" s="216">
        <v>7.5024449999999998</v>
      </c>
      <c r="W7" s="216">
        <v>7.7274209999999997</v>
      </c>
      <c r="X7" s="216">
        <v>7.702197</v>
      </c>
      <c r="Y7" s="216">
        <v>7.8972740000000003</v>
      </c>
      <c r="Z7" s="216">
        <v>7.8733709999999997</v>
      </c>
      <c r="AA7" s="216">
        <v>7.9977340000000003</v>
      </c>
      <c r="AB7" s="216">
        <v>8.0873640000000009</v>
      </c>
      <c r="AC7" s="216">
        <v>8.2439499999999999</v>
      </c>
      <c r="AD7" s="216">
        <v>8.5675779999999992</v>
      </c>
      <c r="AE7" s="216">
        <v>8.5773259999999993</v>
      </c>
      <c r="AF7" s="216">
        <v>8.6782579999999996</v>
      </c>
      <c r="AG7" s="216">
        <v>8.7544740000000001</v>
      </c>
      <c r="AH7" s="216">
        <v>8.834657</v>
      </c>
      <c r="AI7" s="216">
        <v>8.9591429999999992</v>
      </c>
      <c r="AJ7" s="216">
        <v>9.1288269999999994</v>
      </c>
      <c r="AK7" s="216">
        <v>9.1978960000000001</v>
      </c>
      <c r="AL7" s="216">
        <v>9.4234659999999995</v>
      </c>
      <c r="AM7" s="216">
        <v>9.3406509999999994</v>
      </c>
      <c r="AN7" s="216">
        <v>9.4505289999999995</v>
      </c>
      <c r="AO7" s="216">
        <v>9.647869</v>
      </c>
      <c r="AP7" s="216">
        <v>9.6943350000000006</v>
      </c>
      <c r="AQ7" s="216">
        <v>9.4788700000000006</v>
      </c>
      <c r="AR7" s="216">
        <v>9.3151709999999994</v>
      </c>
      <c r="AS7" s="216">
        <v>9.4320579999999996</v>
      </c>
      <c r="AT7" s="216">
        <v>9.4072589999999998</v>
      </c>
      <c r="AU7" s="216">
        <v>9.4529040000000002</v>
      </c>
      <c r="AV7" s="216">
        <v>9.3786179999999995</v>
      </c>
      <c r="AW7" s="216">
        <v>9.3285470000000004</v>
      </c>
      <c r="AX7" s="216">
        <v>9.2456849999999999</v>
      </c>
      <c r="AY7" s="216">
        <v>9.1905319999999993</v>
      </c>
      <c r="AZ7" s="216">
        <v>9.1329589999999996</v>
      </c>
      <c r="BA7" s="216">
        <v>9.1271869999999993</v>
      </c>
      <c r="BB7" s="216">
        <v>8.9955782440000007</v>
      </c>
      <c r="BC7" s="216">
        <v>8.7479166789999994</v>
      </c>
      <c r="BD7" s="327">
        <v>8.5967749999999992</v>
      </c>
      <c r="BE7" s="327">
        <v>8.4672680000000007</v>
      </c>
      <c r="BF7" s="327">
        <v>8.2211689999999997</v>
      </c>
      <c r="BG7" s="327">
        <v>8.0965009999999999</v>
      </c>
      <c r="BH7" s="327">
        <v>8.185333</v>
      </c>
      <c r="BI7" s="327">
        <v>8.2567959999999996</v>
      </c>
      <c r="BJ7" s="327">
        <v>8.2424079999999993</v>
      </c>
      <c r="BK7" s="327">
        <v>8.2265270000000008</v>
      </c>
      <c r="BL7" s="327">
        <v>8.2211189999999998</v>
      </c>
      <c r="BM7" s="327">
        <v>8.2375179999999997</v>
      </c>
      <c r="BN7" s="327">
        <v>8.2483909999999998</v>
      </c>
      <c r="BO7" s="327">
        <v>8.1939700000000002</v>
      </c>
      <c r="BP7" s="327">
        <v>8.1487750000000005</v>
      </c>
      <c r="BQ7" s="327">
        <v>8.1741360000000007</v>
      </c>
      <c r="BR7" s="327">
        <v>8.0487730000000006</v>
      </c>
      <c r="BS7" s="327">
        <v>7.9859229999999997</v>
      </c>
      <c r="BT7" s="327">
        <v>8.1529330000000009</v>
      </c>
      <c r="BU7" s="327">
        <v>8.2868080000000006</v>
      </c>
      <c r="BV7" s="327">
        <v>8.3301750000000006</v>
      </c>
    </row>
    <row r="8" spans="1:74" ht="11.1" customHeight="1" x14ac:dyDescent="0.2">
      <c r="A8" s="61" t="s">
        <v>658</v>
      </c>
      <c r="B8" s="175" t="s">
        <v>547</v>
      </c>
      <c r="C8" s="216">
        <v>0.59272000000000002</v>
      </c>
      <c r="D8" s="216">
        <v>0.58223000000000003</v>
      </c>
      <c r="E8" s="216">
        <v>0.56747999999999998</v>
      </c>
      <c r="F8" s="216">
        <v>0.55237999999999998</v>
      </c>
      <c r="G8" s="216">
        <v>0.54600000000000004</v>
      </c>
      <c r="H8" s="216">
        <v>0.49299999999999999</v>
      </c>
      <c r="I8" s="216">
        <v>0.41521999999999998</v>
      </c>
      <c r="J8" s="216">
        <v>0.40448000000000001</v>
      </c>
      <c r="K8" s="216">
        <v>0.50207000000000002</v>
      </c>
      <c r="L8" s="216">
        <v>0.54666000000000003</v>
      </c>
      <c r="M8" s="216">
        <v>0.55318999999999996</v>
      </c>
      <c r="N8" s="216">
        <v>0.55532000000000004</v>
      </c>
      <c r="O8" s="216">
        <v>0.54876999999999998</v>
      </c>
      <c r="P8" s="216">
        <v>0.54095000000000004</v>
      </c>
      <c r="Q8" s="216">
        <v>0.53312000000000004</v>
      </c>
      <c r="R8" s="216">
        <v>0.52253000000000005</v>
      </c>
      <c r="S8" s="216">
        <v>0.51537999999999995</v>
      </c>
      <c r="T8" s="216">
        <v>0.48557</v>
      </c>
      <c r="U8" s="216">
        <v>0.49297000000000002</v>
      </c>
      <c r="V8" s="216">
        <v>0.42824000000000001</v>
      </c>
      <c r="W8" s="216">
        <v>0.51127</v>
      </c>
      <c r="X8" s="216">
        <v>0.52078000000000002</v>
      </c>
      <c r="Y8" s="216">
        <v>0.53593000000000002</v>
      </c>
      <c r="Z8" s="216">
        <v>0.54617000000000004</v>
      </c>
      <c r="AA8" s="216">
        <v>0.54190000000000005</v>
      </c>
      <c r="AB8" s="216">
        <v>0.51554</v>
      </c>
      <c r="AC8" s="216">
        <v>0.53017999999999998</v>
      </c>
      <c r="AD8" s="216">
        <v>0.53681000000000001</v>
      </c>
      <c r="AE8" s="216">
        <v>0.52417000000000002</v>
      </c>
      <c r="AF8" s="216">
        <v>0.48465000000000003</v>
      </c>
      <c r="AG8" s="216">
        <v>0.42248000000000002</v>
      </c>
      <c r="AH8" s="216">
        <v>0.39802999999999999</v>
      </c>
      <c r="AI8" s="216">
        <v>0.47761999999999999</v>
      </c>
      <c r="AJ8" s="216">
        <v>0.50019999999999998</v>
      </c>
      <c r="AK8" s="216">
        <v>0.51292000000000004</v>
      </c>
      <c r="AL8" s="216">
        <v>0.51466000000000001</v>
      </c>
      <c r="AM8" s="216">
        <v>0.50033799999999995</v>
      </c>
      <c r="AN8" s="216">
        <v>0.487819</v>
      </c>
      <c r="AO8" s="216">
        <v>0.50595999999999997</v>
      </c>
      <c r="AP8" s="216">
        <v>0.50990999999999997</v>
      </c>
      <c r="AQ8" s="216">
        <v>0.47260000000000002</v>
      </c>
      <c r="AR8" s="216">
        <v>0.4466</v>
      </c>
      <c r="AS8" s="216">
        <v>0.44969999999999999</v>
      </c>
      <c r="AT8" s="216">
        <v>0.407833</v>
      </c>
      <c r="AU8" s="216">
        <v>0.472437</v>
      </c>
      <c r="AV8" s="216">
        <v>0.49702000000000002</v>
      </c>
      <c r="AW8" s="216">
        <v>0.52285000000000004</v>
      </c>
      <c r="AX8" s="216">
        <v>0.52227999999999997</v>
      </c>
      <c r="AY8" s="216">
        <v>0.51570800000000006</v>
      </c>
      <c r="AZ8" s="216">
        <v>0.50741199999999997</v>
      </c>
      <c r="BA8" s="216">
        <v>0.51107999999999998</v>
      </c>
      <c r="BB8" s="216">
        <v>0.51028365892000005</v>
      </c>
      <c r="BC8" s="216">
        <v>0.46772278062</v>
      </c>
      <c r="BD8" s="327">
        <v>0.44028171484</v>
      </c>
      <c r="BE8" s="327">
        <v>0.43066970503000002</v>
      </c>
      <c r="BF8" s="327">
        <v>0.38744759317999999</v>
      </c>
      <c r="BG8" s="327">
        <v>0.44608826091999998</v>
      </c>
      <c r="BH8" s="327">
        <v>0.47138816770999997</v>
      </c>
      <c r="BI8" s="327">
        <v>0.48704017139</v>
      </c>
      <c r="BJ8" s="327">
        <v>0.48421374313999999</v>
      </c>
      <c r="BK8" s="327">
        <v>0.47776398345999999</v>
      </c>
      <c r="BL8" s="327">
        <v>0.46819757501999998</v>
      </c>
      <c r="BM8" s="327">
        <v>0.48395393170000001</v>
      </c>
      <c r="BN8" s="327">
        <v>0.49057047046000002</v>
      </c>
      <c r="BO8" s="327">
        <v>0.42966084568000001</v>
      </c>
      <c r="BP8" s="327">
        <v>0.40933746423</v>
      </c>
      <c r="BQ8" s="327">
        <v>0.42013233293000002</v>
      </c>
      <c r="BR8" s="327">
        <v>0.38347228968000002</v>
      </c>
      <c r="BS8" s="327">
        <v>0.43045901289999999</v>
      </c>
      <c r="BT8" s="327">
        <v>0.45975617105</v>
      </c>
      <c r="BU8" s="327">
        <v>0.47450302769000002</v>
      </c>
      <c r="BV8" s="327">
        <v>0.46985726585999998</v>
      </c>
    </row>
    <row r="9" spans="1:74" ht="11.1" customHeight="1" x14ac:dyDescent="0.2">
      <c r="A9" s="61" t="s">
        <v>659</v>
      </c>
      <c r="B9" s="175" t="s">
        <v>249</v>
      </c>
      <c r="C9" s="216">
        <v>1.3073440000000001</v>
      </c>
      <c r="D9" s="216">
        <v>1.325736</v>
      </c>
      <c r="E9" s="216">
        <v>1.375003</v>
      </c>
      <c r="F9" s="216">
        <v>1.265153</v>
      </c>
      <c r="G9" s="216">
        <v>1.1945680000000001</v>
      </c>
      <c r="H9" s="216">
        <v>1.113799</v>
      </c>
      <c r="I9" s="216">
        <v>1.2517240000000001</v>
      </c>
      <c r="J9" s="216">
        <v>1.1039509999999999</v>
      </c>
      <c r="K9" s="216">
        <v>1.1763220000000001</v>
      </c>
      <c r="L9" s="216">
        <v>1.327982</v>
      </c>
      <c r="M9" s="216">
        <v>1.373451</v>
      </c>
      <c r="N9" s="216">
        <v>1.3788009999999999</v>
      </c>
      <c r="O9" s="216">
        <v>1.33202</v>
      </c>
      <c r="P9" s="216">
        <v>1.315231</v>
      </c>
      <c r="Q9" s="216">
        <v>1.2520020000000001</v>
      </c>
      <c r="R9" s="216">
        <v>1.3355809999999999</v>
      </c>
      <c r="S9" s="216">
        <v>1.200377</v>
      </c>
      <c r="T9" s="216">
        <v>1.121834</v>
      </c>
      <c r="U9" s="216">
        <v>1.237743</v>
      </c>
      <c r="V9" s="216">
        <v>1.1847799999999999</v>
      </c>
      <c r="W9" s="216">
        <v>1.3188759999999999</v>
      </c>
      <c r="X9" s="216">
        <v>1.175179</v>
      </c>
      <c r="Y9" s="216">
        <v>1.3026070000000001</v>
      </c>
      <c r="Z9" s="216">
        <v>1.2850299999999999</v>
      </c>
      <c r="AA9" s="216">
        <v>1.3030200000000001</v>
      </c>
      <c r="AB9" s="216">
        <v>1.3305400000000001</v>
      </c>
      <c r="AC9" s="216">
        <v>1.3233600000000001</v>
      </c>
      <c r="AD9" s="216">
        <v>1.42486</v>
      </c>
      <c r="AE9" s="216">
        <v>1.4130400000000001</v>
      </c>
      <c r="AF9" s="216">
        <v>1.41157</v>
      </c>
      <c r="AG9" s="216">
        <v>1.4280999999999999</v>
      </c>
      <c r="AH9" s="216">
        <v>1.4359599999999999</v>
      </c>
      <c r="AI9" s="216">
        <v>1.4220900000000001</v>
      </c>
      <c r="AJ9" s="216">
        <v>1.42821</v>
      </c>
      <c r="AK9" s="216">
        <v>1.3887</v>
      </c>
      <c r="AL9" s="216">
        <v>1.4523299999999999</v>
      </c>
      <c r="AM9" s="216">
        <v>1.497282</v>
      </c>
      <c r="AN9" s="216">
        <v>1.482364</v>
      </c>
      <c r="AO9" s="216">
        <v>1.414258</v>
      </c>
      <c r="AP9" s="216">
        <v>1.5349109999999999</v>
      </c>
      <c r="AQ9" s="216">
        <v>1.4316249999999999</v>
      </c>
      <c r="AR9" s="216">
        <v>1.4373659999999999</v>
      </c>
      <c r="AS9" s="216">
        <v>1.5828</v>
      </c>
      <c r="AT9" s="216">
        <v>1.649079</v>
      </c>
      <c r="AU9" s="216">
        <v>1.6872560000000001</v>
      </c>
      <c r="AV9" s="216">
        <v>1.6016950000000001</v>
      </c>
      <c r="AW9" s="216">
        <v>1.546284</v>
      </c>
      <c r="AX9" s="216">
        <v>1.6280650000000001</v>
      </c>
      <c r="AY9" s="216">
        <v>1.610622</v>
      </c>
      <c r="AZ9" s="216">
        <v>1.5765530000000001</v>
      </c>
      <c r="BA9" s="216">
        <v>1.6406700000000001</v>
      </c>
      <c r="BB9" s="216">
        <v>1.6907924619000001</v>
      </c>
      <c r="BC9" s="216">
        <v>1.6397012427</v>
      </c>
      <c r="BD9" s="327">
        <v>1.6715571825</v>
      </c>
      <c r="BE9" s="327">
        <v>1.6876709809999999</v>
      </c>
      <c r="BF9" s="327">
        <v>1.5992239734</v>
      </c>
      <c r="BG9" s="327">
        <v>1.5132738958</v>
      </c>
      <c r="BH9" s="327">
        <v>1.6552611562999999</v>
      </c>
      <c r="BI9" s="327">
        <v>1.7742152713999999</v>
      </c>
      <c r="BJ9" s="327">
        <v>1.8164164871999999</v>
      </c>
      <c r="BK9" s="327">
        <v>1.8313362247</v>
      </c>
      <c r="BL9" s="327">
        <v>1.8448766346000001</v>
      </c>
      <c r="BM9" s="327">
        <v>1.8558927166999999</v>
      </c>
      <c r="BN9" s="327">
        <v>1.8682267377999999</v>
      </c>
      <c r="BO9" s="327">
        <v>1.8793255013000001</v>
      </c>
      <c r="BP9" s="327">
        <v>1.8555609779</v>
      </c>
      <c r="BQ9" s="327">
        <v>1.8695223993000001</v>
      </c>
      <c r="BR9" s="327">
        <v>1.7813516141000001</v>
      </c>
      <c r="BS9" s="327">
        <v>1.6739212599</v>
      </c>
      <c r="BT9" s="327">
        <v>1.8124534315</v>
      </c>
      <c r="BU9" s="327">
        <v>1.9278377258999999</v>
      </c>
      <c r="BV9" s="327">
        <v>1.9654287507999999</v>
      </c>
    </row>
    <row r="10" spans="1:74" ht="11.1" customHeight="1" x14ac:dyDescent="0.2">
      <c r="A10" s="61" t="s">
        <v>660</v>
      </c>
      <c r="B10" s="175" t="s">
        <v>129</v>
      </c>
      <c r="C10" s="216">
        <v>4.2405109999999997</v>
      </c>
      <c r="D10" s="216">
        <v>4.3323609999999997</v>
      </c>
      <c r="E10" s="216">
        <v>4.2810430000000004</v>
      </c>
      <c r="F10" s="216">
        <v>4.4271969999999996</v>
      </c>
      <c r="G10" s="216">
        <v>4.5607629999999997</v>
      </c>
      <c r="H10" s="216">
        <v>4.6526449999999997</v>
      </c>
      <c r="I10" s="216">
        <v>4.7509560000000004</v>
      </c>
      <c r="J10" s="216">
        <v>4.7787280000000001</v>
      </c>
      <c r="K10" s="216">
        <v>4.8777189999999999</v>
      </c>
      <c r="L10" s="216">
        <v>5.0570709999999996</v>
      </c>
      <c r="M10" s="216">
        <v>5.0908790000000002</v>
      </c>
      <c r="N10" s="216">
        <v>5.1446519999999998</v>
      </c>
      <c r="O10" s="216">
        <v>5.1970830000000001</v>
      </c>
      <c r="P10" s="216">
        <v>5.2389789999999996</v>
      </c>
      <c r="Q10" s="216">
        <v>5.3757190000000001</v>
      </c>
      <c r="R10" s="216">
        <v>5.5172319999999999</v>
      </c>
      <c r="S10" s="216">
        <v>5.5853549999999998</v>
      </c>
      <c r="T10" s="216">
        <v>5.656199</v>
      </c>
      <c r="U10" s="216">
        <v>5.7226780000000002</v>
      </c>
      <c r="V10" s="216">
        <v>5.8894250000000001</v>
      </c>
      <c r="W10" s="216">
        <v>5.8972749999999996</v>
      </c>
      <c r="X10" s="216">
        <v>6.0062379999999997</v>
      </c>
      <c r="Y10" s="216">
        <v>6.0587369999999998</v>
      </c>
      <c r="Z10" s="216">
        <v>6.0421709999999997</v>
      </c>
      <c r="AA10" s="216">
        <v>6.1528140000000002</v>
      </c>
      <c r="AB10" s="216">
        <v>6.2412840000000003</v>
      </c>
      <c r="AC10" s="216">
        <v>6.3904100000000001</v>
      </c>
      <c r="AD10" s="216">
        <v>6.6059080000000003</v>
      </c>
      <c r="AE10" s="216">
        <v>6.6401159999999999</v>
      </c>
      <c r="AF10" s="216">
        <v>6.782038</v>
      </c>
      <c r="AG10" s="216">
        <v>6.9038940000000002</v>
      </c>
      <c r="AH10" s="216">
        <v>7.000667</v>
      </c>
      <c r="AI10" s="216">
        <v>7.0594330000000003</v>
      </c>
      <c r="AJ10" s="216">
        <v>7.2004169999999998</v>
      </c>
      <c r="AK10" s="216">
        <v>7.2962759999999998</v>
      </c>
      <c r="AL10" s="216">
        <v>7.4564760000000003</v>
      </c>
      <c r="AM10" s="216">
        <v>7.3430309999999999</v>
      </c>
      <c r="AN10" s="216">
        <v>7.4803459999999999</v>
      </c>
      <c r="AO10" s="216">
        <v>7.7276509999999998</v>
      </c>
      <c r="AP10" s="216">
        <v>7.6495139999999999</v>
      </c>
      <c r="AQ10" s="216">
        <v>7.5746450000000003</v>
      </c>
      <c r="AR10" s="216">
        <v>7.4312050000000003</v>
      </c>
      <c r="AS10" s="216">
        <v>7.3995579999999999</v>
      </c>
      <c r="AT10" s="216">
        <v>7.3503470000000002</v>
      </c>
      <c r="AU10" s="216">
        <v>7.2932110000000003</v>
      </c>
      <c r="AV10" s="216">
        <v>7.279903</v>
      </c>
      <c r="AW10" s="216">
        <v>7.2594130000000003</v>
      </c>
      <c r="AX10" s="216">
        <v>7.0953400000000002</v>
      </c>
      <c r="AY10" s="216">
        <v>7.0642019999999999</v>
      </c>
      <c r="AZ10" s="216">
        <v>7.0489940000000004</v>
      </c>
      <c r="BA10" s="216">
        <v>6.9754370000000003</v>
      </c>
      <c r="BB10" s="216">
        <v>6.7945021232</v>
      </c>
      <c r="BC10" s="216">
        <v>6.6404926557000001</v>
      </c>
      <c r="BD10" s="327">
        <v>6.484936255</v>
      </c>
      <c r="BE10" s="327">
        <v>6.3489274380999996</v>
      </c>
      <c r="BF10" s="327">
        <v>6.2344971890999998</v>
      </c>
      <c r="BG10" s="327">
        <v>6.1371384501000001</v>
      </c>
      <c r="BH10" s="327">
        <v>6.0586835138000001</v>
      </c>
      <c r="BI10" s="327">
        <v>5.9955405238999999</v>
      </c>
      <c r="BJ10" s="327">
        <v>5.9417777632000002</v>
      </c>
      <c r="BK10" s="327">
        <v>5.9174268876999996</v>
      </c>
      <c r="BL10" s="327">
        <v>5.9080452184999999</v>
      </c>
      <c r="BM10" s="327">
        <v>5.8976715313000003</v>
      </c>
      <c r="BN10" s="327">
        <v>5.8895941970000001</v>
      </c>
      <c r="BO10" s="327">
        <v>5.8849834092000002</v>
      </c>
      <c r="BP10" s="327">
        <v>5.8838770106</v>
      </c>
      <c r="BQ10" s="327">
        <v>5.8844812552999999</v>
      </c>
      <c r="BR10" s="327">
        <v>5.8839491878999999</v>
      </c>
      <c r="BS10" s="327">
        <v>5.8815431028000003</v>
      </c>
      <c r="BT10" s="327">
        <v>5.8807238382999998</v>
      </c>
      <c r="BU10" s="327">
        <v>5.8844676622999996</v>
      </c>
      <c r="BV10" s="327">
        <v>5.8948891135999997</v>
      </c>
    </row>
    <row r="11" spans="1:74" ht="11.1" customHeight="1" x14ac:dyDescent="0.2">
      <c r="A11" s="61" t="s">
        <v>961</v>
      </c>
      <c r="B11" s="175" t="s">
        <v>131</v>
      </c>
      <c r="C11" s="216">
        <v>8.4491130000000005</v>
      </c>
      <c r="D11" s="216">
        <v>8.4886009999999992</v>
      </c>
      <c r="E11" s="216">
        <v>8.6997260000000001</v>
      </c>
      <c r="F11" s="216">
        <v>8.5949639999999992</v>
      </c>
      <c r="G11" s="216">
        <v>8.9080209999999997</v>
      </c>
      <c r="H11" s="216">
        <v>9.1469649999999998</v>
      </c>
      <c r="I11" s="216">
        <v>8.6346150000000002</v>
      </c>
      <c r="J11" s="216">
        <v>8.6043129999999994</v>
      </c>
      <c r="K11" s="216">
        <v>8.3130900000000008</v>
      </c>
      <c r="L11" s="216">
        <v>8.0406139999999997</v>
      </c>
      <c r="M11" s="216">
        <v>8.1095179999999996</v>
      </c>
      <c r="N11" s="216">
        <v>7.53315</v>
      </c>
      <c r="O11" s="216">
        <v>7.8466019999999999</v>
      </c>
      <c r="P11" s="216">
        <v>7.1602059999999996</v>
      </c>
      <c r="Q11" s="216">
        <v>7.3899460000000001</v>
      </c>
      <c r="R11" s="216">
        <v>7.6218690000000002</v>
      </c>
      <c r="S11" s="216">
        <v>7.6108450000000003</v>
      </c>
      <c r="T11" s="216">
        <v>7.6068939999999996</v>
      </c>
      <c r="U11" s="216">
        <v>7.9539140000000002</v>
      </c>
      <c r="V11" s="216">
        <v>8.0286000000000008</v>
      </c>
      <c r="W11" s="216">
        <v>7.8179160000000003</v>
      </c>
      <c r="X11" s="216">
        <v>7.3594629999999999</v>
      </c>
      <c r="Y11" s="216">
        <v>7.1556509999999998</v>
      </c>
      <c r="Z11" s="216">
        <v>7.5511439999999999</v>
      </c>
      <c r="AA11" s="216">
        <v>7.3410010000000003</v>
      </c>
      <c r="AB11" s="216">
        <v>6.952318</v>
      </c>
      <c r="AC11" s="216">
        <v>7.0223620000000002</v>
      </c>
      <c r="AD11" s="216">
        <v>7.2730370000000004</v>
      </c>
      <c r="AE11" s="216">
        <v>6.8583850000000002</v>
      </c>
      <c r="AF11" s="216">
        <v>6.6730520000000002</v>
      </c>
      <c r="AG11" s="216">
        <v>7.2093360000000004</v>
      </c>
      <c r="AH11" s="216">
        <v>7.0810719999999998</v>
      </c>
      <c r="AI11" s="216">
        <v>7.1457249999999997</v>
      </c>
      <c r="AJ11" s="216">
        <v>6.7724690000000001</v>
      </c>
      <c r="AK11" s="216">
        <v>6.7741899999999999</v>
      </c>
      <c r="AL11" s="216">
        <v>6.8040180000000001</v>
      </c>
      <c r="AM11" s="216">
        <v>6.6583699999999997</v>
      </c>
      <c r="AN11" s="216">
        <v>6.6810989999999997</v>
      </c>
      <c r="AO11" s="216">
        <v>7.1571170000000004</v>
      </c>
      <c r="AP11" s="216">
        <v>6.6212619999999998</v>
      </c>
      <c r="AQ11" s="216">
        <v>6.7143069999999998</v>
      </c>
      <c r="AR11" s="216">
        <v>6.8736750000000004</v>
      </c>
      <c r="AS11" s="216">
        <v>6.804621</v>
      </c>
      <c r="AT11" s="216">
        <v>7.1771659999999997</v>
      </c>
      <c r="AU11" s="216">
        <v>6.8132039999999998</v>
      </c>
      <c r="AV11" s="216">
        <v>6.6208349999999996</v>
      </c>
      <c r="AW11" s="216">
        <v>7.0506919999999997</v>
      </c>
      <c r="AX11" s="216">
        <v>7.5079909999999996</v>
      </c>
      <c r="AY11" s="216">
        <v>7.3108709999999997</v>
      </c>
      <c r="AZ11" s="216">
        <v>7.5359379999999998</v>
      </c>
      <c r="BA11" s="216">
        <v>7.534135</v>
      </c>
      <c r="BB11" s="216">
        <v>7.4561000000000002</v>
      </c>
      <c r="BC11" s="216">
        <v>7.2112017742000001</v>
      </c>
      <c r="BD11" s="327">
        <v>7.4563389999999998</v>
      </c>
      <c r="BE11" s="327">
        <v>7.8577919999999999</v>
      </c>
      <c r="BF11" s="327">
        <v>8.2445570000000004</v>
      </c>
      <c r="BG11" s="327">
        <v>8.1708379999999998</v>
      </c>
      <c r="BH11" s="327">
        <v>7.8151219999999997</v>
      </c>
      <c r="BI11" s="327">
        <v>8.0607819999999997</v>
      </c>
      <c r="BJ11" s="327">
        <v>8.1248509999999996</v>
      </c>
      <c r="BK11" s="327">
        <v>7.8260110000000003</v>
      </c>
      <c r="BL11" s="327">
        <v>7.6769090000000002</v>
      </c>
      <c r="BM11" s="327">
        <v>8.0213730000000005</v>
      </c>
      <c r="BN11" s="327">
        <v>8.1889620000000001</v>
      </c>
      <c r="BO11" s="327">
        <v>7.9725210000000004</v>
      </c>
      <c r="BP11" s="327">
        <v>8.0148609999999998</v>
      </c>
      <c r="BQ11" s="327">
        <v>8.2000469999999996</v>
      </c>
      <c r="BR11" s="327">
        <v>8.4304290000000002</v>
      </c>
      <c r="BS11" s="327">
        <v>8.4045579999999998</v>
      </c>
      <c r="BT11" s="327">
        <v>7.8734440000000001</v>
      </c>
      <c r="BU11" s="327">
        <v>8.0561489999999996</v>
      </c>
      <c r="BV11" s="327">
        <v>8.0191560000000006</v>
      </c>
    </row>
    <row r="12" spans="1:74" ht="11.1" customHeight="1" x14ac:dyDescent="0.2">
      <c r="A12" s="61" t="s">
        <v>963</v>
      </c>
      <c r="B12" s="175" t="s">
        <v>135</v>
      </c>
      <c r="C12" s="216">
        <v>0</v>
      </c>
      <c r="D12" s="216">
        <v>0</v>
      </c>
      <c r="E12" s="216">
        <v>0</v>
      </c>
      <c r="F12" s="216">
        <v>0</v>
      </c>
      <c r="G12" s="216">
        <v>0</v>
      </c>
      <c r="H12" s="216">
        <v>0</v>
      </c>
      <c r="I12" s="216">
        <v>3.2258064515E-5</v>
      </c>
      <c r="J12" s="216">
        <v>0</v>
      </c>
      <c r="K12" s="216">
        <v>3.3266666666999997E-2</v>
      </c>
      <c r="L12" s="216">
        <v>0</v>
      </c>
      <c r="M12" s="216">
        <v>0</v>
      </c>
      <c r="N12" s="216">
        <v>-1.0193548387E-2</v>
      </c>
      <c r="O12" s="216">
        <v>-1.7322580644999998E-2</v>
      </c>
      <c r="P12" s="216">
        <v>-5.8571428571000004E-3</v>
      </c>
      <c r="Q12" s="216">
        <v>0</v>
      </c>
      <c r="R12" s="216">
        <v>0</v>
      </c>
      <c r="S12" s="216">
        <v>0</v>
      </c>
      <c r="T12" s="216">
        <v>0</v>
      </c>
      <c r="U12" s="216">
        <v>0</v>
      </c>
      <c r="V12" s="216">
        <v>0</v>
      </c>
      <c r="W12" s="216">
        <v>0</v>
      </c>
      <c r="X12" s="216">
        <v>0</v>
      </c>
      <c r="Y12" s="216">
        <v>0</v>
      </c>
      <c r="Z12" s="216">
        <v>0</v>
      </c>
      <c r="AA12" s="216">
        <v>0</v>
      </c>
      <c r="AB12" s="216">
        <v>0</v>
      </c>
      <c r="AC12" s="216">
        <v>1.2903225805999999E-3</v>
      </c>
      <c r="AD12" s="216">
        <v>8.7133333332999996E-2</v>
      </c>
      <c r="AE12" s="216">
        <v>7.5580645161000007E-2</v>
      </c>
      <c r="AF12" s="216">
        <v>0</v>
      </c>
      <c r="AG12" s="216">
        <v>0</v>
      </c>
      <c r="AH12" s="216">
        <v>0</v>
      </c>
      <c r="AI12" s="216">
        <v>9.9999999998000004E-5</v>
      </c>
      <c r="AJ12" s="216">
        <v>9.6774193549999994E-5</v>
      </c>
      <c r="AK12" s="216">
        <v>1E-4</v>
      </c>
      <c r="AL12" s="216">
        <v>1.2903225807E-4</v>
      </c>
      <c r="AM12" s="216">
        <v>9.6774193546000006E-5</v>
      </c>
      <c r="AN12" s="216">
        <v>1.0714285713999999E-4</v>
      </c>
      <c r="AO12" s="216">
        <v>9.6774193546000006E-5</v>
      </c>
      <c r="AP12" s="216">
        <v>1E-4</v>
      </c>
      <c r="AQ12" s="216">
        <v>-4.5096774194000003E-2</v>
      </c>
      <c r="AR12" s="216">
        <v>-5.1533333333000003E-2</v>
      </c>
      <c r="AS12" s="216">
        <v>-4.0096774193999998E-2</v>
      </c>
      <c r="AT12" s="216">
        <v>1.2903225807E-4</v>
      </c>
      <c r="AU12" s="216">
        <v>6.6666666664999994E-5</v>
      </c>
      <c r="AV12" s="216">
        <v>6.4516129034000001E-5</v>
      </c>
      <c r="AW12" s="216">
        <v>9.9999999998000004E-5</v>
      </c>
      <c r="AX12" s="216">
        <v>1.2903225807E-4</v>
      </c>
      <c r="AY12" s="216">
        <v>9.6774193549999994E-5</v>
      </c>
      <c r="AZ12" s="216">
        <v>6.8965517240000005E-5</v>
      </c>
      <c r="BA12" s="216">
        <v>6.4516129034000001E-5</v>
      </c>
      <c r="BB12" s="216">
        <v>1.4285714286000001E-4</v>
      </c>
      <c r="BC12" s="216">
        <v>5.5299539169000001E-5</v>
      </c>
      <c r="BD12" s="327">
        <v>0</v>
      </c>
      <c r="BE12" s="327">
        <v>0</v>
      </c>
      <c r="BF12" s="327">
        <v>0</v>
      </c>
      <c r="BG12" s="327">
        <v>0</v>
      </c>
      <c r="BH12" s="327">
        <v>0</v>
      </c>
      <c r="BI12" s="327">
        <v>0</v>
      </c>
      <c r="BJ12" s="327">
        <v>0</v>
      </c>
      <c r="BK12" s="327">
        <v>0</v>
      </c>
      <c r="BL12" s="327">
        <v>0</v>
      </c>
      <c r="BM12" s="327">
        <v>0</v>
      </c>
      <c r="BN12" s="327">
        <v>0</v>
      </c>
      <c r="BO12" s="327">
        <v>0</v>
      </c>
      <c r="BP12" s="327">
        <v>0</v>
      </c>
      <c r="BQ12" s="327">
        <v>0</v>
      </c>
      <c r="BR12" s="327">
        <v>0</v>
      </c>
      <c r="BS12" s="327">
        <v>0</v>
      </c>
      <c r="BT12" s="327">
        <v>1.4E-2</v>
      </c>
      <c r="BU12" s="327">
        <v>1.4E-2</v>
      </c>
      <c r="BV12" s="327">
        <v>1.4E-2</v>
      </c>
    </row>
    <row r="13" spans="1:74" ht="11.1" customHeight="1" x14ac:dyDescent="0.2">
      <c r="A13" s="61" t="s">
        <v>962</v>
      </c>
      <c r="B13" s="175" t="s">
        <v>548</v>
      </c>
      <c r="C13" s="216">
        <v>-0.41270967741999998</v>
      </c>
      <c r="D13" s="216">
        <v>-0.17275862069</v>
      </c>
      <c r="E13" s="216">
        <v>-0.79719354839000001</v>
      </c>
      <c r="F13" s="216">
        <v>-0.32206666667</v>
      </c>
      <c r="G13" s="216">
        <v>-0.16377419355</v>
      </c>
      <c r="H13" s="216">
        <v>-1.5333333333E-3</v>
      </c>
      <c r="I13" s="216">
        <v>0.49409677418999998</v>
      </c>
      <c r="J13" s="216">
        <v>0.33032258064999998</v>
      </c>
      <c r="K13" s="216">
        <v>-0.25119999999999998</v>
      </c>
      <c r="L13" s="216">
        <v>-0.20480645161</v>
      </c>
      <c r="M13" s="216">
        <v>-0.1033</v>
      </c>
      <c r="N13" s="216">
        <v>0.44877419354999998</v>
      </c>
      <c r="O13" s="216">
        <v>-0.38451612902999999</v>
      </c>
      <c r="P13" s="216">
        <v>-0.27835714286000002</v>
      </c>
      <c r="Q13" s="216">
        <v>-0.25545161290000001</v>
      </c>
      <c r="R13" s="216">
        <v>-0.11006666666999999</v>
      </c>
      <c r="S13" s="216">
        <v>0.14167741935</v>
      </c>
      <c r="T13" s="216">
        <v>0.48676666667000001</v>
      </c>
      <c r="U13" s="216">
        <v>0.30816129032</v>
      </c>
      <c r="V13" s="216">
        <v>6.9451612903000004E-2</v>
      </c>
      <c r="W13" s="216">
        <v>-0.24293333333</v>
      </c>
      <c r="X13" s="216">
        <v>-0.27883870968000002</v>
      </c>
      <c r="Y13" s="216">
        <v>0.26790000000000003</v>
      </c>
      <c r="Z13" s="216">
        <v>0.53425806452000002</v>
      </c>
      <c r="AA13" s="216">
        <v>-0.33322580644999999</v>
      </c>
      <c r="AB13" s="216">
        <v>-0.33035714286000001</v>
      </c>
      <c r="AC13" s="216">
        <v>-0.32300000000000001</v>
      </c>
      <c r="AD13" s="216">
        <v>-0.3488</v>
      </c>
      <c r="AE13" s="216">
        <v>2.8387096773999998E-3</v>
      </c>
      <c r="AF13" s="216">
        <v>0.36736666667000001</v>
      </c>
      <c r="AG13" s="216">
        <v>0.501</v>
      </c>
      <c r="AH13" s="216">
        <v>0.2565483871</v>
      </c>
      <c r="AI13" s="216">
        <v>-2.6599999999999999E-2</v>
      </c>
      <c r="AJ13" s="216">
        <v>-0.63425806452</v>
      </c>
      <c r="AK13" s="216">
        <v>-0.20206666667000001</v>
      </c>
      <c r="AL13" s="216">
        <v>-0.13845161289999999</v>
      </c>
      <c r="AM13" s="216">
        <v>-0.90745161289999998</v>
      </c>
      <c r="AN13" s="216">
        <v>-0.94882142856999996</v>
      </c>
      <c r="AO13" s="216">
        <v>-0.86374193548</v>
      </c>
      <c r="AP13" s="216">
        <v>-0.28546666666999998</v>
      </c>
      <c r="AQ13" s="216">
        <v>0.13045161290000001</v>
      </c>
      <c r="AR13" s="216">
        <v>0.32653333333000001</v>
      </c>
      <c r="AS13" s="216">
        <v>0.45383870968000001</v>
      </c>
      <c r="AT13" s="216">
        <v>-7.5483870967999994E-2</v>
      </c>
      <c r="AU13" s="216">
        <v>-9.9199999999999997E-2</v>
      </c>
      <c r="AV13" s="216">
        <v>-0.83593548387000005</v>
      </c>
      <c r="AW13" s="216">
        <v>-2.3933333333E-2</v>
      </c>
      <c r="AX13" s="216">
        <v>0.19516129032000001</v>
      </c>
      <c r="AY13" s="216">
        <v>-0.60329032258000004</v>
      </c>
      <c r="AZ13" s="216">
        <v>-0.67665517240999995</v>
      </c>
      <c r="BA13" s="216">
        <v>-0.41412903225999997</v>
      </c>
      <c r="BB13" s="216">
        <v>-0.32962380951999998</v>
      </c>
      <c r="BC13" s="216">
        <v>0.24823826869000001</v>
      </c>
      <c r="BD13" s="327">
        <v>0.52470919999999999</v>
      </c>
      <c r="BE13" s="327">
        <v>0.55411889999999997</v>
      </c>
      <c r="BF13" s="327">
        <v>0.25744939999999999</v>
      </c>
      <c r="BG13" s="327">
        <v>6.5516400000000002E-2</v>
      </c>
      <c r="BH13" s="327">
        <v>-0.1528899</v>
      </c>
      <c r="BI13" s="327">
        <v>0.13785749999999999</v>
      </c>
      <c r="BJ13" s="327">
        <v>0.40830070000000002</v>
      </c>
      <c r="BK13" s="327">
        <v>-0.28049610000000003</v>
      </c>
      <c r="BL13" s="327">
        <v>-0.20999670000000001</v>
      </c>
      <c r="BM13" s="327">
        <v>-0.30613449999999998</v>
      </c>
      <c r="BN13" s="327">
        <v>-0.16397239999999999</v>
      </c>
      <c r="BO13" s="327">
        <v>0.12163350000000001</v>
      </c>
      <c r="BP13" s="327">
        <v>0.41337269999999998</v>
      </c>
      <c r="BQ13" s="327">
        <v>0.44009949999999998</v>
      </c>
      <c r="BR13" s="327">
        <v>0.18995049999999999</v>
      </c>
      <c r="BS13" s="327">
        <v>1.3966300000000001E-3</v>
      </c>
      <c r="BT13" s="327">
        <v>-0.167354</v>
      </c>
      <c r="BU13" s="327">
        <v>0.12604599999999999</v>
      </c>
      <c r="BV13" s="327">
        <v>0.40458309999999997</v>
      </c>
    </row>
    <row r="14" spans="1:74" ht="11.1" customHeight="1" x14ac:dyDescent="0.2">
      <c r="A14" s="61" t="s">
        <v>662</v>
      </c>
      <c r="B14" s="175" t="s">
        <v>132</v>
      </c>
      <c r="C14" s="216">
        <v>0.19708567741999999</v>
      </c>
      <c r="D14" s="216">
        <v>5.9209620689999999E-2</v>
      </c>
      <c r="E14" s="216">
        <v>0.35023154838999998</v>
      </c>
      <c r="F14" s="216">
        <v>9.1805666667000005E-2</v>
      </c>
      <c r="G14" s="216">
        <v>5.1099193548000001E-2</v>
      </c>
      <c r="H14" s="216">
        <v>0.23165733332999999</v>
      </c>
      <c r="I14" s="216">
        <v>0.11864596774</v>
      </c>
      <c r="J14" s="216">
        <v>0.10278541935</v>
      </c>
      <c r="K14" s="216">
        <v>0.25886533333</v>
      </c>
      <c r="L14" s="216">
        <v>7.5930451612999994E-2</v>
      </c>
      <c r="M14" s="216">
        <v>6.1561999999999999E-2</v>
      </c>
      <c r="N14" s="216">
        <v>0.27972135483999999</v>
      </c>
      <c r="O14" s="216">
        <v>4.4588709677000002E-2</v>
      </c>
      <c r="P14" s="216">
        <v>0.25920528571000001</v>
      </c>
      <c r="Q14" s="216">
        <v>0.4072766129</v>
      </c>
      <c r="R14" s="216">
        <v>-2.2712333333E-2</v>
      </c>
      <c r="S14" s="216">
        <v>0.25120358064999998</v>
      </c>
      <c r="T14" s="216">
        <v>0.47576933332999999</v>
      </c>
      <c r="U14" s="216">
        <v>0.32621070967999999</v>
      </c>
      <c r="V14" s="216">
        <v>0.19269638710000001</v>
      </c>
      <c r="W14" s="216">
        <v>0.33339633333000002</v>
      </c>
      <c r="X14" s="216">
        <v>0.20830770968000001</v>
      </c>
      <c r="Y14" s="216">
        <v>0.312141</v>
      </c>
      <c r="Z14" s="216">
        <v>0.11051693547999999</v>
      </c>
      <c r="AA14" s="216">
        <v>0.30555480644999999</v>
      </c>
      <c r="AB14" s="216">
        <v>0.41824614286</v>
      </c>
      <c r="AC14" s="216">
        <v>0.17113867742</v>
      </c>
      <c r="AD14" s="216">
        <v>0.28518466666999998</v>
      </c>
      <c r="AE14" s="216">
        <v>0.43141764515999997</v>
      </c>
      <c r="AF14" s="216">
        <v>9.8623333332999996E-2</v>
      </c>
      <c r="AG14" s="216">
        <v>6.9640999999999995E-2</v>
      </c>
      <c r="AH14" s="216">
        <v>0.28807661289999997</v>
      </c>
      <c r="AI14" s="216">
        <v>-4.8679999999999999E-3</v>
      </c>
      <c r="AJ14" s="216">
        <v>9.3897290322999996E-2</v>
      </c>
      <c r="AK14" s="216">
        <v>0.27331366667000001</v>
      </c>
      <c r="AL14" s="216">
        <v>0.37987058065000001</v>
      </c>
      <c r="AM14" s="216">
        <v>0.40113983870999997</v>
      </c>
      <c r="AN14" s="216">
        <v>0.23151428570999999</v>
      </c>
      <c r="AO14" s="216">
        <v>-0.28385783870999998</v>
      </c>
      <c r="AP14" s="216">
        <v>0.26866966666999997</v>
      </c>
      <c r="AQ14" s="216">
        <v>0.15691916129</v>
      </c>
      <c r="AR14" s="216">
        <v>0.23088700000000001</v>
      </c>
      <c r="AS14" s="216">
        <v>0.23374006452000001</v>
      </c>
      <c r="AT14" s="216">
        <v>0.15244583871</v>
      </c>
      <c r="AU14" s="216">
        <v>7.0583333333000004E-3</v>
      </c>
      <c r="AV14" s="216">
        <v>0.30144996773999999</v>
      </c>
      <c r="AW14" s="216">
        <v>0.13399433332999999</v>
      </c>
      <c r="AX14" s="216">
        <v>-0.18361132258000001</v>
      </c>
      <c r="AY14" s="216">
        <v>9.5532548386999996E-2</v>
      </c>
      <c r="AZ14" s="216">
        <v>-0.1085517931</v>
      </c>
      <c r="BA14" s="216">
        <v>-0.14225748387000001</v>
      </c>
      <c r="BB14" s="216">
        <v>-3.8730624952999997E-2</v>
      </c>
      <c r="BC14" s="216">
        <v>7.8141204394999997E-2</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663</v>
      </c>
      <c r="B15" s="175" t="s">
        <v>181</v>
      </c>
      <c r="C15" s="216">
        <v>14.374064000000001</v>
      </c>
      <c r="D15" s="216">
        <v>14.615379000000001</v>
      </c>
      <c r="E15" s="216">
        <v>14.476290000000001</v>
      </c>
      <c r="F15" s="216">
        <v>14.609432999999999</v>
      </c>
      <c r="G15" s="216">
        <v>15.096677</v>
      </c>
      <c r="H15" s="216">
        <v>15.636533</v>
      </c>
      <c r="I15" s="216">
        <v>15.665290000000001</v>
      </c>
      <c r="J15" s="216">
        <v>15.324579999999999</v>
      </c>
      <c r="K15" s="216">
        <v>14.910133</v>
      </c>
      <c r="L15" s="216">
        <v>14.843451</v>
      </c>
      <c r="M15" s="216">
        <v>15.0853</v>
      </c>
      <c r="N15" s="216">
        <v>15.330225</v>
      </c>
      <c r="O15" s="216">
        <v>14.567225000000001</v>
      </c>
      <c r="P15" s="216">
        <v>14.230357</v>
      </c>
      <c r="Q15" s="216">
        <v>14.702612</v>
      </c>
      <c r="R15" s="216">
        <v>14.864433</v>
      </c>
      <c r="S15" s="216">
        <v>15.304838</v>
      </c>
      <c r="T15" s="216">
        <v>15.833033</v>
      </c>
      <c r="U15" s="216">
        <v>16.041677</v>
      </c>
      <c r="V15" s="216">
        <v>15.793193</v>
      </c>
      <c r="W15" s="216">
        <v>15.6358</v>
      </c>
      <c r="X15" s="216">
        <v>14.991129000000001</v>
      </c>
      <c r="Y15" s="216">
        <v>15.632966</v>
      </c>
      <c r="Z15" s="216">
        <v>16.069289999999999</v>
      </c>
      <c r="AA15" s="216">
        <v>15.311064</v>
      </c>
      <c r="AB15" s="216">
        <v>15.127571</v>
      </c>
      <c r="AC15" s="216">
        <v>15.115741</v>
      </c>
      <c r="AD15" s="216">
        <v>15.864133000000001</v>
      </c>
      <c r="AE15" s="216">
        <v>15.945548</v>
      </c>
      <c r="AF15" s="216">
        <v>15.817299999999999</v>
      </c>
      <c r="AG15" s="216">
        <v>16.534451000000001</v>
      </c>
      <c r="AH15" s="216">
        <v>16.460353999999999</v>
      </c>
      <c r="AI15" s="216">
        <v>16.073499999999999</v>
      </c>
      <c r="AJ15" s="216">
        <v>15.361032</v>
      </c>
      <c r="AK15" s="216">
        <v>16.043433</v>
      </c>
      <c r="AL15" s="216">
        <v>16.469031999999999</v>
      </c>
      <c r="AM15" s="216">
        <v>15.492806</v>
      </c>
      <c r="AN15" s="216">
        <v>15.414427999999999</v>
      </c>
      <c r="AO15" s="216">
        <v>15.657482999999999</v>
      </c>
      <c r="AP15" s="216">
        <v>16.2989</v>
      </c>
      <c r="AQ15" s="216">
        <v>16.435451</v>
      </c>
      <c r="AR15" s="216">
        <v>16.694732999999999</v>
      </c>
      <c r="AS15" s="216">
        <v>16.884160999999999</v>
      </c>
      <c r="AT15" s="216">
        <v>16.661515999999999</v>
      </c>
      <c r="AU15" s="216">
        <v>16.174033000000001</v>
      </c>
      <c r="AV15" s="216">
        <v>15.465032000000001</v>
      </c>
      <c r="AW15" s="216">
        <v>16.4894</v>
      </c>
      <c r="AX15" s="216">
        <v>16.765355</v>
      </c>
      <c r="AY15" s="216">
        <v>15.993741999999999</v>
      </c>
      <c r="AZ15" s="216">
        <v>15.883759</v>
      </c>
      <c r="BA15" s="216">
        <v>16.105</v>
      </c>
      <c r="BB15" s="216">
        <v>16.083466667</v>
      </c>
      <c r="BC15" s="216">
        <v>16.285553226000001</v>
      </c>
      <c r="BD15" s="327">
        <v>16.8262</v>
      </c>
      <c r="BE15" s="327">
        <v>17.105149999999998</v>
      </c>
      <c r="BF15" s="327">
        <v>16.91949</v>
      </c>
      <c r="BG15" s="327">
        <v>16.54691</v>
      </c>
      <c r="BH15" s="327">
        <v>15.995570000000001</v>
      </c>
      <c r="BI15" s="327">
        <v>16.60389</v>
      </c>
      <c r="BJ15" s="327">
        <v>16.936579999999999</v>
      </c>
      <c r="BK15" s="327">
        <v>15.97986</v>
      </c>
      <c r="BL15" s="327">
        <v>15.85721</v>
      </c>
      <c r="BM15" s="327">
        <v>16.147269999999999</v>
      </c>
      <c r="BN15" s="327">
        <v>16.39414</v>
      </c>
      <c r="BO15" s="327">
        <v>16.475149999999999</v>
      </c>
      <c r="BP15" s="327">
        <v>16.825379999999999</v>
      </c>
      <c r="BQ15" s="327">
        <v>17.04026</v>
      </c>
      <c r="BR15" s="327">
        <v>16.865459999999999</v>
      </c>
      <c r="BS15" s="327">
        <v>16.605930000000001</v>
      </c>
      <c r="BT15" s="327">
        <v>16.02103</v>
      </c>
      <c r="BU15" s="327">
        <v>16.631460000000001</v>
      </c>
      <c r="BV15" s="327">
        <v>16.928940000000001</v>
      </c>
    </row>
    <row r="16" spans="1:74" ht="11.1" customHeight="1" x14ac:dyDescent="0.2">
      <c r="A16" s="57"/>
      <c r="B16" s="44" t="s">
        <v>965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665</v>
      </c>
      <c r="B17" s="175" t="s">
        <v>549</v>
      </c>
      <c r="C17" s="216">
        <v>1.0534479999999999</v>
      </c>
      <c r="D17" s="216">
        <v>1.064238</v>
      </c>
      <c r="E17" s="216">
        <v>1.07419</v>
      </c>
      <c r="F17" s="216">
        <v>1.026632</v>
      </c>
      <c r="G17" s="216">
        <v>1.0893820000000001</v>
      </c>
      <c r="H17" s="216">
        <v>1.099629</v>
      </c>
      <c r="I17" s="216">
        <v>1.06548</v>
      </c>
      <c r="J17" s="216">
        <v>1.0451900000000001</v>
      </c>
      <c r="K17" s="216">
        <v>1.001064</v>
      </c>
      <c r="L17" s="216">
        <v>1.005898</v>
      </c>
      <c r="M17" s="216">
        <v>1.0320640000000001</v>
      </c>
      <c r="N17" s="216">
        <v>1.1524779999999999</v>
      </c>
      <c r="O17" s="216">
        <v>1.0608029999999999</v>
      </c>
      <c r="P17" s="216">
        <v>0.966283</v>
      </c>
      <c r="Q17" s="216">
        <v>1.0118339999999999</v>
      </c>
      <c r="R17" s="216">
        <v>1.0929009999999999</v>
      </c>
      <c r="S17" s="216">
        <v>1.03948</v>
      </c>
      <c r="T17" s="216">
        <v>1.0871310000000001</v>
      </c>
      <c r="U17" s="216">
        <v>1.131902</v>
      </c>
      <c r="V17" s="216">
        <v>1.114933</v>
      </c>
      <c r="W17" s="216">
        <v>1.135928</v>
      </c>
      <c r="X17" s="216">
        <v>1.0848340000000001</v>
      </c>
      <c r="Y17" s="216">
        <v>1.126263</v>
      </c>
      <c r="Z17" s="216">
        <v>1.1790929999999999</v>
      </c>
      <c r="AA17" s="216">
        <v>1.107288</v>
      </c>
      <c r="AB17" s="216">
        <v>1.064354</v>
      </c>
      <c r="AC17" s="216">
        <v>0.99148099999999995</v>
      </c>
      <c r="AD17" s="216">
        <v>1.0779650000000001</v>
      </c>
      <c r="AE17" s="216">
        <v>1.0128980000000001</v>
      </c>
      <c r="AF17" s="216">
        <v>1.121499</v>
      </c>
      <c r="AG17" s="216">
        <v>1.1071880000000001</v>
      </c>
      <c r="AH17" s="216">
        <v>1.1626719999999999</v>
      </c>
      <c r="AI17" s="216">
        <v>1.0154289999999999</v>
      </c>
      <c r="AJ17" s="216">
        <v>1.028383</v>
      </c>
      <c r="AK17" s="216">
        <v>1.1776960000000001</v>
      </c>
      <c r="AL17" s="216">
        <v>1.0999989999999999</v>
      </c>
      <c r="AM17" s="216">
        <v>1.023028</v>
      </c>
      <c r="AN17" s="216">
        <v>0.95488899999999999</v>
      </c>
      <c r="AO17" s="216">
        <v>0.99851199999999996</v>
      </c>
      <c r="AP17" s="216">
        <v>1.0420640000000001</v>
      </c>
      <c r="AQ17" s="216">
        <v>1.0412539999999999</v>
      </c>
      <c r="AR17" s="216">
        <v>0.98986499999999999</v>
      </c>
      <c r="AS17" s="216">
        <v>1.0526789999999999</v>
      </c>
      <c r="AT17" s="216">
        <v>1.1635800000000001</v>
      </c>
      <c r="AU17" s="216">
        <v>1.009234</v>
      </c>
      <c r="AV17" s="216">
        <v>1.0173570000000001</v>
      </c>
      <c r="AW17" s="216">
        <v>1.0506660000000001</v>
      </c>
      <c r="AX17" s="216">
        <v>1.1018399999999999</v>
      </c>
      <c r="AY17" s="216">
        <v>1.106096</v>
      </c>
      <c r="AZ17" s="216">
        <v>1.057758</v>
      </c>
      <c r="BA17" s="216">
        <v>1.041066</v>
      </c>
      <c r="BB17" s="216">
        <v>1.047787</v>
      </c>
      <c r="BC17" s="216">
        <v>1.060503</v>
      </c>
      <c r="BD17" s="327">
        <v>1.0899239999999999</v>
      </c>
      <c r="BE17" s="327">
        <v>1.0854600000000001</v>
      </c>
      <c r="BF17" s="327">
        <v>1.095504</v>
      </c>
      <c r="BG17" s="327">
        <v>1.065842</v>
      </c>
      <c r="BH17" s="327">
        <v>1.044637</v>
      </c>
      <c r="BI17" s="327">
        <v>1.080411</v>
      </c>
      <c r="BJ17" s="327">
        <v>1.1072420000000001</v>
      </c>
      <c r="BK17" s="327">
        <v>1.0618529999999999</v>
      </c>
      <c r="BL17" s="327">
        <v>1.0236860000000001</v>
      </c>
      <c r="BM17" s="327">
        <v>1.034775</v>
      </c>
      <c r="BN17" s="327">
        <v>1.058962</v>
      </c>
      <c r="BO17" s="327">
        <v>1.061407</v>
      </c>
      <c r="BP17" s="327">
        <v>1.081639</v>
      </c>
      <c r="BQ17" s="327">
        <v>1.0867880000000001</v>
      </c>
      <c r="BR17" s="327">
        <v>1.100619</v>
      </c>
      <c r="BS17" s="327">
        <v>1.0810230000000001</v>
      </c>
      <c r="BT17" s="327">
        <v>1.0507329999999999</v>
      </c>
      <c r="BU17" s="327">
        <v>1.092703</v>
      </c>
      <c r="BV17" s="327">
        <v>1.112703</v>
      </c>
    </row>
    <row r="18" spans="1:74" ht="11.1" customHeight="1" x14ac:dyDescent="0.2">
      <c r="A18" s="61" t="s">
        <v>664</v>
      </c>
      <c r="B18" s="175" t="s">
        <v>1152</v>
      </c>
      <c r="C18" s="216">
        <v>2.3840319999999999</v>
      </c>
      <c r="D18" s="216">
        <v>2.4006889999999999</v>
      </c>
      <c r="E18" s="216">
        <v>2.3848699999999998</v>
      </c>
      <c r="F18" s="216">
        <v>2.3788320000000001</v>
      </c>
      <c r="G18" s="216">
        <v>2.393386</v>
      </c>
      <c r="H18" s="216">
        <v>2.3380990000000001</v>
      </c>
      <c r="I18" s="216">
        <v>2.3265799999999999</v>
      </c>
      <c r="J18" s="216">
        <v>2.3709669999999998</v>
      </c>
      <c r="K18" s="216">
        <v>2.4619330000000001</v>
      </c>
      <c r="L18" s="216">
        <v>2.5067729999999999</v>
      </c>
      <c r="M18" s="216">
        <v>2.535933</v>
      </c>
      <c r="N18" s="216">
        <v>2.4153859999999998</v>
      </c>
      <c r="O18" s="216">
        <v>2.3787410000000002</v>
      </c>
      <c r="P18" s="216">
        <v>2.4896769999999999</v>
      </c>
      <c r="Q18" s="216">
        <v>2.4845480000000002</v>
      </c>
      <c r="R18" s="216">
        <v>2.5131990000000002</v>
      </c>
      <c r="S18" s="216">
        <v>2.5563539999999998</v>
      </c>
      <c r="T18" s="216">
        <v>2.541566</v>
      </c>
      <c r="U18" s="216">
        <v>2.6183860000000001</v>
      </c>
      <c r="V18" s="216">
        <v>2.715096</v>
      </c>
      <c r="W18" s="216">
        <v>2.791166</v>
      </c>
      <c r="X18" s="216">
        <v>2.766451</v>
      </c>
      <c r="Y18" s="216">
        <v>2.746899</v>
      </c>
      <c r="Z18" s="216">
        <v>2.6598060000000001</v>
      </c>
      <c r="AA18" s="216">
        <v>2.6954829999999999</v>
      </c>
      <c r="AB18" s="216">
        <v>2.710178</v>
      </c>
      <c r="AC18" s="216">
        <v>2.829418</v>
      </c>
      <c r="AD18" s="216">
        <v>2.9502000000000002</v>
      </c>
      <c r="AE18" s="216">
        <v>2.9555479999999998</v>
      </c>
      <c r="AF18" s="216">
        <v>3.094033</v>
      </c>
      <c r="AG18" s="216">
        <v>3.114805</v>
      </c>
      <c r="AH18" s="216">
        <v>3.1418379999999999</v>
      </c>
      <c r="AI18" s="216">
        <v>3.194766</v>
      </c>
      <c r="AJ18" s="216">
        <v>3.1963219999999999</v>
      </c>
      <c r="AK18" s="216">
        <v>3.1153330000000001</v>
      </c>
      <c r="AL18" s="216">
        <v>3.1563539999999999</v>
      </c>
      <c r="AM18" s="216">
        <v>2.9803220000000001</v>
      </c>
      <c r="AN18" s="216">
        <v>3.0996060000000001</v>
      </c>
      <c r="AO18" s="216">
        <v>3.181289</v>
      </c>
      <c r="AP18" s="216">
        <v>3.3134329999999999</v>
      </c>
      <c r="AQ18" s="216">
        <v>3.2485789999999999</v>
      </c>
      <c r="AR18" s="216">
        <v>3.259366</v>
      </c>
      <c r="AS18" s="216">
        <v>3.2841610000000001</v>
      </c>
      <c r="AT18" s="216">
        <v>3.3187099999999998</v>
      </c>
      <c r="AU18" s="216">
        <v>3.3427669999999998</v>
      </c>
      <c r="AV18" s="216">
        <v>3.428032</v>
      </c>
      <c r="AW18" s="216">
        <v>3.4357000000000002</v>
      </c>
      <c r="AX18" s="216">
        <v>3.3751289999999998</v>
      </c>
      <c r="AY18" s="216">
        <v>3.303258</v>
      </c>
      <c r="AZ18" s="216">
        <v>3.3288959999999999</v>
      </c>
      <c r="BA18" s="216">
        <v>3.5091610000000002</v>
      </c>
      <c r="BB18" s="216">
        <v>3.4995484889999999</v>
      </c>
      <c r="BC18" s="216">
        <v>3.4628016989999999</v>
      </c>
      <c r="BD18" s="327">
        <v>3.4654240000000001</v>
      </c>
      <c r="BE18" s="327">
        <v>3.4555980000000002</v>
      </c>
      <c r="BF18" s="327">
        <v>3.5127169999999999</v>
      </c>
      <c r="BG18" s="327">
        <v>3.5515490000000001</v>
      </c>
      <c r="BH18" s="327">
        <v>3.555898</v>
      </c>
      <c r="BI18" s="327">
        <v>3.561045</v>
      </c>
      <c r="BJ18" s="327">
        <v>3.5584730000000002</v>
      </c>
      <c r="BK18" s="327">
        <v>3.5161609999999999</v>
      </c>
      <c r="BL18" s="327">
        <v>3.5895839999999999</v>
      </c>
      <c r="BM18" s="327">
        <v>3.6947410000000001</v>
      </c>
      <c r="BN18" s="327">
        <v>3.7502</v>
      </c>
      <c r="BO18" s="327">
        <v>3.7591269999999999</v>
      </c>
      <c r="BP18" s="327">
        <v>3.8160590000000001</v>
      </c>
      <c r="BQ18" s="327">
        <v>3.7922189999999998</v>
      </c>
      <c r="BR18" s="327">
        <v>3.8191220000000001</v>
      </c>
      <c r="BS18" s="327">
        <v>3.8692510000000002</v>
      </c>
      <c r="BT18" s="327">
        <v>3.8714330000000001</v>
      </c>
      <c r="BU18" s="327">
        <v>3.8645740000000002</v>
      </c>
      <c r="BV18" s="327">
        <v>3.8863530000000002</v>
      </c>
    </row>
    <row r="19" spans="1:74" ht="11.1" customHeight="1" x14ac:dyDescent="0.2">
      <c r="A19" s="61" t="s">
        <v>1123</v>
      </c>
      <c r="B19" s="175" t="s">
        <v>1124</v>
      </c>
      <c r="C19" s="216">
        <v>1.021808</v>
      </c>
      <c r="D19" s="216">
        <v>1.0131570000000001</v>
      </c>
      <c r="E19" s="216">
        <v>0.99024400000000001</v>
      </c>
      <c r="F19" s="216">
        <v>1.0012920000000001</v>
      </c>
      <c r="G19" s="216">
        <v>1.0154449999999999</v>
      </c>
      <c r="H19" s="216">
        <v>1.0018050000000001</v>
      </c>
      <c r="I19" s="216">
        <v>0.92734099999999997</v>
      </c>
      <c r="J19" s="216">
        <v>0.95339600000000002</v>
      </c>
      <c r="K19" s="216">
        <v>0.919095</v>
      </c>
      <c r="L19" s="216">
        <v>0.90036799999999995</v>
      </c>
      <c r="M19" s="216">
        <v>0.91288599999999998</v>
      </c>
      <c r="N19" s="216">
        <v>0.90369299999999997</v>
      </c>
      <c r="O19" s="216">
        <v>0.89124400000000004</v>
      </c>
      <c r="P19" s="216">
        <v>0.90458000000000005</v>
      </c>
      <c r="Q19" s="216">
        <v>0.94930599999999998</v>
      </c>
      <c r="R19" s="216">
        <v>0.97013400000000005</v>
      </c>
      <c r="S19" s="216">
        <v>1.009749</v>
      </c>
      <c r="T19" s="216">
        <v>1.031541</v>
      </c>
      <c r="U19" s="216">
        <v>1.0189029999999999</v>
      </c>
      <c r="V19" s="216">
        <v>1.0019400000000001</v>
      </c>
      <c r="W19" s="216">
        <v>0.99647799999999997</v>
      </c>
      <c r="X19" s="216">
        <v>1.050038</v>
      </c>
      <c r="Y19" s="216">
        <v>1.0820510000000001</v>
      </c>
      <c r="Z19" s="216">
        <v>1.1012470000000001</v>
      </c>
      <c r="AA19" s="216">
        <v>1.0002610000000001</v>
      </c>
      <c r="AB19" s="216">
        <v>0.99921499999999996</v>
      </c>
      <c r="AC19" s="216">
        <v>1.024624</v>
      </c>
      <c r="AD19" s="216">
        <v>1.038589</v>
      </c>
      <c r="AE19" s="216">
        <v>1.055396</v>
      </c>
      <c r="AF19" s="216">
        <v>1.0887180000000001</v>
      </c>
      <c r="AG19" s="216">
        <v>1.085769</v>
      </c>
      <c r="AH19" s="216">
        <v>1.048373</v>
      </c>
      <c r="AI19" s="216">
        <v>1.0567059999999999</v>
      </c>
      <c r="AJ19" s="216">
        <v>1.0411379999999999</v>
      </c>
      <c r="AK19" s="216">
        <v>1.0571809999999999</v>
      </c>
      <c r="AL19" s="216">
        <v>1.1324650000000001</v>
      </c>
      <c r="AM19" s="216">
        <v>1.0527420000000001</v>
      </c>
      <c r="AN19" s="216">
        <v>1.0445279999999999</v>
      </c>
      <c r="AO19" s="216">
        <v>1.049733</v>
      </c>
      <c r="AP19" s="216">
        <v>1.062322</v>
      </c>
      <c r="AQ19" s="216">
        <v>1.1028089999999999</v>
      </c>
      <c r="AR19" s="216">
        <v>1.1436120000000001</v>
      </c>
      <c r="AS19" s="216">
        <v>1.120201</v>
      </c>
      <c r="AT19" s="216">
        <v>1.0946370000000001</v>
      </c>
      <c r="AU19" s="216">
        <v>1.088695</v>
      </c>
      <c r="AV19" s="216">
        <v>1.1088279999999999</v>
      </c>
      <c r="AW19" s="216">
        <v>1.1121620000000001</v>
      </c>
      <c r="AX19" s="216">
        <v>1.121702</v>
      </c>
      <c r="AY19" s="216">
        <v>1.102986</v>
      </c>
      <c r="AZ19" s="216">
        <v>1.122681</v>
      </c>
      <c r="BA19" s="216">
        <v>1.1383000000000001</v>
      </c>
      <c r="BB19" s="216">
        <v>1.0664193666999999</v>
      </c>
      <c r="BC19" s="216">
        <v>1.0980605967999999</v>
      </c>
      <c r="BD19" s="327">
        <v>1.124716</v>
      </c>
      <c r="BE19" s="327">
        <v>1.1256299999999999</v>
      </c>
      <c r="BF19" s="327">
        <v>1.1160049999999999</v>
      </c>
      <c r="BG19" s="327">
        <v>1.1133820000000001</v>
      </c>
      <c r="BH19" s="327">
        <v>1.0926169999999999</v>
      </c>
      <c r="BI19" s="327">
        <v>1.1150409999999999</v>
      </c>
      <c r="BJ19" s="327">
        <v>1.109864</v>
      </c>
      <c r="BK19" s="327">
        <v>1.135024</v>
      </c>
      <c r="BL19" s="327">
        <v>1.1038889999999999</v>
      </c>
      <c r="BM19" s="327">
        <v>1.126228</v>
      </c>
      <c r="BN19" s="327">
        <v>1.11019</v>
      </c>
      <c r="BO19" s="327">
        <v>1.1270819999999999</v>
      </c>
      <c r="BP19" s="327">
        <v>1.1336729999999999</v>
      </c>
      <c r="BQ19" s="327">
        <v>1.1327039999999999</v>
      </c>
      <c r="BR19" s="327">
        <v>1.1209659999999999</v>
      </c>
      <c r="BS19" s="327">
        <v>1.1162540000000001</v>
      </c>
      <c r="BT19" s="327">
        <v>1.0955600000000001</v>
      </c>
      <c r="BU19" s="327">
        <v>1.124039</v>
      </c>
      <c r="BV19" s="327">
        <v>1.111888</v>
      </c>
    </row>
    <row r="20" spans="1:74" ht="11.1" customHeight="1" x14ac:dyDescent="0.2">
      <c r="A20" s="61" t="s">
        <v>1012</v>
      </c>
      <c r="B20" s="175" t="s">
        <v>121</v>
      </c>
      <c r="C20" s="216">
        <v>0.93670900000000001</v>
      </c>
      <c r="D20" s="216">
        <v>0.91886199999999996</v>
      </c>
      <c r="E20" s="216">
        <v>0.88864500000000002</v>
      </c>
      <c r="F20" s="216">
        <v>0.87819999999999998</v>
      </c>
      <c r="G20" s="216">
        <v>0.89083800000000002</v>
      </c>
      <c r="H20" s="216">
        <v>0.88376600000000005</v>
      </c>
      <c r="I20" s="216">
        <v>0.81406400000000001</v>
      </c>
      <c r="J20" s="216">
        <v>0.84167700000000001</v>
      </c>
      <c r="K20" s="216">
        <v>0.81253299999999995</v>
      </c>
      <c r="L20" s="216">
        <v>0.80567699999999998</v>
      </c>
      <c r="M20" s="216">
        <v>0.82479999999999998</v>
      </c>
      <c r="N20" s="216">
        <v>0.82522499999999999</v>
      </c>
      <c r="O20" s="216">
        <v>0.79928999999999994</v>
      </c>
      <c r="P20" s="216">
        <v>0.80335699999999999</v>
      </c>
      <c r="Q20" s="216">
        <v>0.82645100000000005</v>
      </c>
      <c r="R20" s="216">
        <v>0.85336599999999996</v>
      </c>
      <c r="S20" s="216">
        <v>0.87732200000000005</v>
      </c>
      <c r="T20" s="216">
        <v>0.890733</v>
      </c>
      <c r="U20" s="216">
        <v>0.868483</v>
      </c>
      <c r="V20" s="216">
        <v>0.84770900000000005</v>
      </c>
      <c r="W20" s="216">
        <v>0.85213300000000003</v>
      </c>
      <c r="X20" s="216">
        <v>0.90306399999999998</v>
      </c>
      <c r="Y20" s="216">
        <v>0.93049999999999999</v>
      </c>
      <c r="Z20" s="216">
        <v>0.94854799999999995</v>
      </c>
      <c r="AA20" s="216">
        <v>0.90948300000000004</v>
      </c>
      <c r="AB20" s="216">
        <v>0.90246400000000004</v>
      </c>
      <c r="AC20" s="216">
        <v>0.90709600000000001</v>
      </c>
      <c r="AD20" s="216">
        <v>0.92443299999999995</v>
      </c>
      <c r="AE20" s="216">
        <v>0.931871</v>
      </c>
      <c r="AF20" s="216">
        <v>0.95430000000000004</v>
      </c>
      <c r="AG20" s="216">
        <v>0.94880600000000004</v>
      </c>
      <c r="AH20" s="216">
        <v>0.92467699999999997</v>
      </c>
      <c r="AI20" s="216">
        <v>0.92689999999999995</v>
      </c>
      <c r="AJ20" s="216">
        <v>0.92400000000000004</v>
      </c>
      <c r="AK20" s="216">
        <v>0.95293300000000003</v>
      </c>
      <c r="AL20" s="216">
        <v>0.99454799999999999</v>
      </c>
      <c r="AM20" s="216">
        <v>0.95983799999999997</v>
      </c>
      <c r="AN20" s="216">
        <v>0.95671399999999995</v>
      </c>
      <c r="AO20" s="216">
        <v>0.95125800000000005</v>
      </c>
      <c r="AP20" s="216">
        <v>0.93033299999999997</v>
      </c>
      <c r="AQ20" s="216">
        <v>0.95696700000000001</v>
      </c>
      <c r="AR20" s="216">
        <v>0.98946599999999996</v>
      </c>
      <c r="AS20" s="216">
        <v>0.97599999999999998</v>
      </c>
      <c r="AT20" s="216">
        <v>0.95551600000000003</v>
      </c>
      <c r="AU20" s="216">
        <v>0.95143299999999997</v>
      </c>
      <c r="AV20" s="216">
        <v>0.97222600000000003</v>
      </c>
      <c r="AW20" s="216">
        <v>0.98646699999999998</v>
      </c>
      <c r="AX20" s="216">
        <v>1.0024189999999999</v>
      </c>
      <c r="AY20" s="216">
        <v>0.97803200000000001</v>
      </c>
      <c r="AZ20" s="216">
        <v>0.98889700000000003</v>
      </c>
      <c r="BA20" s="216">
        <v>0.99393600000000004</v>
      </c>
      <c r="BB20" s="216">
        <v>0.93876666666999997</v>
      </c>
      <c r="BC20" s="216">
        <v>0.96693709676999995</v>
      </c>
      <c r="BD20" s="327">
        <v>0.99067689999999997</v>
      </c>
      <c r="BE20" s="327">
        <v>0.98895710000000003</v>
      </c>
      <c r="BF20" s="327">
        <v>0.98044410000000004</v>
      </c>
      <c r="BG20" s="327">
        <v>0.97511340000000002</v>
      </c>
      <c r="BH20" s="327">
        <v>0.95655409999999996</v>
      </c>
      <c r="BI20" s="327">
        <v>0.97678240000000005</v>
      </c>
      <c r="BJ20" s="327">
        <v>0.97809029999999997</v>
      </c>
      <c r="BK20" s="327">
        <v>1.006383</v>
      </c>
      <c r="BL20" s="327">
        <v>0.97594460000000005</v>
      </c>
      <c r="BM20" s="327">
        <v>0.99469909999999995</v>
      </c>
      <c r="BN20" s="327">
        <v>0.97832269999999999</v>
      </c>
      <c r="BO20" s="327">
        <v>0.99111199999999999</v>
      </c>
      <c r="BP20" s="327">
        <v>0.99506470000000002</v>
      </c>
      <c r="BQ20" s="327">
        <v>0.99130300000000005</v>
      </c>
      <c r="BR20" s="327">
        <v>0.9806935</v>
      </c>
      <c r="BS20" s="327">
        <v>0.97311259999999999</v>
      </c>
      <c r="BT20" s="327">
        <v>0.95474289999999995</v>
      </c>
      <c r="BU20" s="327">
        <v>0.98103059999999997</v>
      </c>
      <c r="BV20" s="327">
        <v>0.97551980000000005</v>
      </c>
    </row>
    <row r="21" spans="1:74" ht="11.1" customHeight="1" x14ac:dyDescent="0.2">
      <c r="A21" s="61" t="s">
        <v>1125</v>
      </c>
      <c r="B21" s="175" t="s">
        <v>1126</v>
      </c>
      <c r="C21" s="216">
        <v>0.19235716128999999</v>
      </c>
      <c r="D21" s="216">
        <v>0.19122113793000001</v>
      </c>
      <c r="E21" s="216">
        <v>0.17023448387000001</v>
      </c>
      <c r="F21" s="216">
        <v>0.16204166667</v>
      </c>
      <c r="G21" s="216">
        <v>0.19427054838999999</v>
      </c>
      <c r="H21" s="216">
        <v>0.19642866667</v>
      </c>
      <c r="I21" s="216">
        <v>0.19408545160999999</v>
      </c>
      <c r="J21" s="216">
        <v>0.197103</v>
      </c>
      <c r="K21" s="216">
        <v>0.21461633332999999</v>
      </c>
      <c r="L21" s="216">
        <v>0.18805016128999999</v>
      </c>
      <c r="M21" s="216">
        <v>0.201853</v>
      </c>
      <c r="N21" s="216">
        <v>0.19750809677</v>
      </c>
      <c r="O21" s="216">
        <v>0.18706638710000001</v>
      </c>
      <c r="P21" s="216">
        <v>0.18373471428999999</v>
      </c>
      <c r="Q21" s="216">
        <v>0.18607109677</v>
      </c>
      <c r="R21" s="216">
        <v>0.21382233333</v>
      </c>
      <c r="S21" s="216">
        <v>0.20962522581000001</v>
      </c>
      <c r="T21" s="216">
        <v>0.19007466667</v>
      </c>
      <c r="U21" s="216">
        <v>0.22227480645</v>
      </c>
      <c r="V21" s="216">
        <v>0.23579554839</v>
      </c>
      <c r="W21" s="216">
        <v>0.215472</v>
      </c>
      <c r="X21" s="216">
        <v>0.21168012903</v>
      </c>
      <c r="Y21" s="216">
        <v>0.21961933333</v>
      </c>
      <c r="Z21" s="216">
        <v>0.21815851613000001</v>
      </c>
      <c r="AA21" s="216">
        <v>0.20629812903</v>
      </c>
      <c r="AB21" s="216">
        <v>0.19332914286</v>
      </c>
      <c r="AC21" s="216">
        <v>0.20402651613</v>
      </c>
      <c r="AD21" s="216">
        <v>0.22350600000000001</v>
      </c>
      <c r="AE21" s="216">
        <v>0.21994254838999999</v>
      </c>
      <c r="AF21" s="216">
        <v>0.23743300000000001</v>
      </c>
      <c r="AG21" s="216">
        <v>0.2254373871</v>
      </c>
      <c r="AH21" s="216">
        <v>0.21519803226000001</v>
      </c>
      <c r="AI21" s="216">
        <v>0.21180299999999999</v>
      </c>
      <c r="AJ21" s="216">
        <v>0.22620777418999999</v>
      </c>
      <c r="AK21" s="216">
        <v>0.24239333332999999</v>
      </c>
      <c r="AL21" s="216">
        <v>0.24140822580999999</v>
      </c>
      <c r="AM21" s="216">
        <v>0.19210216128999999</v>
      </c>
      <c r="AN21" s="216">
        <v>0.19871557142999999</v>
      </c>
      <c r="AO21" s="216">
        <v>0.19796367742000001</v>
      </c>
      <c r="AP21" s="216">
        <v>0.192579</v>
      </c>
      <c r="AQ21" s="216">
        <v>0.21970799999999999</v>
      </c>
      <c r="AR21" s="216">
        <v>0.21132833333000001</v>
      </c>
      <c r="AS21" s="216">
        <v>0.22783683870999999</v>
      </c>
      <c r="AT21" s="216">
        <v>0.20079464516000001</v>
      </c>
      <c r="AU21" s="216">
        <v>0.20493833333</v>
      </c>
      <c r="AV21" s="216">
        <v>0.20078129032</v>
      </c>
      <c r="AW21" s="216">
        <v>0.23446666666999999</v>
      </c>
      <c r="AX21" s="216">
        <v>0.21378722581000001</v>
      </c>
      <c r="AY21" s="216">
        <v>0.23175541934999999</v>
      </c>
      <c r="AZ21" s="216">
        <v>0.2124997931</v>
      </c>
      <c r="BA21" s="216">
        <v>0.19866145161000001</v>
      </c>
      <c r="BB21" s="216">
        <v>0.2241766</v>
      </c>
      <c r="BC21" s="216">
        <v>0.22474269999999999</v>
      </c>
      <c r="BD21" s="327">
        <v>0.22525239999999999</v>
      </c>
      <c r="BE21" s="327">
        <v>0.22808</v>
      </c>
      <c r="BF21" s="327">
        <v>0.2248918</v>
      </c>
      <c r="BG21" s="327">
        <v>0.22439780000000001</v>
      </c>
      <c r="BH21" s="327">
        <v>0.2222595</v>
      </c>
      <c r="BI21" s="327">
        <v>0.2337514</v>
      </c>
      <c r="BJ21" s="327">
        <v>0.23758670000000001</v>
      </c>
      <c r="BK21" s="327">
        <v>0.224522</v>
      </c>
      <c r="BL21" s="327">
        <v>0.21970300000000001</v>
      </c>
      <c r="BM21" s="327">
        <v>0.2253252</v>
      </c>
      <c r="BN21" s="327">
        <v>0.23333110000000001</v>
      </c>
      <c r="BO21" s="327">
        <v>0.2336077</v>
      </c>
      <c r="BP21" s="327">
        <v>0.2361625</v>
      </c>
      <c r="BQ21" s="327">
        <v>0.23870150000000001</v>
      </c>
      <c r="BR21" s="327">
        <v>0.23593030000000001</v>
      </c>
      <c r="BS21" s="327">
        <v>0.2355708</v>
      </c>
      <c r="BT21" s="327">
        <v>0.23281360000000001</v>
      </c>
      <c r="BU21" s="327">
        <v>0.24424899999999999</v>
      </c>
      <c r="BV21" s="327">
        <v>0.24855140000000001</v>
      </c>
    </row>
    <row r="22" spans="1:74" ht="11.1" customHeight="1" x14ac:dyDescent="0.2">
      <c r="A22" s="61" t="s">
        <v>666</v>
      </c>
      <c r="B22" s="175" t="s">
        <v>133</v>
      </c>
      <c r="C22" s="216">
        <v>-0.408555</v>
      </c>
      <c r="D22" s="216">
        <v>-0.99287099999999995</v>
      </c>
      <c r="E22" s="216">
        <v>-1.2104870000000001</v>
      </c>
      <c r="F22" s="216">
        <v>-1.256235</v>
      </c>
      <c r="G22" s="216">
        <v>-0.99805299999999997</v>
      </c>
      <c r="H22" s="216">
        <v>-0.93848699999999996</v>
      </c>
      <c r="I22" s="216">
        <v>-1.0784050000000001</v>
      </c>
      <c r="J22" s="216">
        <v>-0.80618800000000002</v>
      </c>
      <c r="K22" s="216">
        <v>-1.0015890000000001</v>
      </c>
      <c r="L22" s="216">
        <v>-1.2480169999999999</v>
      </c>
      <c r="M22" s="216">
        <v>-1.332238</v>
      </c>
      <c r="N22" s="216">
        <v>-1.525299</v>
      </c>
      <c r="O22" s="216">
        <v>-0.63896500000000001</v>
      </c>
      <c r="P22" s="216">
        <v>-1.1536850000000001</v>
      </c>
      <c r="Q22" s="216">
        <v>-0.96693399999999996</v>
      </c>
      <c r="R22" s="216">
        <v>-0.68905700000000003</v>
      </c>
      <c r="S22" s="216">
        <v>-0.90831799999999996</v>
      </c>
      <c r="T22" s="216">
        <v>-1.3188489999999999</v>
      </c>
      <c r="U22" s="216">
        <v>-1.504672</v>
      </c>
      <c r="V22" s="216">
        <v>-1.5043150000000001</v>
      </c>
      <c r="W22" s="216">
        <v>-1.413176</v>
      </c>
      <c r="X22" s="216">
        <v>-1.8247930000000001</v>
      </c>
      <c r="Y22" s="216">
        <v>-1.7368779999999999</v>
      </c>
      <c r="Z22" s="216">
        <v>-2.6133929999999999</v>
      </c>
      <c r="AA22" s="216">
        <v>-1.9472389999999999</v>
      </c>
      <c r="AB22" s="216">
        <v>-1.455044</v>
      </c>
      <c r="AC22" s="216">
        <v>-1.759333</v>
      </c>
      <c r="AD22" s="216">
        <v>-1.647138</v>
      </c>
      <c r="AE22" s="216">
        <v>-1.5838890000000001</v>
      </c>
      <c r="AF22" s="216">
        <v>-1.991042</v>
      </c>
      <c r="AG22" s="216">
        <v>-2.177689</v>
      </c>
      <c r="AH22" s="216">
        <v>-2.2196639999999999</v>
      </c>
      <c r="AI22" s="216">
        <v>-1.9115580000000001</v>
      </c>
      <c r="AJ22" s="216">
        <v>-1.9820059999999999</v>
      </c>
      <c r="AK22" s="216">
        <v>-2.1183360000000002</v>
      </c>
      <c r="AL22" s="216">
        <v>-2.2939229999999999</v>
      </c>
      <c r="AM22" s="216">
        <v>-1.8331500000000001</v>
      </c>
      <c r="AN22" s="216">
        <v>-2.1366710000000002</v>
      </c>
      <c r="AO22" s="216">
        <v>-1.725231</v>
      </c>
      <c r="AP22" s="216">
        <v>-2.257126</v>
      </c>
      <c r="AQ22" s="216">
        <v>-2.1181990000000002</v>
      </c>
      <c r="AR22" s="216">
        <v>-1.9898119999999999</v>
      </c>
      <c r="AS22" s="216">
        <v>-2.2607179999999998</v>
      </c>
      <c r="AT22" s="216">
        <v>-1.972483</v>
      </c>
      <c r="AU22" s="216">
        <v>-2.3622580000000002</v>
      </c>
      <c r="AV22" s="216">
        <v>-2.4487459999999999</v>
      </c>
      <c r="AW22" s="216">
        <v>-2.7425199999999998</v>
      </c>
      <c r="AX22" s="216">
        <v>-3.0566770000000001</v>
      </c>
      <c r="AY22" s="216">
        <v>-2.4542329999999999</v>
      </c>
      <c r="AZ22" s="216">
        <v>-2.463622</v>
      </c>
      <c r="BA22" s="216">
        <v>-2.5345430000000002</v>
      </c>
      <c r="BB22" s="216">
        <v>-2.0801150800000001</v>
      </c>
      <c r="BC22" s="216">
        <v>-2.1968244896</v>
      </c>
      <c r="BD22" s="327">
        <v>-2.5812759999999999</v>
      </c>
      <c r="BE22" s="327">
        <v>-2.897872</v>
      </c>
      <c r="BF22" s="327">
        <v>-2.918752</v>
      </c>
      <c r="BG22" s="327">
        <v>-2.9894949999999998</v>
      </c>
      <c r="BH22" s="327">
        <v>-3.0663339999999999</v>
      </c>
      <c r="BI22" s="327">
        <v>-3.308856</v>
      </c>
      <c r="BJ22" s="327">
        <v>-3.5602119999999999</v>
      </c>
      <c r="BK22" s="327">
        <v>-2.8241309999999999</v>
      </c>
      <c r="BL22" s="327">
        <v>-3.1734879999999999</v>
      </c>
      <c r="BM22" s="327">
        <v>-3.16391</v>
      </c>
      <c r="BN22" s="327">
        <v>-2.8368570000000002</v>
      </c>
      <c r="BO22" s="327">
        <v>-2.5650539999999999</v>
      </c>
      <c r="BP22" s="327">
        <v>-2.6496749999999998</v>
      </c>
      <c r="BQ22" s="327">
        <v>-2.885456</v>
      </c>
      <c r="BR22" s="327">
        <v>-2.9518339999999998</v>
      </c>
      <c r="BS22" s="327">
        <v>-3.096813</v>
      </c>
      <c r="BT22" s="327">
        <v>-3.2071890000000001</v>
      </c>
      <c r="BU22" s="327">
        <v>-3.5488919999999999</v>
      </c>
      <c r="BV22" s="327">
        <v>-3.7315589999999998</v>
      </c>
    </row>
    <row r="23" spans="1:74" ht="11.1" customHeight="1" x14ac:dyDescent="0.2">
      <c r="A23" s="640" t="s">
        <v>1241</v>
      </c>
      <c r="B23" s="66" t="s">
        <v>1242</v>
      </c>
      <c r="C23" s="216">
        <v>-4.4449000000000002E-2</v>
      </c>
      <c r="D23" s="216">
        <v>-0.13186400000000001</v>
      </c>
      <c r="E23" s="216">
        <v>-0.132658</v>
      </c>
      <c r="F23" s="216">
        <v>-0.15335099999999999</v>
      </c>
      <c r="G23" s="216">
        <v>-0.107935</v>
      </c>
      <c r="H23" s="216">
        <v>-0.174482</v>
      </c>
      <c r="I23" s="216">
        <v>-0.15926999999999999</v>
      </c>
      <c r="J23" s="216">
        <v>-0.145229</v>
      </c>
      <c r="K23" s="216">
        <v>-0.17070099999999999</v>
      </c>
      <c r="L23" s="216">
        <v>-0.191107</v>
      </c>
      <c r="M23" s="216">
        <v>-0.199965</v>
      </c>
      <c r="N23" s="216">
        <v>-0.12525500000000001</v>
      </c>
      <c r="O23" s="216">
        <v>-3.2476999999999999E-2</v>
      </c>
      <c r="P23" s="216">
        <v>-0.16773099999999999</v>
      </c>
      <c r="Q23" s="216">
        <v>-0.22839200000000001</v>
      </c>
      <c r="R23" s="216">
        <v>-0.239231</v>
      </c>
      <c r="S23" s="216">
        <v>-0.301201</v>
      </c>
      <c r="T23" s="216">
        <v>-0.193636</v>
      </c>
      <c r="U23" s="216">
        <v>-0.39596700000000001</v>
      </c>
      <c r="V23" s="216">
        <v>-0.38475500000000001</v>
      </c>
      <c r="W23" s="216">
        <v>-0.29233199999999998</v>
      </c>
      <c r="X23" s="216">
        <v>-0.45204699999999998</v>
      </c>
      <c r="Y23" s="216">
        <v>-0.28495599999999999</v>
      </c>
      <c r="Z23" s="216">
        <v>-0.451934</v>
      </c>
      <c r="AA23" s="216">
        <v>-0.38011600000000001</v>
      </c>
      <c r="AB23" s="216">
        <v>-0.27188800000000002</v>
      </c>
      <c r="AC23" s="216">
        <v>-0.42430299999999999</v>
      </c>
      <c r="AD23" s="216">
        <v>-0.53062200000000004</v>
      </c>
      <c r="AE23" s="216">
        <v>-0.62198200000000003</v>
      </c>
      <c r="AF23" s="216">
        <v>-0.554948</v>
      </c>
      <c r="AG23" s="216">
        <v>-0.68006100000000003</v>
      </c>
      <c r="AH23" s="216">
        <v>-0.65225</v>
      </c>
      <c r="AI23" s="216">
        <v>-0.66003599999999996</v>
      </c>
      <c r="AJ23" s="216">
        <v>-0.688222</v>
      </c>
      <c r="AK23" s="216">
        <v>-0.58038699999999999</v>
      </c>
      <c r="AL23" s="216">
        <v>-0.65510000000000002</v>
      </c>
      <c r="AM23" s="216">
        <v>-0.62770199999999998</v>
      </c>
      <c r="AN23" s="216">
        <v>-0.83815899999999999</v>
      </c>
      <c r="AO23" s="216">
        <v>-0.59570100000000004</v>
      </c>
      <c r="AP23" s="216">
        <v>-0.76178000000000001</v>
      </c>
      <c r="AQ23" s="216">
        <v>-0.83547199999999999</v>
      </c>
      <c r="AR23" s="216">
        <v>-0.80732999999999999</v>
      </c>
      <c r="AS23" s="216">
        <v>-0.90429499999999996</v>
      </c>
      <c r="AT23" s="216">
        <v>-0.85796600000000001</v>
      </c>
      <c r="AU23" s="216">
        <v>-1.0348379999999999</v>
      </c>
      <c r="AV23" s="216">
        <v>-0.83998399999999995</v>
      </c>
      <c r="AW23" s="216">
        <v>-0.89544199999999996</v>
      </c>
      <c r="AX23" s="216">
        <v>-0.88737500000000002</v>
      </c>
      <c r="AY23" s="216">
        <v>-1.0459579999999999</v>
      </c>
      <c r="AZ23" s="216">
        <v>-1.0255289999999999</v>
      </c>
      <c r="BA23" s="216">
        <v>-0.93508400000000003</v>
      </c>
      <c r="BB23" s="216">
        <v>-1.0127129333</v>
      </c>
      <c r="BC23" s="216">
        <v>-1.0417353129</v>
      </c>
      <c r="BD23" s="327">
        <v>-1.095704</v>
      </c>
      <c r="BE23" s="327">
        <v>-1.164115</v>
      </c>
      <c r="BF23" s="327">
        <v>-1.168563</v>
      </c>
      <c r="BG23" s="327">
        <v>-1.2300340000000001</v>
      </c>
      <c r="BH23" s="327">
        <v>-1.1721619999999999</v>
      </c>
      <c r="BI23" s="327">
        <v>-1.1062890000000001</v>
      </c>
      <c r="BJ23" s="327">
        <v>-1.2255389999999999</v>
      </c>
      <c r="BK23" s="327">
        <v>-1.283183</v>
      </c>
      <c r="BL23" s="327">
        <v>-1.344665</v>
      </c>
      <c r="BM23" s="327">
        <v>-1.316206</v>
      </c>
      <c r="BN23" s="327">
        <v>-1.385769</v>
      </c>
      <c r="BO23" s="327">
        <v>-1.401248</v>
      </c>
      <c r="BP23" s="327">
        <v>-1.3088789999999999</v>
      </c>
      <c r="BQ23" s="327">
        <v>-1.3874420000000001</v>
      </c>
      <c r="BR23" s="327">
        <v>-1.356015</v>
      </c>
      <c r="BS23" s="327">
        <v>-1.421049</v>
      </c>
      <c r="BT23" s="327">
        <v>-1.404396</v>
      </c>
      <c r="BU23" s="327">
        <v>-1.3750990000000001</v>
      </c>
      <c r="BV23" s="327">
        <v>-1.4203699999999999</v>
      </c>
    </row>
    <row r="24" spans="1:74" ht="11.1" customHeight="1" x14ac:dyDescent="0.2">
      <c r="A24" s="61" t="s">
        <v>190</v>
      </c>
      <c r="B24" s="175" t="s">
        <v>191</v>
      </c>
      <c r="C24" s="216">
        <v>0.60425799999999996</v>
      </c>
      <c r="D24" s="216">
        <v>0.49751699999999999</v>
      </c>
      <c r="E24" s="216">
        <v>0.46809600000000001</v>
      </c>
      <c r="F24" s="216">
        <v>0.49996600000000002</v>
      </c>
      <c r="G24" s="216">
        <v>0.64167700000000005</v>
      </c>
      <c r="H24" s="216">
        <v>0.66966599999999998</v>
      </c>
      <c r="I24" s="216">
        <v>0.57516100000000003</v>
      </c>
      <c r="J24" s="216">
        <v>0.52290300000000001</v>
      </c>
      <c r="K24" s="216">
        <v>0.74493299999999996</v>
      </c>
      <c r="L24" s="216">
        <v>0.64319300000000001</v>
      </c>
      <c r="M24" s="216">
        <v>0.60176600000000002</v>
      </c>
      <c r="N24" s="216">
        <v>0.70096700000000001</v>
      </c>
      <c r="O24" s="216">
        <v>0.52669100000000002</v>
      </c>
      <c r="P24" s="216">
        <v>0.51451499999999994</v>
      </c>
      <c r="Q24" s="216">
        <v>0.51188299999999998</v>
      </c>
      <c r="R24" s="216">
        <v>0.54574100000000003</v>
      </c>
      <c r="S24" s="216">
        <v>0.69306599999999996</v>
      </c>
      <c r="T24" s="216">
        <v>0.55001</v>
      </c>
      <c r="U24" s="216">
        <v>0.664273</v>
      </c>
      <c r="V24" s="216">
        <v>0.61207199999999995</v>
      </c>
      <c r="W24" s="216">
        <v>0.65302499999999997</v>
      </c>
      <c r="X24" s="216">
        <v>0.61153199999999996</v>
      </c>
      <c r="Y24" s="216">
        <v>0.43548999999999999</v>
      </c>
      <c r="Z24" s="216">
        <v>0.219476</v>
      </c>
      <c r="AA24" s="216">
        <v>0.224659</v>
      </c>
      <c r="AB24" s="216">
        <v>0.33029999999999998</v>
      </c>
      <c r="AC24" s="216">
        <v>0.469165</v>
      </c>
      <c r="AD24" s="216">
        <v>0.47146700000000002</v>
      </c>
      <c r="AE24" s="216">
        <v>0.468694</v>
      </c>
      <c r="AF24" s="216">
        <v>0.35019600000000001</v>
      </c>
      <c r="AG24" s="216">
        <v>0.33010200000000001</v>
      </c>
      <c r="AH24" s="216">
        <v>0.30165999999999998</v>
      </c>
      <c r="AI24" s="216">
        <v>0.38891300000000001</v>
      </c>
      <c r="AJ24" s="216">
        <v>0.32802799999999999</v>
      </c>
      <c r="AK24" s="216">
        <v>0.35515200000000002</v>
      </c>
      <c r="AL24" s="216">
        <v>0.41354800000000003</v>
      </c>
      <c r="AM24" s="216">
        <v>0.33221200000000001</v>
      </c>
      <c r="AN24" s="216">
        <v>0.24082999999999999</v>
      </c>
      <c r="AO24" s="216">
        <v>0.202677</v>
      </c>
      <c r="AP24" s="216">
        <v>0.27420099999999997</v>
      </c>
      <c r="AQ24" s="216">
        <v>0.28925699999999999</v>
      </c>
      <c r="AR24" s="216">
        <v>0.27730399999999999</v>
      </c>
      <c r="AS24" s="216">
        <v>0.47451199999999999</v>
      </c>
      <c r="AT24" s="216">
        <v>0.27563799999999999</v>
      </c>
      <c r="AU24" s="216">
        <v>0.396617</v>
      </c>
      <c r="AV24" s="216">
        <v>0.21377399999999999</v>
      </c>
      <c r="AW24" s="216">
        <v>0.26793299999999998</v>
      </c>
      <c r="AX24" s="216">
        <v>9.3023999999999996E-2</v>
      </c>
      <c r="AY24" s="216">
        <v>0.28869400000000001</v>
      </c>
      <c r="AZ24" s="216">
        <v>0.35461700000000002</v>
      </c>
      <c r="BA24" s="216">
        <v>0.27101199999999998</v>
      </c>
      <c r="BB24" s="216">
        <v>0.28140409999999999</v>
      </c>
      <c r="BC24" s="216">
        <v>0.34230500000000003</v>
      </c>
      <c r="BD24" s="327">
        <v>0.25388699999999997</v>
      </c>
      <c r="BE24" s="327">
        <v>0.25672610000000001</v>
      </c>
      <c r="BF24" s="327">
        <v>0.29441430000000002</v>
      </c>
      <c r="BG24" s="327">
        <v>0.36900159999999999</v>
      </c>
      <c r="BH24" s="327">
        <v>0.299182</v>
      </c>
      <c r="BI24" s="327">
        <v>0.27291159999999998</v>
      </c>
      <c r="BJ24" s="327">
        <v>0.2426219</v>
      </c>
      <c r="BK24" s="327">
        <v>0.27189079999999999</v>
      </c>
      <c r="BL24" s="327">
        <v>0.28950510000000002</v>
      </c>
      <c r="BM24" s="327">
        <v>0.33213670000000001</v>
      </c>
      <c r="BN24" s="327">
        <v>0.31613259999999999</v>
      </c>
      <c r="BO24" s="327">
        <v>0.33556380000000002</v>
      </c>
      <c r="BP24" s="327">
        <v>0.29697430000000002</v>
      </c>
      <c r="BQ24" s="327">
        <v>0.30094320000000002</v>
      </c>
      <c r="BR24" s="327">
        <v>0.31556659999999997</v>
      </c>
      <c r="BS24" s="327">
        <v>0.3960745</v>
      </c>
      <c r="BT24" s="327">
        <v>0.31683529999999999</v>
      </c>
      <c r="BU24" s="327">
        <v>0.28554479999999999</v>
      </c>
      <c r="BV24" s="327">
        <v>0.25352380000000002</v>
      </c>
    </row>
    <row r="25" spans="1:74" ht="11.1" customHeight="1" x14ac:dyDescent="0.2">
      <c r="A25" s="61" t="s">
        <v>195</v>
      </c>
      <c r="B25" s="175" t="s">
        <v>194</v>
      </c>
      <c r="C25" s="216">
        <v>-0.127303</v>
      </c>
      <c r="D25" s="216">
        <v>-0.11440400000000001</v>
      </c>
      <c r="E25" s="216">
        <v>-0.100693</v>
      </c>
      <c r="F25" s="216">
        <v>-9.7717999999999999E-2</v>
      </c>
      <c r="G25" s="216">
        <v>-0.11278199999999999</v>
      </c>
      <c r="H25" s="216">
        <v>-8.2954E-2</v>
      </c>
      <c r="I25" s="216">
        <v>-8.5912000000000002E-2</v>
      </c>
      <c r="J25" s="216">
        <v>-5.0445999999999998E-2</v>
      </c>
      <c r="K25" s="216">
        <v>-5.3696000000000001E-2</v>
      </c>
      <c r="L25" s="216">
        <v>-2.7373000000000001E-2</v>
      </c>
      <c r="M25" s="216">
        <v>-2.4428999999999999E-2</v>
      </c>
      <c r="N25" s="216">
        <v>-3.7005999999999997E-2</v>
      </c>
      <c r="O25" s="216">
        <v>-5.0924999999999998E-2</v>
      </c>
      <c r="P25" s="216">
        <v>-8.9623999999999995E-2</v>
      </c>
      <c r="Q25" s="216">
        <v>-4.4921000000000003E-2</v>
      </c>
      <c r="R25" s="216">
        <v>-6.2981999999999996E-2</v>
      </c>
      <c r="S25" s="216">
        <v>-7.5198000000000001E-2</v>
      </c>
      <c r="T25" s="216">
        <v>-3.1283999999999999E-2</v>
      </c>
      <c r="U25" s="216">
        <v>-3.7841E-2</v>
      </c>
      <c r="V25" s="216">
        <v>-3.5020000000000003E-2</v>
      </c>
      <c r="W25" s="216">
        <v>-3.7310999999999997E-2</v>
      </c>
      <c r="X25" s="216">
        <v>-4.7928999999999999E-2</v>
      </c>
      <c r="Y25" s="216">
        <v>-4.0979000000000002E-2</v>
      </c>
      <c r="Z25" s="216">
        <v>-5.0810000000000001E-2</v>
      </c>
      <c r="AA25" s="216">
        <v>-0.10092</v>
      </c>
      <c r="AB25" s="216">
        <v>-7.2291999999999995E-2</v>
      </c>
      <c r="AC25" s="216">
        <v>-9.8128999999999994E-2</v>
      </c>
      <c r="AD25" s="216">
        <v>-0.101425</v>
      </c>
      <c r="AE25" s="216">
        <v>-6.3158000000000006E-2</v>
      </c>
      <c r="AF25" s="216">
        <v>-0.109459</v>
      </c>
      <c r="AG25" s="216">
        <v>-8.2584000000000005E-2</v>
      </c>
      <c r="AH25" s="216">
        <v>-8.7225999999999998E-2</v>
      </c>
      <c r="AI25" s="216">
        <v>-6.8756999999999999E-2</v>
      </c>
      <c r="AJ25" s="216">
        <v>-0.100949</v>
      </c>
      <c r="AK25" s="216">
        <v>-9.4254000000000004E-2</v>
      </c>
      <c r="AL25" s="216">
        <v>-7.7868000000000007E-2</v>
      </c>
      <c r="AM25" s="216">
        <v>-8.5303000000000004E-2</v>
      </c>
      <c r="AN25" s="216">
        <v>-7.0656999999999998E-2</v>
      </c>
      <c r="AO25" s="216">
        <v>-7.3358999999999994E-2</v>
      </c>
      <c r="AP25" s="216">
        <v>-8.9731000000000005E-2</v>
      </c>
      <c r="AQ25" s="216">
        <v>-0.101156</v>
      </c>
      <c r="AR25" s="216">
        <v>-8.6071999999999996E-2</v>
      </c>
      <c r="AS25" s="216">
        <v>-7.3218000000000005E-2</v>
      </c>
      <c r="AT25" s="216">
        <v>-5.9232E-2</v>
      </c>
      <c r="AU25" s="216">
        <v>-5.3519999999999998E-2</v>
      </c>
      <c r="AV25" s="216">
        <v>-7.6262999999999997E-2</v>
      </c>
      <c r="AW25" s="216">
        <v>-6.3694000000000001E-2</v>
      </c>
      <c r="AX25" s="216">
        <v>-6.1477999999999998E-2</v>
      </c>
      <c r="AY25" s="216">
        <v>-0.124609</v>
      </c>
      <c r="AZ25" s="216">
        <v>-7.4506000000000003E-2</v>
      </c>
      <c r="BA25" s="216">
        <v>-0.110225</v>
      </c>
      <c r="BB25" s="216">
        <v>-7.7745980000000006E-2</v>
      </c>
      <c r="BC25" s="216">
        <v>-5.8833554838999998E-2</v>
      </c>
      <c r="BD25" s="327">
        <v>-5.5196599999999998E-2</v>
      </c>
      <c r="BE25" s="327">
        <v>-4.6434499999999997E-2</v>
      </c>
      <c r="BF25" s="327">
        <v>-3.2563799999999997E-2</v>
      </c>
      <c r="BG25" s="327">
        <v>-3.87932E-2</v>
      </c>
      <c r="BH25" s="327">
        <v>-3.8102499999999997E-2</v>
      </c>
      <c r="BI25" s="327">
        <v>-3.4219199999999998E-2</v>
      </c>
      <c r="BJ25" s="327">
        <v>-3.48621E-2</v>
      </c>
      <c r="BK25" s="327">
        <v>-7.5933799999999996E-2</v>
      </c>
      <c r="BL25" s="327">
        <v>-7.3979100000000006E-2</v>
      </c>
      <c r="BM25" s="327">
        <v>-7.0070499999999994E-2</v>
      </c>
      <c r="BN25" s="327">
        <v>-6.5525799999999995E-2</v>
      </c>
      <c r="BO25" s="327">
        <v>-5.73701E-2</v>
      </c>
      <c r="BP25" s="327">
        <v>-5.4339100000000001E-2</v>
      </c>
      <c r="BQ25" s="327">
        <v>-4.5781500000000003E-2</v>
      </c>
      <c r="BR25" s="327">
        <v>-3.2029700000000001E-2</v>
      </c>
      <c r="BS25" s="327">
        <v>-3.8329200000000001E-2</v>
      </c>
      <c r="BT25" s="327">
        <v>-3.7668300000000002E-2</v>
      </c>
      <c r="BU25" s="327">
        <v>-3.3806599999999999E-2</v>
      </c>
      <c r="BV25" s="327">
        <v>-3.4544499999999999E-2</v>
      </c>
    </row>
    <row r="26" spans="1:74" ht="11.1" customHeight="1" x14ac:dyDescent="0.2">
      <c r="A26" s="61" t="s">
        <v>186</v>
      </c>
      <c r="B26" s="175" t="s">
        <v>901</v>
      </c>
      <c r="C26" s="216">
        <v>0.67927599999999999</v>
      </c>
      <c r="D26" s="216">
        <v>0.52331700000000003</v>
      </c>
      <c r="E26" s="216">
        <v>0.477572</v>
      </c>
      <c r="F26" s="216">
        <v>0.58134799999999998</v>
      </c>
      <c r="G26" s="216">
        <v>0.59395900000000001</v>
      </c>
      <c r="H26" s="216">
        <v>0.61932100000000001</v>
      </c>
      <c r="I26" s="216">
        <v>0.58769199999999999</v>
      </c>
      <c r="J26" s="216">
        <v>0.67286199999999996</v>
      </c>
      <c r="K26" s="216">
        <v>0.40636100000000003</v>
      </c>
      <c r="L26" s="216">
        <v>0.40954800000000002</v>
      </c>
      <c r="M26" s="216">
        <v>0.37692199999999998</v>
      </c>
      <c r="N26" s="216">
        <v>0.32000400000000001</v>
      </c>
      <c r="O26" s="216">
        <v>0.413443</v>
      </c>
      <c r="P26" s="216">
        <v>0.37568800000000002</v>
      </c>
      <c r="Q26" s="216">
        <v>0.42304900000000001</v>
      </c>
      <c r="R26" s="216">
        <v>0.60692999999999997</v>
      </c>
      <c r="S26" s="216">
        <v>0.71012399999999998</v>
      </c>
      <c r="T26" s="216">
        <v>0.55662400000000001</v>
      </c>
      <c r="U26" s="216">
        <v>0.510768</v>
      </c>
      <c r="V26" s="216">
        <v>0.48885000000000001</v>
      </c>
      <c r="W26" s="216">
        <v>0.38449299999999997</v>
      </c>
      <c r="X26" s="216">
        <v>0.37327900000000003</v>
      </c>
      <c r="Y26" s="216">
        <v>0.37920999999999999</v>
      </c>
      <c r="Z26" s="216">
        <v>0.325872</v>
      </c>
      <c r="AA26" s="216">
        <v>0.26157399999999997</v>
      </c>
      <c r="AB26" s="216">
        <v>0.27193600000000001</v>
      </c>
      <c r="AC26" s="216">
        <v>0.374917</v>
      </c>
      <c r="AD26" s="216">
        <v>0.52061100000000005</v>
      </c>
      <c r="AE26" s="216">
        <v>0.72877599999999998</v>
      </c>
      <c r="AF26" s="216">
        <v>0.49560999999999999</v>
      </c>
      <c r="AG26" s="216">
        <v>0.51767099999999999</v>
      </c>
      <c r="AH26" s="216">
        <v>0.57500200000000001</v>
      </c>
      <c r="AI26" s="216">
        <v>0.28424300000000002</v>
      </c>
      <c r="AJ26" s="216">
        <v>0.385185</v>
      </c>
      <c r="AK26" s="216">
        <v>0.32465100000000002</v>
      </c>
      <c r="AL26" s="216">
        <v>0.465082</v>
      </c>
      <c r="AM26" s="216">
        <v>0.39002799999999999</v>
      </c>
      <c r="AN26" s="216">
        <v>0.40281699999999998</v>
      </c>
      <c r="AO26" s="216">
        <v>0.42563800000000002</v>
      </c>
      <c r="AP26" s="216">
        <v>0.45557599999999998</v>
      </c>
      <c r="AQ26" s="216">
        <v>0.49769200000000002</v>
      </c>
      <c r="AR26" s="216">
        <v>0.605985</v>
      </c>
      <c r="AS26" s="216">
        <v>0.58760800000000002</v>
      </c>
      <c r="AT26" s="216">
        <v>0.65849500000000005</v>
      </c>
      <c r="AU26" s="216">
        <v>0.54715100000000005</v>
      </c>
      <c r="AV26" s="216">
        <v>0.374226</v>
      </c>
      <c r="AW26" s="216">
        <v>0.19051399999999999</v>
      </c>
      <c r="AX26" s="216">
        <v>0.263764</v>
      </c>
      <c r="AY26" s="216">
        <v>0.33534999999999998</v>
      </c>
      <c r="AZ26" s="216">
        <v>0.34716799999999998</v>
      </c>
      <c r="BA26" s="216">
        <v>0.33525899999999997</v>
      </c>
      <c r="BB26" s="216">
        <v>0.58815209999999996</v>
      </c>
      <c r="BC26" s="216">
        <v>0.65413783220999999</v>
      </c>
      <c r="BD26" s="327">
        <v>0.44006849999999997</v>
      </c>
      <c r="BE26" s="327">
        <v>0.39235500000000001</v>
      </c>
      <c r="BF26" s="327">
        <v>0.44581539999999997</v>
      </c>
      <c r="BG26" s="327">
        <v>0.45567150000000001</v>
      </c>
      <c r="BH26" s="327">
        <v>0.3247313</v>
      </c>
      <c r="BI26" s="327">
        <v>0.40764919999999999</v>
      </c>
      <c r="BJ26" s="327">
        <v>0.43434469999999997</v>
      </c>
      <c r="BK26" s="327">
        <v>0.48007369999999999</v>
      </c>
      <c r="BL26" s="327">
        <v>0.36180400000000001</v>
      </c>
      <c r="BM26" s="327">
        <v>0.43463489999999999</v>
      </c>
      <c r="BN26" s="327">
        <v>0.55813559999999995</v>
      </c>
      <c r="BO26" s="327">
        <v>0.68070790000000003</v>
      </c>
      <c r="BP26" s="327">
        <v>0.69453290000000001</v>
      </c>
      <c r="BQ26" s="327">
        <v>0.52975550000000005</v>
      </c>
      <c r="BR26" s="327">
        <v>0.54672469999999995</v>
      </c>
      <c r="BS26" s="327">
        <v>0.45459100000000002</v>
      </c>
      <c r="BT26" s="327">
        <v>0.43611539999999999</v>
      </c>
      <c r="BU26" s="327">
        <v>0.41832619999999998</v>
      </c>
      <c r="BV26" s="327">
        <v>0.4126399</v>
      </c>
    </row>
    <row r="27" spans="1:74" ht="11.1" customHeight="1" x14ac:dyDescent="0.2">
      <c r="A27" s="61" t="s">
        <v>185</v>
      </c>
      <c r="B27" s="175" t="s">
        <v>558</v>
      </c>
      <c r="C27" s="216">
        <v>-0.28425800000000001</v>
      </c>
      <c r="D27" s="216">
        <v>-0.31931300000000001</v>
      </c>
      <c r="E27" s="216">
        <v>-0.36479600000000001</v>
      </c>
      <c r="F27" s="216">
        <v>-0.34349800000000003</v>
      </c>
      <c r="G27" s="216">
        <v>-0.27178099999999999</v>
      </c>
      <c r="H27" s="216">
        <v>-0.30591699999999999</v>
      </c>
      <c r="I27" s="216">
        <v>-0.35006599999999999</v>
      </c>
      <c r="J27" s="216">
        <v>-0.34638799999999997</v>
      </c>
      <c r="K27" s="216">
        <v>-0.37446200000000002</v>
      </c>
      <c r="L27" s="216">
        <v>-0.43584499999999998</v>
      </c>
      <c r="M27" s="216">
        <v>-0.45229900000000001</v>
      </c>
      <c r="N27" s="216">
        <v>-0.52637400000000001</v>
      </c>
      <c r="O27" s="216">
        <v>-0.38731199999999999</v>
      </c>
      <c r="P27" s="216">
        <v>-0.46967599999999998</v>
      </c>
      <c r="Q27" s="216">
        <v>-0.25974999999999998</v>
      </c>
      <c r="R27" s="216">
        <v>-0.226794</v>
      </c>
      <c r="S27" s="216">
        <v>-0.21154999999999999</v>
      </c>
      <c r="T27" s="216">
        <v>-0.21889800000000001</v>
      </c>
      <c r="U27" s="216">
        <v>-0.27580399999999999</v>
      </c>
      <c r="V27" s="216">
        <v>-0.30967299999999998</v>
      </c>
      <c r="W27" s="216">
        <v>-0.27995700000000001</v>
      </c>
      <c r="X27" s="216">
        <v>-0.34545199999999998</v>
      </c>
      <c r="Y27" s="216">
        <v>-0.38817099999999999</v>
      </c>
      <c r="Z27" s="216">
        <v>-0.56983399999999995</v>
      </c>
      <c r="AA27" s="216">
        <v>-0.43252099999999999</v>
      </c>
      <c r="AB27" s="216">
        <v>-0.41231200000000001</v>
      </c>
      <c r="AC27" s="216">
        <v>-0.36490400000000001</v>
      </c>
      <c r="AD27" s="216">
        <v>-0.33772799999999997</v>
      </c>
      <c r="AE27" s="216">
        <v>-0.44778600000000002</v>
      </c>
      <c r="AF27" s="216">
        <v>-0.31682700000000003</v>
      </c>
      <c r="AG27" s="216">
        <v>-0.38149899999999998</v>
      </c>
      <c r="AH27" s="216">
        <v>-0.34684900000000002</v>
      </c>
      <c r="AI27" s="216">
        <v>-0.257685</v>
      </c>
      <c r="AJ27" s="216">
        <v>-0.31814900000000002</v>
      </c>
      <c r="AK27" s="216">
        <v>-0.45615899999999998</v>
      </c>
      <c r="AL27" s="216">
        <v>-0.63222100000000003</v>
      </c>
      <c r="AM27" s="216">
        <v>-0.47261700000000001</v>
      </c>
      <c r="AN27" s="216">
        <v>-0.49583100000000002</v>
      </c>
      <c r="AO27" s="216">
        <v>-0.365066</v>
      </c>
      <c r="AP27" s="216">
        <v>-0.29134700000000002</v>
      </c>
      <c r="AQ27" s="216">
        <v>-0.33452900000000002</v>
      </c>
      <c r="AR27" s="216">
        <v>-0.31866299999999997</v>
      </c>
      <c r="AS27" s="216">
        <v>-0.480402</v>
      </c>
      <c r="AT27" s="216">
        <v>-0.41835299999999997</v>
      </c>
      <c r="AU27" s="216">
        <v>-0.29408299999999998</v>
      </c>
      <c r="AV27" s="216">
        <v>-0.36693399999999998</v>
      </c>
      <c r="AW27" s="216">
        <v>-0.53273800000000004</v>
      </c>
      <c r="AX27" s="216">
        <v>-0.49018600000000001</v>
      </c>
      <c r="AY27" s="216">
        <v>-0.51762399999999997</v>
      </c>
      <c r="AZ27" s="216">
        <v>-0.65686299999999997</v>
      </c>
      <c r="BA27" s="216">
        <v>-0.52534199999999998</v>
      </c>
      <c r="BB27" s="216">
        <v>-0.27656190475999998</v>
      </c>
      <c r="BC27" s="216">
        <v>-0.35737251933000003</v>
      </c>
      <c r="BD27" s="327">
        <v>-0.51504320000000003</v>
      </c>
      <c r="BE27" s="327">
        <v>-0.60203399999999996</v>
      </c>
      <c r="BF27" s="327">
        <v>-0.66883720000000002</v>
      </c>
      <c r="BG27" s="327">
        <v>-0.71874229999999995</v>
      </c>
      <c r="BH27" s="327">
        <v>-0.69060200000000005</v>
      </c>
      <c r="BI27" s="327">
        <v>-0.73525110000000005</v>
      </c>
      <c r="BJ27" s="327">
        <v>-0.90034879999999995</v>
      </c>
      <c r="BK27" s="327">
        <v>-0.62883449999999996</v>
      </c>
      <c r="BL27" s="327">
        <v>-0.60171149999999995</v>
      </c>
      <c r="BM27" s="327">
        <v>-0.6133575</v>
      </c>
      <c r="BN27" s="327">
        <v>-0.51756480000000005</v>
      </c>
      <c r="BO27" s="327">
        <v>-0.46778009999999998</v>
      </c>
      <c r="BP27" s="327">
        <v>-0.56848480000000001</v>
      </c>
      <c r="BQ27" s="327">
        <v>-0.47161839999999999</v>
      </c>
      <c r="BR27" s="327">
        <v>-0.54517170000000004</v>
      </c>
      <c r="BS27" s="327">
        <v>-0.5396434</v>
      </c>
      <c r="BT27" s="327">
        <v>-0.69406979999999996</v>
      </c>
      <c r="BU27" s="327">
        <v>-0.69492359999999997</v>
      </c>
      <c r="BV27" s="327">
        <v>-0.79876510000000001</v>
      </c>
    </row>
    <row r="28" spans="1:74" ht="11.1" customHeight="1" x14ac:dyDescent="0.2">
      <c r="A28" s="61" t="s">
        <v>187</v>
      </c>
      <c r="B28" s="175" t="s">
        <v>183</v>
      </c>
      <c r="C28" s="216">
        <v>-0.108415</v>
      </c>
      <c r="D28" s="216">
        <v>-8.5020999999999999E-2</v>
      </c>
      <c r="E28" s="216">
        <v>-9.5011999999999999E-2</v>
      </c>
      <c r="F28" s="216">
        <v>-4.4839999999999998E-2</v>
      </c>
      <c r="G28" s="216">
        <v>-7.5244000000000005E-2</v>
      </c>
      <c r="H28" s="216">
        <v>-0.109642</v>
      </c>
      <c r="I28" s="216">
        <v>-9.4004000000000004E-2</v>
      </c>
      <c r="J28" s="216">
        <v>1.4028000000000001E-2</v>
      </c>
      <c r="K28" s="216">
        <v>-4.7139E-2</v>
      </c>
      <c r="L28" s="216">
        <v>-4.3652999999999997E-2</v>
      </c>
      <c r="M28" s="216">
        <v>-0.114346</v>
      </c>
      <c r="N28" s="216">
        <v>-0.13062299999999999</v>
      </c>
      <c r="O28" s="216">
        <v>-0.102562</v>
      </c>
      <c r="P28" s="216">
        <v>-2.7722E-2</v>
      </c>
      <c r="Q28" s="216">
        <v>-8.8000999999999996E-2</v>
      </c>
      <c r="R28" s="216">
        <v>-3.2916000000000001E-2</v>
      </c>
      <c r="S28" s="216">
        <v>-6.96E-3</v>
      </c>
      <c r="T28" s="216">
        <v>-8.0756999999999995E-2</v>
      </c>
      <c r="U28" s="216">
        <v>-5.5384999999999997E-2</v>
      </c>
      <c r="V28" s="216">
        <v>-7.1044999999999997E-2</v>
      </c>
      <c r="W28" s="216">
        <v>-7.2501999999999997E-2</v>
      </c>
      <c r="X28" s="216">
        <v>-3.9684999999999998E-2</v>
      </c>
      <c r="Y28" s="216">
        <v>-0.127744</v>
      </c>
      <c r="Z28" s="216">
        <v>-0.15129200000000001</v>
      </c>
      <c r="AA28" s="216">
        <v>-9.3799999999999994E-2</v>
      </c>
      <c r="AB28" s="216">
        <v>-5.2289000000000002E-2</v>
      </c>
      <c r="AC28" s="216">
        <v>-5.0636E-2</v>
      </c>
      <c r="AD28" s="216">
        <v>3.0120999999999998E-2</v>
      </c>
      <c r="AE28" s="216">
        <v>-5.4271E-2</v>
      </c>
      <c r="AF28" s="216">
        <v>-4.3323E-2</v>
      </c>
      <c r="AG28" s="216">
        <v>-0.120987</v>
      </c>
      <c r="AH28" s="216">
        <v>-0.14932500000000001</v>
      </c>
      <c r="AI28" s="216">
        <v>-5.0099999999999997E-3</v>
      </c>
      <c r="AJ28" s="216">
        <v>-0.11280999999999999</v>
      </c>
      <c r="AK28" s="216">
        <v>-0.109302</v>
      </c>
      <c r="AL28" s="216">
        <v>-5.3518999999999997E-2</v>
      </c>
      <c r="AM28" s="216">
        <v>-0.10667600000000001</v>
      </c>
      <c r="AN28" s="216">
        <v>-7.1457000000000007E-2</v>
      </c>
      <c r="AO28" s="216">
        <v>2.7079999999999999E-3</v>
      </c>
      <c r="AP28" s="216">
        <v>-6.3018000000000005E-2</v>
      </c>
      <c r="AQ28" s="216">
        <v>3.6721999999999998E-2</v>
      </c>
      <c r="AR28" s="216">
        <v>4.7322999999999997E-2</v>
      </c>
      <c r="AS28" s="216">
        <v>-2.6199E-2</v>
      </c>
      <c r="AT28" s="216">
        <v>-2.0858000000000002E-2</v>
      </c>
      <c r="AU28" s="216">
        <v>-9.7319000000000003E-2</v>
      </c>
      <c r="AV28" s="216">
        <v>-4.3060000000000001E-2</v>
      </c>
      <c r="AW28" s="216">
        <v>-8.5834999999999995E-2</v>
      </c>
      <c r="AX28" s="216">
        <v>-4.6952000000000001E-2</v>
      </c>
      <c r="AY28" s="216">
        <v>-5.0513000000000002E-2</v>
      </c>
      <c r="AZ28" s="216">
        <v>-5.8876999999999999E-2</v>
      </c>
      <c r="BA28" s="216">
        <v>2.5357000000000001E-2</v>
      </c>
      <c r="BB28" s="216">
        <v>-6.7252380951999993E-2</v>
      </c>
      <c r="BC28" s="216">
        <v>2.0992878201000001E-2</v>
      </c>
      <c r="BD28" s="327">
        <v>-3.1115400000000001E-2</v>
      </c>
      <c r="BE28" s="327">
        <v>-1.8569800000000001E-2</v>
      </c>
      <c r="BF28" s="327">
        <v>-1.0279699999999999E-2</v>
      </c>
      <c r="BG28" s="327">
        <v>-8.9569899999999997E-3</v>
      </c>
      <c r="BH28" s="327">
        <v>-6.8157200000000001E-2</v>
      </c>
      <c r="BI28" s="327">
        <v>-0.16859199999999999</v>
      </c>
      <c r="BJ28" s="327">
        <v>-0.15472920000000001</v>
      </c>
      <c r="BK28" s="327">
        <v>-8.2526100000000005E-2</v>
      </c>
      <c r="BL28" s="327">
        <v>-5.5845699999999998E-2</v>
      </c>
      <c r="BM28" s="327">
        <v>-4.0968299999999999E-2</v>
      </c>
      <c r="BN28" s="327">
        <v>1.34567E-2</v>
      </c>
      <c r="BO28" s="327">
        <v>1.2137500000000001E-2</v>
      </c>
      <c r="BP28" s="327">
        <v>-2.1189300000000001E-2</v>
      </c>
      <c r="BQ28" s="327">
        <v>-3.2719900000000003E-2</v>
      </c>
      <c r="BR28" s="327">
        <v>-2.2746499999999999E-2</v>
      </c>
      <c r="BS28" s="327">
        <v>-4.1175499999999997E-2</v>
      </c>
      <c r="BT28" s="327">
        <v>-0.1015018</v>
      </c>
      <c r="BU28" s="327">
        <v>-0.1633541</v>
      </c>
      <c r="BV28" s="327">
        <v>-0.13608500000000001</v>
      </c>
    </row>
    <row r="29" spans="1:74" ht="11.1" customHeight="1" x14ac:dyDescent="0.2">
      <c r="A29" s="61" t="s">
        <v>188</v>
      </c>
      <c r="B29" s="175" t="s">
        <v>182</v>
      </c>
      <c r="C29" s="216">
        <v>-0.71566099999999999</v>
      </c>
      <c r="D29" s="216">
        <v>-0.78459599999999996</v>
      </c>
      <c r="E29" s="216">
        <v>-0.77438300000000004</v>
      </c>
      <c r="F29" s="216">
        <v>-0.98029900000000003</v>
      </c>
      <c r="G29" s="216">
        <v>-0.93951799999999996</v>
      </c>
      <c r="H29" s="216">
        <v>-0.99919899999999995</v>
      </c>
      <c r="I29" s="216">
        <v>-0.92926900000000001</v>
      </c>
      <c r="J29" s="216">
        <v>-0.86750899999999997</v>
      </c>
      <c r="K29" s="216">
        <v>-0.91755799999999998</v>
      </c>
      <c r="L29" s="216">
        <v>-0.95965299999999998</v>
      </c>
      <c r="M29" s="216">
        <v>-0.87261299999999997</v>
      </c>
      <c r="N29" s="216">
        <v>-0.83368900000000001</v>
      </c>
      <c r="O29" s="216">
        <v>-0.56065600000000004</v>
      </c>
      <c r="P29" s="216">
        <v>-0.65943200000000002</v>
      </c>
      <c r="Q29" s="216">
        <v>-0.66182700000000005</v>
      </c>
      <c r="R29" s="216">
        <v>-0.60541599999999995</v>
      </c>
      <c r="S29" s="216">
        <v>-0.95522200000000002</v>
      </c>
      <c r="T29" s="216">
        <v>-1.1718059999999999</v>
      </c>
      <c r="U29" s="216">
        <v>-1.243611</v>
      </c>
      <c r="V29" s="216">
        <v>-1.185028</v>
      </c>
      <c r="W29" s="216">
        <v>-1.2194039999999999</v>
      </c>
      <c r="X29" s="216">
        <v>-1.2250749999999999</v>
      </c>
      <c r="Y29" s="216">
        <v>-1.123059</v>
      </c>
      <c r="Z29" s="216">
        <v>-1.115955</v>
      </c>
      <c r="AA29" s="216">
        <v>-0.78434400000000004</v>
      </c>
      <c r="AB29" s="216">
        <v>-0.51559999999999995</v>
      </c>
      <c r="AC29" s="216">
        <v>-0.68960900000000003</v>
      </c>
      <c r="AD29" s="216">
        <v>-0.98100299999999996</v>
      </c>
      <c r="AE29" s="216">
        <v>-0.96360199999999996</v>
      </c>
      <c r="AF29" s="216">
        <v>-1.049671</v>
      </c>
      <c r="AG29" s="216">
        <v>-1.0783370000000001</v>
      </c>
      <c r="AH29" s="216">
        <v>-1.1483110000000001</v>
      </c>
      <c r="AI29" s="216">
        <v>-0.97137099999999998</v>
      </c>
      <c r="AJ29" s="216">
        <v>-0.80890499999999999</v>
      </c>
      <c r="AK29" s="216">
        <v>-0.964592</v>
      </c>
      <c r="AL29" s="216">
        <v>-0.89429099999999995</v>
      </c>
      <c r="AM29" s="216">
        <v>-0.73487999999999998</v>
      </c>
      <c r="AN29" s="216">
        <v>-0.566164</v>
      </c>
      <c r="AO29" s="216">
        <v>-0.69766600000000001</v>
      </c>
      <c r="AP29" s="216">
        <v>-1.0004280000000001</v>
      </c>
      <c r="AQ29" s="216">
        <v>-1.0831710000000001</v>
      </c>
      <c r="AR29" s="216">
        <v>-1.068746</v>
      </c>
      <c r="AS29" s="216">
        <v>-1.189381</v>
      </c>
      <c r="AT29" s="216">
        <v>-0.96542300000000003</v>
      </c>
      <c r="AU29" s="216">
        <v>-1.216602</v>
      </c>
      <c r="AV29" s="216">
        <v>-1.06158</v>
      </c>
      <c r="AW29" s="216">
        <v>-1.049356</v>
      </c>
      <c r="AX29" s="216">
        <v>-1.175133</v>
      </c>
      <c r="AY29" s="216">
        <v>-0.77566900000000005</v>
      </c>
      <c r="AZ29" s="216">
        <v>-0.70668500000000001</v>
      </c>
      <c r="BA29" s="216">
        <v>-1.0573049999999999</v>
      </c>
      <c r="BB29" s="216">
        <v>-0.91245238095000003</v>
      </c>
      <c r="BC29" s="216">
        <v>-1.0594049104000001</v>
      </c>
      <c r="BD29" s="327">
        <v>-0.85553380000000001</v>
      </c>
      <c r="BE29" s="327">
        <v>-1.0248429999999999</v>
      </c>
      <c r="BF29" s="327">
        <v>-1.079555</v>
      </c>
      <c r="BG29" s="327">
        <v>-1.1672210000000001</v>
      </c>
      <c r="BH29" s="327">
        <v>-1.0308109999999999</v>
      </c>
      <c r="BI29" s="327">
        <v>-1.218969</v>
      </c>
      <c r="BJ29" s="327">
        <v>-1.0466519999999999</v>
      </c>
      <c r="BK29" s="327">
        <v>-0.85983880000000001</v>
      </c>
      <c r="BL29" s="327">
        <v>-0.95902200000000004</v>
      </c>
      <c r="BM29" s="327">
        <v>-1.133999</v>
      </c>
      <c r="BN29" s="327">
        <v>-1.0525910000000001</v>
      </c>
      <c r="BO29" s="327">
        <v>-1.0076560000000001</v>
      </c>
      <c r="BP29" s="327">
        <v>-1.019423</v>
      </c>
      <c r="BQ29" s="327">
        <v>-1.093421</v>
      </c>
      <c r="BR29" s="327">
        <v>-1.161651</v>
      </c>
      <c r="BS29" s="327">
        <v>-1.2182040000000001</v>
      </c>
      <c r="BT29" s="327">
        <v>-1.0294030000000001</v>
      </c>
      <c r="BU29" s="327">
        <v>-1.230113</v>
      </c>
      <c r="BV29" s="327">
        <v>-1.0768120000000001</v>
      </c>
    </row>
    <row r="30" spans="1:74" ht="11.1" customHeight="1" x14ac:dyDescent="0.2">
      <c r="A30" s="61" t="s">
        <v>189</v>
      </c>
      <c r="B30" s="175" t="s">
        <v>184</v>
      </c>
      <c r="C30" s="216">
        <v>-5.5254999999999999E-2</v>
      </c>
      <c r="D30" s="216">
        <v>-8.4528000000000006E-2</v>
      </c>
      <c r="E30" s="216">
        <v>-0.14416799999999999</v>
      </c>
      <c r="F30" s="216">
        <v>-0.16911699999999999</v>
      </c>
      <c r="G30" s="216">
        <v>-0.24274200000000001</v>
      </c>
      <c r="H30" s="216">
        <v>-4.3923999999999998E-2</v>
      </c>
      <c r="I30" s="216">
        <v>-6.1351000000000003E-2</v>
      </c>
      <c r="J30" s="216">
        <v>-0.15021100000000001</v>
      </c>
      <c r="K30" s="216">
        <v>-8.6296999999999999E-2</v>
      </c>
      <c r="L30" s="216">
        <v>-0.108128</v>
      </c>
      <c r="M30" s="216">
        <v>-0.14735699999999999</v>
      </c>
      <c r="N30" s="216">
        <v>-0.29115099999999999</v>
      </c>
      <c r="O30" s="216">
        <v>-3.6120000000000002E-3</v>
      </c>
      <c r="P30" s="216">
        <v>-0.119379</v>
      </c>
      <c r="Q30" s="216">
        <v>-0.161467</v>
      </c>
      <c r="R30" s="216">
        <v>-0.12524099999999999</v>
      </c>
      <c r="S30" s="216">
        <v>-0.28809499999999999</v>
      </c>
      <c r="T30" s="216">
        <v>-0.22936300000000001</v>
      </c>
      <c r="U30" s="216">
        <v>-0.110277</v>
      </c>
      <c r="V30" s="216">
        <v>-9.0209999999999999E-2</v>
      </c>
      <c r="W30" s="216">
        <v>-5.2153999999999999E-2</v>
      </c>
      <c r="X30" s="216">
        <v>-0.12917999999999999</v>
      </c>
      <c r="Y30" s="216">
        <v>-0.125223</v>
      </c>
      <c r="Z30" s="216">
        <v>-0.20674699999999999</v>
      </c>
      <c r="AA30" s="216">
        <v>-0.19278999999999999</v>
      </c>
      <c r="AB30" s="216">
        <v>-0.20802899999999999</v>
      </c>
      <c r="AC30" s="216">
        <v>-0.290441</v>
      </c>
      <c r="AD30" s="216">
        <v>-0.143928</v>
      </c>
      <c r="AE30" s="216">
        <v>-0.153003</v>
      </c>
      <c r="AF30" s="216">
        <v>-0.25602000000000003</v>
      </c>
      <c r="AG30" s="216">
        <v>-0.179674</v>
      </c>
      <c r="AH30" s="216">
        <v>-0.162523</v>
      </c>
      <c r="AI30" s="216">
        <v>-0.162272</v>
      </c>
      <c r="AJ30" s="216">
        <v>-0.16389999999999999</v>
      </c>
      <c r="AK30" s="216">
        <v>-0.13819000000000001</v>
      </c>
      <c r="AL30" s="216">
        <v>-0.234016</v>
      </c>
      <c r="AM30" s="216">
        <v>-8.5154999999999995E-2</v>
      </c>
      <c r="AN30" s="216">
        <v>-0.13925199999999999</v>
      </c>
      <c r="AO30" s="216">
        <v>-0.16972599999999999</v>
      </c>
      <c r="AP30" s="216">
        <v>-0.28658899999999998</v>
      </c>
      <c r="AQ30" s="216">
        <v>-0.140901</v>
      </c>
      <c r="AR30" s="216">
        <v>-0.214531</v>
      </c>
      <c r="AS30" s="216">
        <v>-0.157969</v>
      </c>
      <c r="AT30" s="216">
        <v>-0.12670100000000001</v>
      </c>
      <c r="AU30" s="216">
        <v>-5.3128000000000002E-2</v>
      </c>
      <c r="AV30" s="216">
        <v>-0.14731</v>
      </c>
      <c r="AW30" s="216">
        <v>-1.2448000000000001E-2</v>
      </c>
      <c r="AX30" s="216">
        <v>-9.3468999999999997E-2</v>
      </c>
      <c r="AY30" s="216">
        <v>1.645E-3</v>
      </c>
      <c r="AZ30" s="216">
        <v>-0.13738600000000001</v>
      </c>
      <c r="BA30" s="216">
        <v>-5.0294999999999999E-2</v>
      </c>
      <c r="BB30" s="216">
        <v>-0.1431</v>
      </c>
      <c r="BC30" s="216">
        <v>-0.21761040253</v>
      </c>
      <c r="BD30" s="327">
        <v>-0.22056529999999999</v>
      </c>
      <c r="BE30" s="327">
        <v>-0.21801280000000001</v>
      </c>
      <c r="BF30" s="327">
        <v>-0.20923449999999999</v>
      </c>
      <c r="BG30" s="327">
        <v>-0.19321479999999999</v>
      </c>
      <c r="BH30" s="327">
        <v>-0.17170550000000001</v>
      </c>
      <c r="BI30" s="327">
        <v>-0.1861264</v>
      </c>
      <c r="BJ30" s="327">
        <v>-0.20620949999999999</v>
      </c>
      <c r="BK30" s="327">
        <v>-0.168349</v>
      </c>
      <c r="BL30" s="327">
        <v>-0.2305873</v>
      </c>
      <c r="BM30" s="327">
        <v>-0.2475154</v>
      </c>
      <c r="BN30" s="327">
        <v>-0.24219299999999999</v>
      </c>
      <c r="BO30" s="327">
        <v>-0.27202369999999998</v>
      </c>
      <c r="BP30" s="327">
        <v>-0.2242287</v>
      </c>
      <c r="BQ30" s="327">
        <v>-0.2220879</v>
      </c>
      <c r="BR30" s="327">
        <v>-0.21808710000000001</v>
      </c>
      <c r="BS30" s="327">
        <v>-0.20399870000000001</v>
      </c>
      <c r="BT30" s="327">
        <v>-0.1748517</v>
      </c>
      <c r="BU30" s="327">
        <v>-0.19947409999999999</v>
      </c>
      <c r="BV30" s="327">
        <v>-0.2491669</v>
      </c>
    </row>
    <row r="31" spans="1:74" ht="11.1" customHeight="1" x14ac:dyDescent="0.2">
      <c r="A31" s="61" t="s">
        <v>196</v>
      </c>
      <c r="B31" s="646" t="s">
        <v>1240</v>
      </c>
      <c r="C31" s="216">
        <v>-0.35674800000000001</v>
      </c>
      <c r="D31" s="216">
        <v>-0.493979</v>
      </c>
      <c r="E31" s="216">
        <v>-0.54444499999999996</v>
      </c>
      <c r="F31" s="216">
        <v>-0.54872600000000005</v>
      </c>
      <c r="G31" s="216">
        <v>-0.48368699999999998</v>
      </c>
      <c r="H31" s="216">
        <v>-0.51135600000000003</v>
      </c>
      <c r="I31" s="216">
        <v>-0.56138600000000005</v>
      </c>
      <c r="J31" s="216">
        <v>-0.45619799999999999</v>
      </c>
      <c r="K31" s="216">
        <v>-0.50302999999999998</v>
      </c>
      <c r="L31" s="216">
        <v>-0.534999</v>
      </c>
      <c r="M31" s="216">
        <v>-0.499917</v>
      </c>
      <c r="N31" s="216">
        <v>-0.60217200000000004</v>
      </c>
      <c r="O31" s="216">
        <v>-0.44155499999999998</v>
      </c>
      <c r="P31" s="216">
        <v>-0.510324</v>
      </c>
      <c r="Q31" s="216">
        <v>-0.45750800000000003</v>
      </c>
      <c r="R31" s="216">
        <v>-0.54914799999999997</v>
      </c>
      <c r="S31" s="216">
        <v>-0.47328199999999998</v>
      </c>
      <c r="T31" s="216">
        <v>-0.49973899999999999</v>
      </c>
      <c r="U31" s="216">
        <v>-0.56082799999999999</v>
      </c>
      <c r="V31" s="216">
        <v>-0.52950600000000003</v>
      </c>
      <c r="W31" s="216">
        <v>-0.49703399999999998</v>
      </c>
      <c r="X31" s="216">
        <v>-0.57023599999999997</v>
      </c>
      <c r="Y31" s="216">
        <v>-0.46144600000000002</v>
      </c>
      <c r="Z31" s="216">
        <v>-0.61216899999999996</v>
      </c>
      <c r="AA31" s="216">
        <v>-0.44898100000000002</v>
      </c>
      <c r="AB31" s="216">
        <v>-0.52486999999999995</v>
      </c>
      <c r="AC31" s="216">
        <v>-0.68539300000000003</v>
      </c>
      <c r="AD31" s="216">
        <v>-0.574631</v>
      </c>
      <c r="AE31" s="216">
        <v>-0.47755700000000001</v>
      </c>
      <c r="AF31" s="216">
        <v>-0.50660000000000005</v>
      </c>
      <c r="AG31" s="216">
        <v>-0.50231999999999999</v>
      </c>
      <c r="AH31" s="216">
        <v>-0.54984200000000005</v>
      </c>
      <c r="AI31" s="216">
        <v>-0.45958300000000002</v>
      </c>
      <c r="AJ31" s="216">
        <v>-0.50228399999999995</v>
      </c>
      <c r="AK31" s="216">
        <v>-0.45525500000000002</v>
      </c>
      <c r="AL31" s="216">
        <v>-0.62553800000000004</v>
      </c>
      <c r="AM31" s="216">
        <v>-0.44305699999999998</v>
      </c>
      <c r="AN31" s="216">
        <v>-0.59879800000000005</v>
      </c>
      <c r="AO31" s="216">
        <v>-0.45473599999999997</v>
      </c>
      <c r="AP31" s="216">
        <v>-0.49401</v>
      </c>
      <c r="AQ31" s="216">
        <v>-0.44664100000000001</v>
      </c>
      <c r="AR31" s="216">
        <v>-0.42508200000000002</v>
      </c>
      <c r="AS31" s="216">
        <v>-0.49137399999999998</v>
      </c>
      <c r="AT31" s="216">
        <v>-0.45808300000000002</v>
      </c>
      <c r="AU31" s="216">
        <v>-0.55653600000000003</v>
      </c>
      <c r="AV31" s="216">
        <v>-0.50161500000000003</v>
      </c>
      <c r="AW31" s="216">
        <v>-0.56145400000000001</v>
      </c>
      <c r="AX31" s="216">
        <v>-0.65887200000000001</v>
      </c>
      <c r="AY31" s="216">
        <v>-0.56554899999999997</v>
      </c>
      <c r="AZ31" s="216">
        <v>-0.50556100000000004</v>
      </c>
      <c r="BA31" s="216">
        <v>-0.48792000000000002</v>
      </c>
      <c r="BB31" s="216">
        <v>-0.45984570000000002</v>
      </c>
      <c r="BC31" s="216">
        <v>-0.47930349999999999</v>
      </c>
      <c r="BD31" s="327">
        <v>-0.50207360000000001</v>
      </c>
      <c r="BE31" s="327">
        <v>-0.47294429999999998</v>
      </c>
      <c r="BF31" s="327">
        <v>-0.48994789999999999</v>
      </c>
      <c r="BG31" s="327">
        <v>-0.4572061</v>
      </c>
      <c r="BH31" s="327">
        <v>-0.51870660000000002</v>
      </c>
      <c r="BI31" s="327">
        <v>-0.53996980000000006</v>
      </c>
      <c r="BJ31" s="327">
        <v>-0.66883820000000005</v>
      </c>
      <c r="BK31" s="327">
        <v>-0.47743039999999998</v>
      </c>
      <c r="BL31" s="327">
        <v>-0.55898639999999999</v>
      </c>
      <c r="BM31" s="327">
        <v>-0.50856500000000004</v>
      </c>
      <c r="BN31" s="327">
        <v>-0.46093869999999998</v>
      </c>
      <c r="BO31" s="327">
        <v>-0.38738470000000003</v>
      </c>
      <c r="BP31" s="327">
        <v>-0.44463799999999998</v>
      </c>
      <c r="BQ31" s="327">
        <v>-0.46308310000000003</v>
      </c>
      <c r="BR31" s="327">
        <v>-0.47842449999999997</v>
      </c>
      <c r="BS31" s="327">
        <v>-0.48507810000000001</v>
      </c>
      <c r="BT31" s="327">
        <v>-0.5182485</v>
      </c>
      <c r="BU31" s="327">
        <v>-0.55599330000000002</v>
      </c>
      <c r="BV31" s="327">
        <v>-0.68197949999999996</v>
      </c>
    </row>
    <row r="32" spans="1:74" ht="11.1" customHeight="1" x14ac:dyDescent="0.2">
      <c r="A32" s="61" t="s">
        <v>966</v>
      </c>
      <c r="B32" s="175" t="s">
        <v>134</v>
      </c>
      <c r="C32" s="216">
        <v>-0.31341241935000003</v>
      </c>
      <c r="D32" s="216">
        <v>0.35168031034000002</v>
      </c>
      <c r="E32" s="216">
        <v>0.27855587097000001</v>
      </c>
      <c r="F32" s="216">
        <v>0.28879483333</v>
      </c>
      <c r="G32" s="216">
        <v>-0.20194361290000001</v>
      </c>
      <c r="H32" s="216">
        <v>-0.47676806666999999</v>
      </c>
      <c r="I32" s="216">
        <v>-0.58489351612999996</v>
      </c>
      <c r="J32" s="216">
        <v>7.0681870967999993E-2</v>
      </c>
      <c r="K32" s="216">
        <v>-0.41340193333000003</v>
      </c>
      <c r="L32" s="216">
        <v>0.50867029032</v>
      </c>
      <c r="M32" s="216">
        <v>9.2098833332999994E-2</v>
      </c>
      <c r="N32" s="216">
        <v>-0.35369632258</v>
      </c>
      <c r="O32" s="216">
        <v>0.30337051612999999</v>
      </c>
      <c r="P32" s="216">
        <v>1.0225021429000001</v>
      </c>
      <c r="Q32" s="216">
        <v>0.16345012903</v>
      </c>
      <c r="R32" s="216">
        <v>-0.38123736667000002</v>
      </c>
      <c r="S32" s="216">
        <v>-0.43244274193999999</v>
      </c>
      <c r="T32" s="216">
        <v>-0.55847213333000001</v>
      </c>
      <c r="U32" s="216">
        <v>-0.27093570968000003</v>
      </c>
      <c r="V32" s="216">
        <v>-0.23191077419</v>
      </c>
      <c r="W32" s="216">
        <v>-0.1096295</v>
      </c>
      <c r="X32" s="216">
        <v>1.0327148387</v>
      </c>
      <c r="Y32" s="216">
        <v>0.42000189999999998</v>
      </c>
      <c r="Z32" s="216">
        <v>0.36874403226000002</v>
      </c>
      <c r="AA32" s="216">
        <v>0.72914190323000005</v>
      </c>
      <c r="AB32" s="216">
        <v>0.26874439286000001</v>
      </c>
      <c r="AC32" s="216">
        <v>5.8299322580999999E-2</v>
      </c>
      <c r="AD32" s="216">
        <v>-0.65855580000000002</v>
      </c>
      <c r="AE32" s="216">
        <v>-1.0200984516</v>
      </c>
      <c r="AF32" s="216">
        <v>-0.47807983332999998</v>
      </c>
      <c r="AG32" s="216">
        <v>-0.60652083870999995</v>
      </c>
      <c r="AH32" s="216">
        <v>-0.40900348387000002</v>
      </c>
      <c r="AI32" s="216">
        <v>-0.3940574</v>
      </c>
      <c r="AJ32" s="216">
        <v>0.81996016129000004</v>
      </c>
      <c r="AK32" s="216">
        <v>-0.14722336666999999</v>
      </c>
      <c r="AL32" s="216">
        <v>-0.34791709676999999</v>
      </c>
      <c r="AM32" s="216">
        <v>0.43160609677</v>
      </c>
      <c r="AN32" s="216">
        <v>0.82088596429000005</v>
      </c>
      <c r="AO32" s="216">
        <v>-0.12160370968000001</v>
      </c>
      <c r="AP32" s="216">
        <v>-0.61502196666999998</v>
      </c>
      <c r="AQ32" s="216">
        <v>-0.81297722580999998</v>
      </c>
      <c r="AR32" s="216">
        <v>-0.71807469999999995</v>
      </c>
      <c r="AS32" s="216">
        <v>-0.32903235483999999</v>
      </c>
      <c r="AT32" s="216">
        <v>-0.65250670968000002</v>
      </c>
      <c r="AU32" s="216">
        <v>-0.23264546667</v>
      </c>
      <c r="AV32" s="216">
        <v>0.57904838709999995</v>
      </c>
      <c r="AW32" s="216">
        <v>-0.39136916666999999</v>
      </c>
      <c r="AX32" s="216">
        <v>2.2924838709999999E-2</v>
      </c>
      <c r="AY32" s="216">
        <v>-0.22806661289999999</v>
      </c>
      <c r="AZ32" s="216">
        <v>0.53818837930999996</v>
      </c>
      <c r="BA32" s="216">
        <v>0.15895954839000001</v>
      </c>
      <c r="BB32" s="216">
        <v>-0.12082268190000001</v>
      </c>
      <c r="BC32" s="216">
        <v>-0.16349581805999999</v>
      </c>
      <c r="BD32" s="327">
        <v>-0.42453540000000001</v>
      </c>
      <c r="BE32" s="327">
        <v>-0.34488279999999999</v>
      </c>
      <c r="BF32" s="327">
        <v>-5.7551900000000003E-2</v>
      </c>
      <c r="BG32" s="327">
        <v>-7.4548900000000001E-2</v>
      </c>
      <c r="BH32" s="327">
        <v>0.75801450000000004</v>
      </c>
      <c r="BI32" s="327">
        <v>0.21402160000000001</v>
      </c>
      <c r="BJ32" s="327">
        <v>0.34708990000000001</v>
      </c>
      <c r="BK32" s="327">
        <v>0.20128450000000001</v>
      </c>
      <c r="BL32" s="327">
        <v>0.79586780000000001</v>
      </c>
      <c r="BM32" s="327">
        <v>0.35306330000000002</v>
      </c>
      <c r="BN32" s="327">
        <v>-0.21024129999999999</v>
      </c>
      <c r="BO32" s="327">
        <v>-0.55676300000000001</v>
      </c>
      <c r="BP32" s="327">
        <v>-0.53339959999999997</v>
      </c>
      <c r="BQ32" s="327">
        <v>-0.52065989999999995</v>
      </c>
      <c r="BR32" s="327">
        <v>-0.1247128</v>
      </c>
      <c r="BS32" s="327">
        <v>-0.13088469999999999</v>
      </c>
      <c r="BT32" s="327">
        <v>0.73806419999999995</v>
      </c>
      <c r="BU32" s="327">
        <v>0.27645370000000002</v>
      </c>
      <c r="BV32" s="327">
        <v>0.41729559999999999</v>
      </c>
    </row>
    <row r="33" spans="1:74" s="64" customFormat="1" ht="11.1" customHeight="1" x14ac:dyDescent="0.2">
      <c r="A33" s="61" t="s">
        <v>971</v>
      </c>
      <c r="B33" s="175" t="s">
        <v>550</v>
      </c>
      <c r="C33" s="216">
        <v>18.303741742</v>
      </c>
      <c r="D33" s="216">
        <v>18.643493448000001</v>
      </c>
      <c r="E33" s="216">
        <v>18.163897355</v>
      </c>
      <c r="F33" s="216">
        <v>18.210790500000002</v>
      </c>
      <c r="G33" s="216">
        <v>18.589163934999998</v>
      </c>
      <c r="H33" s="216">
        <v>18.8572396</v>
      </c>
      <c r="I33" s="216">
        <v>18.515477935</v>
      </c>
      <c r="J33" s="216">
        <v>19.155729870999998</v>
      </c>
      <c r="K33" s="216">
        <v>18.091850399999998</v>
      </c>
      <c r="L33" s="216">
        <v>18.705193452</v>
      </c>
      <c r="M33" s="216">
        <v>18.527896833</v>
      </c>
      <c r="N33" s="216">
        <v>18.120294774000001</v>
      </c>
      <c r="O33" s="216">
        <v>18.749484902999999</v>
      </c>
      <c r="P33" s="216">
        <v>18.643448856999999</v>
      </c>
      <c r="Q33" s="216">
        <v>18.530887226000001</v>
      </c>
      <c r="R33" s="216">
        <v>18.584194966999998</v>
      </c>
      <c r="S33" s="216">
        <v>18.779285483999999</v>
      </c>
      <c r="T33" s="216">
        <v>18.806024532999999</v>
      </c>
      <c r="U33" s="216">
        <v>19.257535097000002</v>
      </c>
      <c r="V33" s="216">
        <v>19.124731774000001</v>
      </c>
      <c r="W33" s="216">
        <v>19.252038500000001</v>
      </c>
      <c r="X33" s="216">
        <v>19.312053968000001</v>
      </c>
      <c r="Y33" s="216">
        <v>19.490922232999999</v>
      </c>
      <c r="Z33" s="216">
        <v>18.982945548</v>
      </c>
      <c r="AA33" s="216">
        <v>19.102297031999999</v>
      </c>
      <c r="AB33" s="216">
        <v>18.908347536000001</v>
      </c>
      <c r="AC33" s="216">
        <v>18.464256839000001</v>
      </c>
      <c r="AD33" s="216">
        <v>18.848699199999999</v>
      </c>
      <c r="AE33" s="216">
        <v>18.585345097000001</v>
      </c>
      <c r="AF33" s="216">
        <v>18.889861166999999</v>
      </c>
      <c r="AG33" s="216">
        <v>19.283440548000002</v>
      </c>
      <c r="AH33" s="216">
        <v>19.399767548</v>
      </c>
      <c r="AI33" s="216">
        <v>19.246588599999999</v>
      </c>
      <c r="AJ33" s="216">
        <v>19.691036935</v>
      </c>
      <c r="AK33" s="216">
        <v>19.370476966999998</v>
      </c>
      <c r="AL33" s="216">
        <v>19.457418129000001</v>
      </c>
      <c r="AM33" s="216">
        <v>19.339456257999998</v>
      </c>
      <c r="AN33" s="216">
        <v>19.396381536</v>
      </c>
      <c r="AO33" s="216">
        <v>19.238145968000001</v>
      </c>
      <c r="AP33" s="216">
        <v>19.037150033</v>
      </c>
      <c r="AQ33" s="216">
        <v>19.116624774000002</v>
      </c>
      <c r="AR33" s="216">
        <v>19.591017633</v>
      </c>
      <c r="AS33" s="216">
        <v>19.979288484000001</v>
      </c>
      <c r="AT33" s="216">
        <v>19.814247935000001</v>
      </c>
      <c r="AU33" s="216">
        <v>19.224763867</v>
      </c>
      <c r="AV33" s="216">
        <v>19.350332677000001</v>
      </c>
      <c r="AW33" s="216">
        <v>19.188505500000002</v>
      </c>
      <c r="AX33" s="216">
        <v>19.544061065000001</v>
      </c>
      <c r="AY33" s="216">
        <v>19.055537806</v>
      </c>
      <c r="AZ33" s="216">
        <v>19.680160172000001</v>
      </c>
      <c r="BA33" s="216">
        <v>19.616605</v>
      </c>
      <c r="BB33" s="216">
        <v>19.720460360000001</v>
      </c>
      <c r="BC33" s="216">
        <v>19.771340914</v>
      </c>
      <c r="BD33" s="327">
        <v>19.7257</v>
      </c>
      <c r="BE33" s="327">
        <v>19.757169999999999</v>
      </c>
      <c r="BF33" s="327">
        <v>19.892299999999999</v>
      </c>
      <c r="BG33" s="327">
        <v>19.438040000000001</v>
      </c>
      <c r="BH33" s="327">
        <v>19.60266</v>
      </c>
      <c r="BI33" s="327">
        <v>19.499310000000001</v>
      </c>
      <c r="BJ33" s="327">
        <v>19.736630000000002</v>
      </c>
      <c r="BK33" s="327">
        <v>19.29458</v>
      </c>
      <c r="BL33" s="327">
        <v>19.416450000000001</v>
      </c>
      <c r="BM33" s="327">
        <v>19.417490000000001</v>
      </c>
      <c r="BN33" s="327">
        <v>19.49972</v>
      </c>
      <c r="BO33" s="327">
        <v>19.534559999999999</v>
      </c>
      <c r="BP33" s="327">
        <v>19.909839999999999</v>
      </c>
      <c r="BQ33" s="327">
        <v>19.884550000000001</v>
      </c>
      <c r="BR33" s="327">
        <v>20.065550000000002</v>
      </c>
      <c r="BS33" s="327">
        <v>19.680330000000001</v>
      </c>
      <c r="BT33" s="327">
        <v>19.802440000000001</v>
      </c>
      <c r="BU33" s="327">
        <v>19.68459</v>
      </c>
      <c r="BV33" s="327">
        <v>19.974170000000001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1235</v>
      </c>
      <c r="B36" s="646" t="s">
        <v>1238</v>
      </c>
      <c r="C36" s="216">
        <v>2.5947100000000001</v>
      </c>
      <c r="D36" s="216">
        <v>2.4661</v>
      </c>
      <c r="E36" s="216">
        <v>2.2349860000000001</v>
      </c>
      <c r="F36" s="216">
        <v>2.1471149999999999</v>
      </c>
      <c r="G36" s="216">
        <v>2.1553529999999999</v>
      </c>
      <c r="H36" s="216">
        <v>2.0537830000000001</v>
      </c>
      <c r="I36" s="216">
        <v>2.1293419999999998</v>
      </c>
      <c r="J36" s="216">
        <v>2.2114479999999999</v>
      </c>
      <c r="K36" s="216">
        <v>2.163999</v>
      </c>
      <c r="L36" s="216">
        <v>2.4323450000000002</v>
      </c>
      <c r="M36" s="216">
        <v>2.430866</v>
      </c>
      <c r="N36" s="216">
        <v>2.5891950000000001</v>
      </c>
      <c r="O36" s="216">
        <v>2.7892960000000002</v>
      </c>
      <c r="P36" s="216">
        <v>2.7567689999999998</v>
      </c>
      <c r="Q36" s="216">
        <v>2.5601560000000001</v>
      </c>
      <c r="R36" s="216">
        <v>2.3294999999999999</v>
      </c>
      <c r="S36" s="216">
        <v>2.1587329999999998</v>
      </c>
      <c r="T36" s="216">
        <v>2.1645289999999999</v>
      </c>
      <c r="U36" s="216">
        <v>2.2414849999999999</v>
      </c>
      <c r="V36" s="216">
        <v>2.2231160000000001</v>
      </c>
      <c r="W36" s="216">
        <v>2.4325679999999998</v>
      </c>
      <c r="X36" s="216">
        <v>2.5997270000000001</v>
      </c>
      <c r="Y36" s="216">
        <v>2.7993760000000001</v>
      </c>
      <c r="Z36" s="216">
        <v>2.9071609999999999</v>
      </c>
      <c r="AA36" s="216">
        <v>2.9860120000000001</v>
      </c>
      <c r="AB36" s="216">
        <v>2.6727889999999999</v>
      </c>
      <c r="AC36" s="216">
        <v>2.4283419999999998</v>
      </c>
      <c r="AD36" s="216">
        <v>2.2134749999999999</v>
      </c>
      <c r="AE36" s="216">
        <v>1.9665980000000001</v>
      </c>
      <c r="AF36" s="216">
        <v>2.183351</v>
      </c>
      <c r="AG36" s="216">
        <v>2.1500020000000002</v>
      </c>
      <c r="AH36" s="216">
        <v>2.3806210000000001</v>
      </c>
      <c r="AI36" s="216">
        <v>2.417964</v>
      </c>
      <c r="AJ36" s="216">
        <v>2.489938</v>
      </c>
      <c r="AK36" s="216">
        <v>2.7279779999999998</v>
      </c>
      <c r="AL36" s="216">
        <v>2.7722859999999998</v>
      </c>
      <c r="AM36" s="216">
        <v>2.82633</v>
      </c>
      <c r="AN36" s="216">
        <v>2.840662</v>
      </c>
      <c r="AO36" s="216">
        <v>2.502008</v>
      </c>
      <c r="AP36" s="216">
        <v>2.3402189999999998</v>
      </c>
      <c r="AQ36" s="216">
        <v>2.1713010000000001</v>
      </c>
      <c r="AR36" s="216">
        <v>2.3016679999999998</v>
      </c>
      <c r="AS36" s="216">
        <v>2.401996</v>
      </c>
      <c r="AT36" s="216">
        <v>2.3353890000000002</v>
      </c>
      <c r="AU36" s="216">
        <v>2.134728</v>
      </c>
      <c r="AV36" s="216">
        <v>2.428823</v>
      </c>
      <c r="AW36" s="216">
        <v>2.5523910000000001</v>
      </c>
      <c r="AX36" s="216">
        <v>2.7654640000000001</v>
      </c>
      <c r="AY36" s="216">
        <v>2.9572669999999999</v>
      </c>
      <c r="AZ36" s="216">
        <v>2.7242639999999998</v>
      </c>
      <c r="BA36" s="216">
        <v>2.5067870000000001</v>
      </c>
      <c r="BB36" s="216">
        <v>2.3479338332999999</v>
      </c>
      <c r="BC36" s="216">
        <v>2.2644579548000001</v>
      </c>
      <c r="BD36" s="327">
        <v>2.2427540000000001</v>
      </c>
      <c r="BE36" s="327">
        <v>2.2659530000000001</v>
      </c>
      <c r="BF36" s="327">
        <v>2.3625240000000001</v>
      </c>
      <c r="BG36" s="327">
        <v>2.319483</v>
      </c>
      <c r="BH36" s="327">
        <v>2.5000450000000001</v>
      </c>
      <c r="BI36" s="327">
        <v>2.684215</v>
      </c>
      <c r="BJ36" s="327">
        <v>2.8472520000000001</v>
      </c>
      <c r="BK36" s="327">
        <v>2.7700239999999998</v>
      </c>
      <c r="BL36" s="327">
        <v>2.6950859999999999</v>
      </c>
      <c r="BM36" s="327">
        <v>2.5046490000000001</v>
      </c>
      <c r="BN36" s="327">
        <v>2.3376679999999999</v>
      </c>
      <c r="BO36" s="327">
        <v>2.235201</v>
      </c>
      <c r="BP36" s="327">
        <v>2.3507609999999999</v>
      </c>
      <c r="BQ36" s="327">
        <v>2.3648940000000001</v>
      </c>
      <c r="BR36" s="327">
        <v>2.446637</v>
      </c>
      <c r="BS36" s="327">
        <v>2.431915</v>
      </c>
      <c r="BT36" s="327">
        <v>2.588257</v>
      </c>
      <c r="BU36" s="327">
        <v>2.7467700000000002</v>
      </c>
      <c r="BV36" s="327">
        <v>2.9823499999999998</v>
      </c>
    </row>
    <row r="37" spans="1:74" ht="11.1" customHeight="1" x14ac:dyDescent="0.2">
      <c r="A37" s="639" t="s">
        <v>968</v>
      </c>
      <c r="B37" s="176" t="s">
        <v>551</v>
      </c>
      <c r="C37" s="216">
        <v>-2.3515999999999999E-2</v>
      </c>
      <c r="D37" s="216">
        <v>0.102172</v>
      </c>
      <c r="E37" s="216">
        <v>6.2579999999999997E-2</v>
      </c>
      <c r="F37" s="216">
        <v>-6.9532999999999998E-2</v>
      </c>
      <c r="G37" s="216">
        <v>-0.13683799999999999</v>
      </c>
      <c r="H37" s="216">
        <v>4.2700000000000002E-2</v>
      </c>
      <c r="I37" s="216">
        <v>-2.6450999999999999E-2</v>
      </c>
      <c r="J37" s="216">
        <v>-9.7409999999999997E-3</v>
      </c>
      <c r="K37" s="216">
        <v>-7.1733000000000005E-2</v>
      </c>
      <c r="L37" s="216">
        <v>0.14061199999999999</v>
      </c>
      <c r="M37" s="216">
        <v>0.129166</v>
      </c>
      <c r="N37" s="216">
        <v>0.200903</v>
      </c>
      <c r="O37" s="216">
        <v>-8.0921000000000007E-2</v>
      </c>
      <c r="P37" s="216">
        <v>5.3122000000000003E-2</v>
      </c>
      <c r="Q37" s="216">
        <v>-6.8472000000000005E-2</v>
      </c>
      <c r="R37" s="216">
        <v>-5.4958E-2</v>
      </c>
      <c r="S37" s="216">
        <v>4.5808000000000001E-2</v>
      </c>
      <c r="T37" s="216">
        <v>-7.1923000000000001E-2</v>
      </c>
      <c r="U37" s="216">
        <v>8.1498000000000001E-2</v>
      </c>
      <c r="V37" s="216">
        <v>-0.117283</v>
      </c>
      <c r="W37" s="216">
        <v>0.126058</v>
      </c>
      <c r="X37" s="216">
        <v>1.0564E-2</v>
      </c>
      <c r="Y37" s="216">
        <v>0.127189</v>
      </c>
      <c r="Z37" s="216">
        <v>5.1089000000000002E-2</v>
      </c>
      <c r="AA37" s="216">
        <v>-0.14405000000000001</v>
      </c>
      <c r="AB37" s="216">
        <v>-8.4199999999999998E-4</v>
      </c>
      <c r="AC37" s="216">
        <v>-5.7027000000000001E-2</v>
      </c>
      <c r="AD37" s="216">
        <v>4.0534000000000001E-2</v>
      </c>
      <c r="AE37" s="216">
        <v>-1.9757E-2</v>
      </c>
      <c r="AF37" s="216">
        <v>-0.107904</v>
      </c>
      <c r="AG37" s="216">
        <v>-8.1864999999999993E-2</v>
      </c>
      <c r="AH37" s="216">
        <v>-6.8146999999999999E-2</v>
      </c>
      <c r="AI37" s="216">
        <v>5.3478999999999999E-2</v>
      </c>
      <c r="AJ37" s="216">
        <v>1.8027999999999999E-2</v>
      </c>
      <c r="AK37" s="216">
        <v>6.8849999999999996E-3</v>
      </c>
      <c r="AL37" s="216">
        <v>-8.5934999999999997E-2</v>
      </c>
      <c r="AM37" s="216">
        <v>-8.0851999999999993E-2</v>
      </c>
      <c r="AN37" s="216">
        <v>-1.348E-3</v>
      </c>
      <c r="AO37" s="216">
        <v>-6.1032000000000003E-2</v>
      </c>
      <c r="AP37" s="216">
        <v>-4.2064999999999998E-2</v>
      </c>
      <c r="AQ37" s="216">
        <v>0.105418</v>
      </c>
      <c r="AR37" s="216">
        <v>8.6369000000000001E-2</v>
      </c>
      <c r="AS37" s="216">
        <v>5.5416E-2</v>
      </c>
      <c r="AT37" s="216">
        <v>-5.2975000000000001E-2</v>
      </c>
      <c r="AU37" s="216">
        <v>-8.9749999999999996E-2</v>
      </c>
      <c r="AV37" s="216">
        <v>-0.138323</v>
      </c>
      <c r="AW37" s="216">
        <v>3.5567000000000001E-2</v>
      </c>
      <c r="AX37" s="216">
        <v>7.2862999999999997E-2</v>
      </c>
      <c r="AY37" s="216">
        <v>-1.95E-2</v>
      </c>
      <c r="AZ37" s="216">
        <v>0.184755</v>
      </c>
      <c r="BA37" s="216">
        <v>-0.112634</v>
      </c>
      <c r="BB37" s="216">
        <v>-4.0159899999999997E-3</v>
      </c>
      <c r="BC37" s="216">
        <v>-1.6584499999999999E-2</v>
      </c>
      <c r="BD37" s="327">
        <v>-1.32075E-2</v>
      </c>
      <c r="BE37" s="327">
        <v>6.9307600000000004E-4</v>
      </c>
      <c r="BF37" s="327">
        <v>-2.8636399999999999E-2</v>
      </c>
      <c r="BG37" s="327">
        <v>1.81901E-3</v>
      </c>
      <c r="BH37" s="327">
        <v>2.82534E-3</v>
      </c>
      <c r="BI37" s="327">
        <v>6.0258399999999997E-2</v>
      </c>
      <c r="BJ37" s="327">
        <v>4.83373E-2</v>
      </c>
      <c r="BK37" s="327">
        <v>-3.9937E-2</v>
      </c>
      <c r="BL37" s="327">
        <v>2.44283E-2</v>
      </c>
      <c r="BM37" s="327">
        <v>1.30522E-2</v>
      </c>
      <c r="BN37" s="327">
        <v>-3.4421600000000001E-3</v>
      </c>
      <c r="BO37" s="327">
        <v>-1.6539999999999999E-2</v>
      </c>
      <c r="BP37" s="327">
        <v>-1.3204E-2</v>
      </c>
      <c r="BQ37" s="327">
        <v>6.9334500000000005E-4</v>
      </c>
      <c r="BR37" s="327">
        <v>-2.8636399999999999E-2</v>
      </c>
      <c r="BS37" s="327">
        <v>1.81902E-3</v>
      </c>
      <c r="BT37" s="327">
        <v>2.82534E-3</v>
      </c>
      <c r="BU37" s="327">
        <v>6.0258399999999997E-2</v>
      </c>
      <c r="BV37" s="327">
        <v>4.83373E-2</v>
      </c>
    </row>
    <row r="38" spans="1:74" ht="11.1" customHeight="1" x14ac:dyDescent="0.2">
      <c r="A38" s="61" t="s">
        <v>667</v>
      </c>
      <c r="B38" s="646" t="s">
        <v>552</v>
      </c>
      <c r="C38" s="216">
        <v>8.1904079999999997</v>
      </c>
      <c r="D38" s="216">
        <v>8.5977739999999994</v>
      </c>
      <c r="E38" s="216">
        <v>8.5820690000000006</v>
      </c>
      <c r="F38" s="216">
        <v>8.7405200000000001</v>
      </c>
      <c r="G38" s="216">
        <v>8.9792000000000005</v>
      </c>
      <c r="H38" s="216">
        <v>8.9955390000000008</v>
      </c>
      <c r="I38" s="216">
        <v>8.8102909999999994</v>
      </c>
      <c r="J38" s="216">
        <v>9.1538310000000003</v>
      </c>
      <c r="K38" s="216">
        <v>8.560848</v>
      </c>
      <c r="L38" s="216">
        <v>8.7007379999999994</v>
      </c>
      <c r="M38" s="216">
        <v>8.4825890000000008</v>
      </c>
      <c r="N38" s="216">
        <v>8.3888580000000008</v>
      </c>
      <c r="O38" s="216">
        <v>8.3311010000000003</v>
      </c>
      <c r="P38" s="216">
        <v>8.3953720000000001</v>
      </c>
      <c r="Q38" s="216">
        <v>8.6405510000000003</v>
      </c>
      <c r="R38" s="216">
        <v>8.8553770000000007</v>
      </c>
      <c r="S38" s="216">
        <v>9.0334249999999994</v>
      </c>
      <c r="T38" s="216">
        <v>9.0775290000000002</v>
      </c>
      <c r="U38" s="216">
        <v>9.1461360000000003</v>
      </c>
      <c r="V38" s="216">
        <v>9.1242339999999995</v>
      </c>
      <c r="W38" s="216">
        <v>8.9464539999999992</v>
      </c>
      <c r="X38" s="216">
        <v>8.9438879999999994</v>
      </c>
      <c r="Y38" s="216">
        <v>8.9228070000000006</v>
      </c>
      <c r="Z38" s="216">
        <v>8.6695069999999994</v>
      </c>
      <c r="AA38" s="216">
        <v>8.2734389999999998</v>
      </c>
      <c r="AB38" s="216">
        <v>8.6467220000000005</v>
      </c>
      <c r="AC38" s="216">
        <v>8.6966669999999997</v>
      </c>
      <c r="AD38" s="216">
        <v>8.9551339999999993</v>
      </c>
      <c r="AE38" s="216">
        <v>9.0227930000000001</v>
      </c>
      <c r="AF38" s="216">
        <v>9.0393699999999999</v>
      </c>
      <c r="AG38" s="216">
        <v>9.2486750000000004</v>
      </c>
      <c r="AH38" s="216">
        <v>9.3110669999999995</v>
      </c>
      <c r="AI38" s="216">
        <v>8.821612</v>
      </c>
      <c r="AJ38" s="216">
        <v>9.1478970000000004</v>
      </c>
      <c r="AK38" s="216">
        <v>8.9211670000000005</v>
      </c>
      <c r="AL38" s="216">
        <v>8.9407739999999993</v>
      </c>
      <c r="AM38" s="216">
        <v>8.7178540000000009</v>
      </c>
      <c r="AN38" s="216">
        <v>8.6504169999999991</v>
      </c>
      <c r="AO38" s="216">
        <v>9.0550940000000004</v>
      </c>
      <c r="AP38" s="216">
        <v>9.1391039999999997</v>
      </c>
      <c r="AQ38" s="216">
        <v>9.2505799999999994</v>
      </c>
      <c r="AR38" s="216">
        <v>9.3905349999999999</v>
      </c>
      <c r="AS38" s="216">
        <v>9.438053</v>
      </c>
      <c r="AT38" s="216">
        <v>9.4670799999999993</v>
      </c>
      <c r="AU38" s="216">
        <v>9.2748589999999993</v>
      </c>
      <c r="AV38" s="216">
        <v>9.2499300000000009</v>
      </c>
      <c r="AW38" s="216">
        <v>9.1090070000000001</v>
      </c>
      <c r="AX38" s="216">
        <v>9.1439280000000007</v>
      </c>
      <c r="AY38" s="216">
        <v>8.6700409999999994</v>
      </c>
      <c r="AZ38" s="216">
        <v>9.2062390000000001</v>
      </c>
      <c r="BA38" s="216">
        <v>9.3991159999999994</v>
      </c>
      <c r="BB38" s="216">
        <v>9.4578000000000007</v>
      </c>
      <c r="BC38" s="216">
        <v>9.6126735484000001</v>
      </c>
      <c r="BD38" s="327">
        <v>9.5319269999999996</v>
      </c>
      <c r="BE38" s="327">
        <v>9.5605229999999999</v>
      </c>
      <c r="BF38" s="327">
        <v>9.5580829999999999</v>
      </c>
      <c r="BG38" s="327">
        <v>9.2793270000000003</v>
      </c>
      <c r="BH38" s="327">
        <v>9.3020610000000001</v>
      </c>
      <c r="BI38" s="327">
        <v>9.1811830000000008</v>
      </c>
      <c r="BJ38" s="327">
        <v>9.158398</v>
      </c>
      <c r="BK38" s="327">
        <v>8.8466269999999998</v>
      </c>
      <c r="BL38" s="327">
        <v>9.0622919999999993</v>
      </c>
      <c r="BM38" s="327">
        <v>9.2625469999999996</v>
      </c>
      <c r="BN38" s="327">
        <v>9.4074670000000005</v>
      </c>
      <c r="BO38" s="327">
        <v>9.4953850000000006</v>
      </c>
      <c r="BP38" s="327">
        <v>9.5608959999999996</v>
      </c>
      <c r="BQ38" s="327">
        <v>9.5713340000000002</v>
      </c>
      <c r="BR38" s="327">
        <v>9.5795279999999998</v>
      </c>
      <c r="BS38" s="327">
        <v>9.3161290000000001</v>
      </c>
      <c r="BT38" s="327">
        <v>9.3382509999999996</v>
      </c>
      <c r="BU38" s="327">
        <v>9.2103099999999998</v>
      </c>
      <c r="BV38" s="327">
        <v>9.1728120000000004</v>
      </c>
    </row>
    <row r="39" spans="1:74" ht="11.1" customHeight="1" x14ac:dyDescent="0.2">
      <c r="A39" s="61" t="s">
        <v>1150</v>
      </c>
      <c r="B39" s="646" t="s">
        <v>1151</v>
      </c>
      <c r="C39" s="216">
        <v>0.77509864516000004</v>
      </c>
      <c r="D39" s="216">
        <v>0.82590682759</v>
      </c>
      <c r="E39" s="216">
        <v>0.83119496774000001</v>
      </c>
      <c r="F39" s="216">
        <v>0.84433666666999996</v>
      </c>
      <c r="G39" s="216">
        <v>0.87153709677000002</v>
      </c>
      <c r="H39" s="216">
        <v>0.87706799999999996</v>
      </c>
      <c r="I39" s="216">
        <v>0.83101693548</v>
      </c>
      <c r="J39" s="216">
        <v>0.89645441935000003</v>
      </c>
      <c r="K39" s="216">
        <v>0.81114799999999998</v>
      </c>
      <c r="L39" s="216">
        <v>0.86725919355000003</v>
      </c>
      <c r="M39" s="216">
        <v>0.81296566667000003</v>
      </c>
      <c r="N39" s="216">
        <v>0.81112961289999996</v>
      </c>
      <c r="O39" s="216">
        <v>0.78925867742</v>
      </c>
      <c r="P39" s="216">
        <v>0.80900414286</v>
      </c>
      <c r="Q39" s="216">
        <v>0.84031558065</v>
      </c>
      <c r="R39" s="216">
        <v>0.86967366667000001</v>
      </c>
      <c r="S39" s="216">
        <v>0.88268906451999996</v>
      </c>
      <c r="T39" s="216">
        <v>0.90760233332999996</v>
      </c>
      <c r="U39" s="216">
        <v>0.86784680645000001</v>
      </c>
      <c r="V39" s="216">
        <v>0.86511877419000005</v>
      </c>
      <c r="W39" s="216">
        <v>0.87785066667</v>
      </c>
      <c r="X39" s="216">
        <v>0.88593090323000001</v>
      </c>
      <c r="Y39" s="216">
        <v>0.87313533333000004</v>
      </c>
      <c r="Z39" s="216">
        <v>0.87391935484000005</v>
      </c>
      <c r="AA39" s="216">
        <v>0.82067687096999997</v>
      </c>
      <c r="AB39" s="216">
        <v>0.86013271429000004</v>
      </c>
      <c r="AC39" s="216">
        <v>0.82871716128999995</v>
      </c>
      <c r="AD39" s="216">
        <v>0.87435099999999999</v>
      </c>
      <c r="AE39" s="216">
        <v>0.88593219354999997</v>
      </c>
      <c r="AF39" s="216">
        <v>0.89651933333</v>
      </c>
      <c r="AG39" s="216">
        <v>0.90343596774000001</v>
      </c>
      <c r="AH39" s="216">
        <v>0.89871935483999998</v>
      </c>
      <c r="AI39" s="216">
        <v>0.86515433333000002</v>
      </c>
      <c r="AJ39" s="216">
        <v>0.90669790322999999</v>
      </c>
      <c r="AK39" s="216">
        <v>0.89377399999999996</v>
      </c>
      <c r="AL39" s="216">
        <v>0.88862225805999995</v>
      </c>
      <c r="AM39" s="216">
        <v>0.84905445161000004</v>
      </c>
      <c r="AN39" s="216">
        <v>0.87000057142999998</v>
      </c>
      <c r="AO39" s="216">
        <v>0.89068341934999995</v>
      </c>
      <c r="AP39" s="216">
        <v>0.88197400000000004</v>
      </c>
      <c r="AQ39" s="216">
        <v>0.92906212902999996</v>
      </c>
      <c r="AR39" s="216">
        <v>0.94491233333000002</v>
      </c>
      <c r="AS39" s="216">
        <v>0.93191025806000005</v>
      </c>
      <c r="AT39" s="216">
        <v>0.93955145160999998</v>
      </c>
      <c r="AU39" s="216">
        <v>0.93215533333</v>
      </c>
      <c r="AV39" s="216">
        <v>0.92163687097000002</v>
      </c>
      <c r="AW39" s="216">
        <v>0.91953099999999999</v>
      </c>
      <c r="AX39" s="216">
        <v>0.89873670967999997</v>
      </c>
      <c r="AY39" s="216">
        <v>0.85534754839000005</v>
      </c>
      <c r="AZ39" s="216">
        <v>0.93955417241000005</v>
      </c>
      <c r="BA39" s="216">
        <v>0.94345641935000002</v>
      </c>
      <c r="BB39" s="216">
        <v>0.90148599523999995</v>
      </c>
      <c r="BC39" s="216">
        <v>0.95511068660999998</v>
      </c>
      <c r="BD39" s="327">
        <v>0.95397710000000002</v>
      </c>
      <c r="BE39" s="327">
        <v>0.95020479999999996</v>
      </c>
      <c r="BF39" s="327">
        <v>0.95437559999999999</v>
      </c>
      <c r="BG39" s="327">
        <v>0.92869469999999998</v>
      </c>
      <c r="BH39" s="327">
        <v>0.93835069999999998</v>
      </c>
      <c r="BI39" s="327">
        <v>0.91980130000000004</v>
      </c>
      <c r="BJ39" s="327">
        <v>0.91940149999999998</v>
      </c>
      <c r="BK39" s="327">
        <v>0.88827909999999999</v>
      </c>
      <c r="BL39" s="327">
        <v>0.90273959999999998</v>
      </c>
      <c r="BM39" s="327">
        <v>0.92002410000000001</v>
      </c>
      <c r="BN39" s="327">
        <v>0.93598409999999999</v>
      </c>
      <c r="BO39" s="327">
        <v>0.94781930000000003</v>
      </c>
      <c r="BP39" s="327">
        <v>0.95916590000000002</v>
      </c>
      <c r="BQ39" s="327">
        <v>0.95319359999999997</v>
      </c>
      <c r="BR39" s="327">
        <v>0.95515720000000004</v>
      </c>
      <c r="BS39" s="327">
        <v>0.92715740000000002</v>
      </c>
      <c r="BT39" s="327">
        <v>0.93697350000000001</v>
      </c>
      <c r="BU39" s="327">
        <v>0.92446200000000001</v>
      </c>
      <c r="BV39" s="327">
        <v>0.91714859999999998</v>
      </c>
    </row>
    <row r="40" spans="1:74" ht="11.1" customHeight="1" x14ac:dyDescent="0.2">
      <c r="A40" s="61" t="s">
        <v>668</v>
      </c>
      <c r="B40" s="646" t="s">
        <v>541</v>
      </c>
      <c r="C40" s="216">
        <v>1.3080039999999999</v>
      </c>
      <c r="D40" s="216">
        <v>1.350806</v>
      </c>
      <c r="E40" s="216">
        <v>1.381181</v>
      </c>
      <c r="F40" s="216">
        <v>1.3503259999999999</v>
      </c>
      <c r="G40" s="216">
        <v>1.4085939999999999</v>
      </c>
      <c r="H40" s="216">
        <v>1.546257</v>
      </c>
      <c r="I40" s="216">
        <v>1.468318</v>
      </c>
      <c r="J40" s="216">
        <v>1.4702850000000001</v>
      </c>
      <c r="K40" s="216">
        <v>1.377761</v>
      </c>
      <c r="L40" s="216">
        <v>1.352927</v>
      </c>
      <c r="M40" s="216">
        <v>1.381087</v>
      </c>
      <c r="N40" s="216">
        <v>1.3810210000000001</v>
      </c>
      <c r="O40" s="216">
        <v>1.310953</v>
      </c>
      <c r="P40" s="216">
        <v>1.3437049999999999</v>
      </c>
      <c r="Q40" s="216">
        <v>1.393257</v>
      </c>
      <c r="R40" s="216">
        <v>1.443783</v>
      </c>
      <c r="S40" s="216">
        <v>1.4591689999999999</v>
      </c>
      <c r="T40" s="216">
        <v>1.4538420000000001</v>
      </c>
      <c r="U40" s="216">
        <v>1.5461640000000001</v>
      </c>
      <c r="V40" s="216">
        <v>1.5240830000000001</v>
      </c>
      <c r="W40" s="216">
        <v>1.4165970000000001</v>
      </c>
      <c r="X40" s="216">
        <v>1.4551529999999999</v>
      </c>
      <c r="Y40" s="216">
        <v>1.429055</v>
      </c>
      <c r="Z40" s="216">
        <v>1.428417</v>
      </c>
      <c r="AA40" s="216">
        <v>1.364393</v>
      </c>
      <c r="AB40" s="216">
        <v>1.3804959999999999</v>
      </c>
      <c r="AC40" s="216">
        <v>1.433138</v>
      </c>
      <c r="AD40" s="216">
        <v>1.455387</v>
      </c>
      <c r="AE40" s="216">
        <v>1.400277</v>
      </c>
      <c r="AF40" s="216">
        <v>1.5435099999999999</v>
      </c>
      <c r="AG40" s="216">
        <v>1.558786</v>
      </c>
      <c r="AH40" s="216">
        <v>1.5222549999999999</v>
      </c>
      <c r="AI40" s="216">
        <v>1.4817899999999999</v>
      </c>
      <c r="AJ40" s="216">
        <v>1.4794480000000001</v>
      </c>
      <c r="AK40" s="216">
        <v>1.476164</v>
      </c>
      <c r="AL40" s="216">
        <v>1.5373190000000001</v>
      </c>
      <c r="AM40" s="216">
        <v>1.3674200000000001</v>
      </c>
      <c r="AN40" s="216">
        <v>1.442399</v>
      </c>
      <c r="AO40" s="216">
        <v>1.5396099999999999</v>
      </c>
      <c r="AP40" s="216">
        <v>1.482815</v>
      </c>
      <c r="AQ40" s="216">
        <v>1.5068509999999999</v>
      </c>
      <c r="AR40" s="216">
        <v>1.637456</v>
      </c>
      <c r="AS40" s="216">
        <v>1.6372530000000001</v>
      </c>
      <c r="AT40" s="216">
        <v>1.5964</v>
      </c>
      <c r="AU40" s="216">
        <v>1.534948</v>
      </c>
      <c r="AV40" s="216">
        <v>1.5835520000000001</v>
      </c>
      <c r="AW40" s="216">
        <v>1.548298</v>
      </c>
      <c r="AX40" s="216">
        <v>1.5778540000000001</v>
      </c>
      <c r="AY40" s="216">
        <v>1.449325</v>
      </c>
      <c r="AZ40" s="216">
        <v>1.5253300000000001</v>
      </c>
      <c r="BA40" s="216">
        <v>1.535938</v>
      </c>
      <c r="BB40" s="216">
        <v>1.5954333332999999</v>
      </c>
      <c r="BC40" s="216">
        <v>1.6111482258000001</v>
      </c>
      <c r="BD40" s="327">
        <v>1.6422429999999999</v>
      </c>
      <c r="BE40" s="327">
        <v>1.6283730000000001</v>
      </c>
      <c r="BF40" s="327">
        <v>1.6025910000000001</v>
      </c>
      <c r="BG40" s="327">
        <v>1.5277080000000001</v>
      </c>
      <c r="BH40" s="327">
        <v>1.5133000000000001</v>
      </c>
      <c r="BI40" s="327">
        <v>1.4941169999999999</v>
      </c>
      <c r="BJ40" s="327">
        <v>1.508561</v>
      </c>
      <c r="BK40" s="327">
        <v>1.421937</v>
      </c>
      <c r="BL40" s="327">
        <v>1.4540999999999999</v>
      </c>
      <c r="BM40" s="327">
        <v>1.5198719999999999</v>
      </c>
      <c r="BN40" s="327">
        <v>1.5596220000000001</v>
      </c>
      <c r="BO40" s="327">
        <v>1.5827169999999999</v>
      </c>
      <c r="BP40" s="327">
        <v>1.6580969999999999</v>
      </c>
      <c r="BQ40" s="327">
        <v>1.643081</v>
      </c>
      <c r="BR40" s="327">
        <v>1.6159110000000001</v>
      </c>
      <c r="BS40" s="327">
        <v>1.5418069999999999</v>
      </c>
      <c r="BT40" s="327">
        <v>1.515482</v>
      </c>
      <c r="BU40" s="327">
        <v>1.512003</v>
      </c>
      <c r="BV40" s="327">
        <v>1.53518</v>
      </c>
    </row>
    <row r="41" spans="1:74" ht="11.1" customHeight="1" x14ac:dyDescent="0.2">
      <c r="A41" s="61" t="s">
        <v>669</v>
      </c>
      <c r="B41" s="646" t="s">
        <v>553</v>
      </c>
      <c r="C41" s="216">
        <v>3.8609490000000002</v>
      </c>
      <c r="D41" s="216">
        <v>3.922876</v>
      </c>
      <c r="E41" s="216">
        <v>3.7148279999999998</v>
      </c>
      <c r="F41" s="216">
        <v>3.7189399999999999</v>
      </c>
      <c r="G41" s="216">
        <v>3.7562899999999999</v>
      </c>
      <c r="H41" s="216">
        <v>3.732478</v>
      </c>
      <c r="I41" s="216">
        <v>3.5565899999999999</v>
      </c>
      <c r="J41" s="216">
        <v>3.7429649999999999</v>
      </c>
      <c r="K41" s="216">
        <v>3.674274</v>
      </c>
      <c r="L41" s="216">
        <v>3.8523839999999998</v>
      </c>
      <c r="M41" s="216">
        <v>3.8475640000000002</v>
      </c>
      <c r="N41" s="216">
        <v>3.52881</v>
      </c>
      <c r="O41" s="216">
        <v>4.0618090000000002</v>
      </c>
      <c r="P41" s="216">
        <v>3.9843999999999999</v>
      </c>
      <c r="Q41" s="216">
        <v>3.76912</v>
      </c>
      <c r="R41" s="216">
        <v>3.8543500000000002</v>
      </c>
      <c r="S41" s="216">
        <v>3.7489859999999999</v>
      </c>
      <c r="T41" s="216">
        <v>3.6628509999999999</v>
      </c>
      <c r="U41" s="216">
        <v>3.6210079999999998</v>
      </c>
      <c r="V41" s="216">
        <v>3.6932369999999999</v>
      </c>
      <c r="W41" s="216">
        <v>3.7246220000000001</v>
      </c>
      <c r="X41" s="216">
        <v>4.0387570000000004</v>
      </c>
      <c r="Y41" s="216">
        <v>3.8932340000000001</v>
      </c>
      <c r="Z41" s="216">
        <v>3.886755</v>
      </c>
      <c r="AA41" s="216">
        <v>4.3399890000000001</v>
      </c>
      <c r="AB41" s="216">
        <v>4.1602639999999997</v>
      </c>
      <c r="AC41" s="216">
        <v>4.066173</v>
      </c>
      <c r="AD41" s="216">
        <v>3.9898280000000002</v>
      </c>
      <c r="AE41" s="216">
        <v>3.9516140000000002</v>
      </c>
      <c r="AF41" s="216">
        <v>3.9015529999999998</v>
      </c>
      <c r="AG41" s="216">
        <v>3.8666809999999998</v>
      </c>
      <c r="AH41" s="216">
        <v>3.8745370000000001</v>
      </c>
      <c r="AI41" s="216">
        <v>3.9334030000000002</v>
      </c>
      <c r="AJ41" s="216">
        <v>4.2663019999999996</v>
      </c>
      <c r="AK41" s="216">
        <v>3.9171969999999998</v>
      </c>
      <c r="AL41" s="216">
        <v>4.1782079999999997</v>
      </c>
      <c r="AM41" s="216">
        <v>4.235055</v>
      </c>
      <c r="AN41" s="216">
        <v>4.5354780000000003</v>
      </c>
      <c r="AO41" s="216">
        <v>4.054354</v>
      </c>
      <c r="AP41" s="216">
        <v>3.9983460000000002</v>
      </c>
      <c r="AQ41" s="216">
        <v>3.7927650000000002</v>
      </c>
      <c r="AR41" s="216">
        <v>3.8543340000000001</v>
      </c>
      <c r="AS41" s="216">
        <v>3.877497</v>
      </c>
      <c r="AT41" s="216">
        <v>3.8882699999999999</v>
      </c>
      <c r="AU41" s="216">
        <v>4.0154759999999996</v>
      </c>
      <c r="AV41" s="216">
        <v>3.9926279999999998</v>
      </c>
      <c r="AW41" s="216">
        <v>3.7027450000000002</v>
      </c>
      <c r="AX41" s="216">
        <v>3.803744</v>
      </c>
      <c r="AY41" s="216">
        <v>3.8162090000000002</v>
      </c>
      <c r="AZ41" s="216">
        <v>3.9586220000000001</v>
      </c>
      <c r="BA41" s="216">
        <v>3.9410630000000002</v>
      </c>
      <c r="BB41" s="216">
        <v>3.9969000000000001</v>
      </c>
      <c r="BC41" s="216">
        <v>3.9083787097</v>
      </c>
      <c r="BD41" s="327">
        <v>3.903597</v>
      </c>
      <c r="BE41" s="327">
        <v>3.8086660000000001</v>
      </c>
      <c r="BF41" s="327">
        <v>3.8717609999999998</v>
      </c>
      <c r="BG41" s="327">
        <v>3.880239</v>
      </c>
      <c r="BH41" s="327">
        <v>4.0080790000000004</v>
      </c>
      <c r="BI41" s="327">
        <v>3.879702</v>
      </c>
      <c r="BJ41" s="327">
        <v>4.040057</v>
      </c>
      <c r="BK41" s="327">
        <v>4.1074799999999998</v>
      </c>
      <c r="BL41" s="327">
        <v>4.1524640000000002</v>
      </c>
      <c r="BM41" s="327">
        <v>3.99085</v>
      </c>
      <c r="BN41" s="327">
        <v>3.9871059999999998</v>
      </c>
      <c r="BO41" s="327">
        <v>3.930777</v>
      </c>
      <c r="BP41" s="327">
        <v>3.9322219999999999</v>
      </c>
      <c r="BQ41" s="327">
        <v>3.8069259999999998</v>
      </c>
      <c r="BR41" s="327">
        <v>3.9141010000000001</v>
      </c>
      <c r="BS41" s="327">
        <v>3.944083</v>
      </c>
      <c r="BT41" s="327">
        <v>4.0728759999999999</v>
      </c>
      <c r="BU41" s="327">
        <v>3.9484300000000001</v>
      </c>
      <c r="BV41" s="327">
        <v>4.1191230000000001</v>
      </c>
    </row>
    <row r="42" spans="1:74" ht="11.1" customHeight="1" x14ac:dyDescent="0.2">
      <c r="A42" s="61" t="s">
        <v>670</v>
      </c>
      <c r="B42" s="646" t="s">
        <v>554</v>
      </c>
      <c r="C42" s="216">
        <v>0.45203500000000002</v>
      </c>
      <c r="D42" s="216">
        <v>0.392988</v>
      </c>
      <c r="E42" s="216">
        <v>0.41212199999999999</v>
      </c>
      <c r="F42" s="216">
        <v>0.423182</v>
      </c>
      <c r="G42" s="216">
        <v>0.31709599999999999</v>
      </c>
      <c r="H42" s="216">
        <v>0.364375</v>
      </c>
      <c r="I42" s="216">
        <v>0.458069</v>
      </c>
      <c r="J42" s="216">
        <v>0.40101399999999998</v>
      </c>
      <c r="K42" s="216">
        <v>0.37606899999999999</v>
      </c>
      <c r="L42" s="216">
        <v>0.31093599999999999</v>
      </c>
      <c r="M42" s="216">
        <v>0.323376</v>
      </c>
      <c r="N42" s="216">
        <v>0.19575200000000001</v>
      </c>
      <c r="O42" s="216">
        <v>0.34067700000000001</v>
      </c>
      <c r="P42" s="216">
        <v>0.297263</v>
      </c>
      <c r="Q42" s="216">
        <v>0.44017800000000001</v>
      </c>
      <c r="R42" s="216">
        <v>0.27195900000000001</v>
      </c>
      <c r="S42" s="216">
        <v>0.24358099999999999</v>
      </c>
      <c r="T42" s="216">
        <v>0.28656999999999999</v>
      </c>
      <c r="U42" s="216">
        <v>0.36323899999999998</v>
      </c>
      <c r="V42" s="216">
        <v>0.409113</v>
      </c>
      <c r="W42" s="216">
        <v>0.37034499999999998</v>
      </c>
      <c r="X42" s="216">
        <v>0.26743299999999998</v>
      </c>
      <c r="Y42" s="216">
        <v>0.36110900000000001</v>
      </c>
      <c r="Z42" s="216">
        <v>0.16964000000000001</v>
      </c>
      <c r="AA42" s="216">
        <v>0.32450000000000001</v>
      </c>
      <c r="AB42" s="216">
        <v>0.23797099999999999</v>
      </c>
      <c r="AC42" s="216">
        <v>0.18026800000000001</v>
      </c>
      <c r="AD42" s="216">
        <v>0.27910400000000002</v>
      </c>
      <c r="AE42" s="216">
        <v>0.22551199999999999</v>
      </c>
      <c r="AF42" s="216">
        <v>0.25438</v>
      </c>
      <c r="AG42" s="216">
        <v>0.25313200000000002</v>
      </c>
      <c r="AH42" s="216">
        <v>0.21779999999999999</v>
      </c>
      <c r="AI42" s="216">
        <v>0.27812700000000001</v>
      </c>
      <c r="AJ42" s="216">
        <v>0.24596999999999999</v>
      </c>
      <c r="AK42" s="216">
        <v>0.33914299999999997</v>
      </c>
      <c r="AL42" s="216">
        <v>0.25246800000000003</v>
      </c>
      <c r="AM42" s="216">
        <v>0.27249000000000001</v>
      </c>
      <c r="AN42" s="216">
        <v>0.19656999999999999</v>
      </c>
      <c r="AO42" s="216">
        <v>0.26107900000000001</v>
      </c>
      <c r="AP42" s="216">
        <v>0.150811</v>
      </c>
      <c r="AQ42" s="216">
        <v>0.233679</v>
      </c>
      <c r="AR42" s="216">
        <v>0.17233499999999999</v>
      </c>
      <c r="AS42" s="216">
        <v>0.32480500000000001</v>
      </c>
      <c r="AT42" s="216">
        <v>0.31820300000000001</v>
      </c>
      <c r="AU42" s="216">
        <v>0.27470600000000001</v>
      </c>
      <c r="AV42" s="216">
        <v>0.21185200000000001</v>
      </c>
      <c r="AW42" s="216">
        <v>0.35651899999999997</v>
      </c>
      <c r="AX42" s="216">
        <v>0.33127299999999998</v>
      </c>
      <c r="AY42" s="216">
        <v>0.33867799999999998</v>
      </c>
      <c r="AZ42" s="216">
        <v>0.200098</v>
      </c>
      <c r="BA42" s="216">
        <v>0.39835100000000001</v>
      </c>
      <c r="BB42" s="216">
        <v>0.34150000000000003</v>
      </c>
      <c r="BC42" s="216">
        <v>0.28557306451999998</v>
      </c>
      <c r="BD42" s="327">
        <v>0.21574679999999999</v>
      </c>
      <c r="BE42" s="327">
        <v>0.2322787</v>
      </c>
      <c r="BF42" s="327">
        <v>0.23772109999999999</v>
      </c>
      <c r="BG42" s="327">
        <v>0.23342019999999999</v>
      </c>
      <c r="BH42" s="327">
        <v>0.2184516</v>
      </c>
      <c r="BI42" s="327">
        <v>0.20852129999999999</v>
      </c>
      <c r="BJ42" s="327">
        <v>0.21961829999999999</v>
      </c>
      <c r="BK42" s="327">
        <v>0.23146549999999999</v>
      </c>
      <c r="BL42" s="327">
        <v>0.18624940000000001</v>
      </c>
      <c r="BM42" s="327">
        <v>0.20126920000000001</v>
      </c>
      <c r="BN42" s="327">
        <v>0.1975616</v>
      </c>
      <c r="BO42" s="327">
        <v>0.17461589999999999</v>
      </c>
      <c r="BP42" s="327">
        <v>0.19652539999999999</v>
      </c>
      <c r="BQ42" s="327">
        <v>0.21279339999999999</v>
      </c>
      <c r="BR42" s="327">
        <v>0.22661210000000001</v>
      </c>
      <c r="BS42" s="327">
        <v>0.22138350000000001</v>
      </c>
      <c r="BT42" s="327">
        <v>0.20687069999999999</v>
      </c>
      <c r="BU42" s="327">
        <v>0.19641620000000001</v>
      </c>
      <c r="BV42" s="327">
        <v>0.20740839999999999</v>
      </c>
    </row>
    <row r="43" spans="1:74" ht="11.1" customHeight="1" x14ac:dyDescent="0.2">
      <c r="A43" s="61" t="s">
        <v>969</v>
      </c>
      <c r="B43" s="646" t="s">
        <v>1239</v>
      </c>
      <c r="C43" s="216">
        <v>1.9210860000000001</v>
      </c>
      <c r="D43" s="216">
        <v>1.8106720000000001</v>
      </c>
      <c r="E43" s="216">
        <v>1.7760339999999999</v>
      </c>
      <c r="F43" s="216">
        <v>1.900134</v>
      </c>
      <c r="G43" s="216">
        <v>2.1094050000000002</v>
      </c>
      <c r="H43" s="216">
        <v>2.1220029999999999</v>
      </c>
      <c r="I43" s="216">
        <v>2.1191900000000001</v>
      </c>
      <c r="J43" s="216">
        <v>2.1857959999999999</v>
      </c>
      <c r="K43" s="216">
        <v>2.0105659999999999</v>
      </c>
      <c r="L43" s="216">
        <v>1.9151290000000001</v>
      </c>
      <c r="M43" s="216">
        <v>1.933108</v>
      </c>
      <c r="N43" s="216">
        <v>1.835663</v>
      </c>
      <c r="O43" s="216">
        <v>1.996443</v>
      </c>
      <c r="P43" s="216">
        <v>1.8127089999999999</v>
      </c>
      <c r="Q43" s="216">
        <v>1.7959750000000001</v>
      </c>
      <c r="R43" s="216">
        <v>1.884082</v>
      </c>
      <c r="S43" s="216">
        <v>2.0894550000000001</v>
      </c>
      <c r="T43" s="216">
        <v>2.2324890000000002</v>
      </c>
      <c r="U43" s="216">
        <v>2.2578779999999998</v>
      </c>
      <c r="V43" s="216">
        <v>2.2681049999999998</v>
      </c>
      <c r="W43" s="216">
        <v>2.2353290000000001</v>
      </c>
      <c r="X43" s="216">
        <v>1.996372</v>
      </c>
      <c r="Y43" s="216">
        <v>1.9579500000000001</v>
      </c>
      <c r="Z43" s="216">
        <v>1.8702479999999999</v>
      </c>
      <c r="AA43" s="216">
        <v>1.957886</v>
      </c>
      <c r="AB43" s="216">
        <v>1.8108059999999999</v>
      </c>
      <c r="AC43" s="216">
        <v>1.716574</v>
      </c>
      <c r="AD43" s="216">
        <v>1.9150990000000001</v>
      </c>
      <c r="AE43" s="216">
        <v>2.0382449999999999</v>
      </c>
      <c r="AF43" s="216">
        <v>2.0754609999999998</v>
      </c>
      <c r="AG43" s="216">
        <v>2.2879019999999999</v>
      </c>
      <c r="AH43" s="216">
        <v>2.161508</v>
      </c>
      <c r="AI43" s="216">
        <v>2.260081</v>
      </c>
      <c r="AJ43" s="216">
        <v>2.0433249999999998</v>
      </c>
      <c r="AK43" s="216">
        <v>1.981808</v>
      </c>
      <c r="AL43" s="216">
        <v>1.862169</v>
      </c>
      <c r="AM43" s="216">
        <v>1.9103600000000001</v>
      </c>
      <c r="AN43" s="216">
        <v>1.732056</v>
      </c>
      <c r="AO43" s="216">
        <v>1.886906</v>
      </c>
      <c r="AP43" s="216">
        <v>1.9677849999999999</v>
      </c>
      <c r="AQ43" s="216">
        <v>2.055901</v>
      </c>
      <c r="AR43" s="216">
        <v>2.14818</v>
      </c>
      <c r="AS43" s="216">
        <v>2.2441439999999999</v>
      </c>
      <c r="AT43" s="216">
        <v>2.2617560000000001</v>
      </c>
      <c r="AU43" s="216">
        <v>2.079663</v>
      </c>
      <c r="AV43" s="216">
        <v>2.0217399999999999</v>
      </c>
      <c r="AW43" s="216">
        <v>1.883848</v>
      </c>
      <c r="AX43" s="216">
        <v>1.848803</v>
      </c>
      <c r="AY43" s="216">
        <v>1.8433870000000001</v>
      </c>
      <c r="AZ43" s="216">
        <v>1.880717</v>
      </c>
      <c r="BA43" s="216">
        <v>1.947856</v>
      </c>
      <c r="BB43" s="216">
        <v>1.9854058999999999</v>
      </c>
      <c r="BC43" s="216">
        <v>2.1054203</v>
      </c>
      <c r="BD43" s="327">
        <v>2.2026409999999998</v>
      </c>
      <c r="BE43" s="327">
        <v>2.2606799999999998</v>
      </c>
      <c r="BF43" s="327">
        <v>2.2882560000000001</v>
      </c>
      <c r="BG43" s="327">
        <v>2.19604</v>
      </c>
      <c r="BH43" s="327">
        <v>2.0578970000000001</v>
      </c>
      <c r="BI43" s="327">
        <v>1.9913099999999999</v>
      </c>
      <c r="BJ43" s="327">
        <v>1.914401</v>
      </c>
      <c r="BK43" s="327">
        <v>1.956982</v>
      </c>
      <c r="BL43" s="327">
        <v>1.841828</v>
      </c>
      <c r="BM43" s="327">
        <v>1.925252</v>
      </c>
      <c r="BN43" s="327">
        <v>2.0137390000000002</v>
      </c>
      <c r="BO43" s="327">
        <v>2.1324049999999999</v>
      </c>
      <c r="BP43" s="327">
        <v>2.2245439999999999</v>
      </c>
      <c r="BQ43" s="327">
        <v>2.2848329999999999</v>
      </c>
      <c r="BR43" s="327">
        <v>2.311401</v>
      </c>
      <c r="BS43" s="327">
        <v>2.2231969999999999</v>
      </c>
      <c r="BT43" s="327">
        <v>2.0778789999999998</v>
      </c>
      <c r="BU43" s="327">
        <v>2.0104000000000002</v>
      </c>
      <c r="BV43" s="327">
        <v>1.9089590000000001</v>
      </c>
    </row>
    <row r="44" spans="1:74" ht="11.1" customHeight="1" x14ac:dyDescent="0.2">
      <c r="A44" s="61" t="s">
        <v>671</v>
      </c>
      <c r="B44" s="646" t="s">
        <v>200</v>
      </c>
      <c r="C44" s="216">
        <v>18.303675999999999</v>
      </c>
      <c r="D44" s="216">
        <v>18.643388000000002</v>
      </c>
      <c r="E44" s="216">
        <v>18.163799999999998</v>
      </c>
      <c r="F44" s="216">
        <v>18.210684000000001</v>
      </c>
      <c r="G44" s="216">
        <v>18.589099999999998</v>
      </c>
      <c r="H44" s="216">
        <v>18.857135</v>
      </c>
      <c r="I44" s="216">
        <v>18.515349000000001</v>
      </c>
      <c r="J44" s="216">
        <v>19.155598000000001</v>
      </c>
      <c r="K44" s="216">
        <v>18.091784000000001</v>
      </c>
      <c r="L44" s="216">
        <v>18.705071</v>
      </c>
      <c r="M44" s="216">
        <v>18.527756</v>
      </c>
      <c r="N44" s="216">
        <v>18.120201999999999</v>
      </c>
      <c r="O44" s="216">
        <v>18.749358000000001</v>
      </c>
      <c r="P44" s="216">
        <v>18.643339999999998</v>
      </c>
      <c r="Q44" s="216">
        <v>18.530764999999999</v>
      </c>
      <c r="R44" s="216">
        <v>18.584092999999999</v>
      </c>
      <c r="S44" s="216">
        <v>18.779157000000001</v>
      </c>
      <c r="T44" s="216">
        <v>18.805886999999998</v>
      </c>
      <c r="U44" s="216">
        <v>19.257408000000002</v>
      </c>
      <c r="V44" s="216">
        <v>19.124604999999999</v>
      </c>
      <c r="W44" s="216">
        <v>19.251973</v>
      </c>
      <c r="X44" s="216">
        <v>19.311893999999999</v>
      </c>
      <c r="Y44" s="216">
        <v>19.49072</v>
      </c>
      <c r="Z44" s="216">
        <v>18.982817000000001</v>
      </c>
      <c r="AA44" s="216">
        <v>19.102169</v>
      </c>
      <c r="AB44" s="216">
        <v>18.908206</v>
      </c>
      <c r="AC44" s="216">
        <v>18.464134999999999</v>
      </c>
      <c r="AD44" s="216">
        <v>18.848561</v>
      </c>
      <c r="AE44" s="216">
        <v>18.585281999999999</v>
      </c>
      <c r="AF44" s="216">
        <v>18.889721000000002</v>
      </c>
      <c r="AG44" s="216">
        <v>19.283313</v>
      </c>
      <c r="AH44" s="216">
        <v>19.399640999999999</v>
      </c>
      <c r="AI44" s="216">
        <v>19.246455999999998</v>
      </c>
      <c r="AJ44" s="216">
        <v>19.690908</v>
      </c>
      <c r="AK44" s="216">
        <v>19.370342000000001</v>
      </c>
      <c r="AL44" s="216">
        <v>19.457288999999999</v>
      </c>
      <c r="AM44" s="216">
        <v>19.248657000000001</v>
      </c>
      <c r="AN44" s="216">
        <v>19.396234</v>
      </c>
      <c r="AO44" s="216">
        <v>19.238019000000001</v>
      </c>
      <c r="AP44" s="216">
        <v>19.037015</v>
      </c>
      <c r="AQ44" s="216">
        <v>19.116495</v>
      </c>
      <c r="AR44" s="216">
        <v>19.590876999999999</v>
      </c>
      <c r="AS44" s="216">
        <v>19.979164000000001</v>
      </c>
      <c r="AT44" s="216">
        <v>19.814122999999999</v>
      </c>
      <c r="AU44" s="216">
        <v>19.224630000000001</v>
      </c>
      <c r="AV44" s="216">
        <v>19.350201999999999</v>
      </c>
      <c r="AW44" s="216">
        <v>19.188375000000001</v>
      </c>
      <c r="AX44" s="216">
        <v>19.543928999999999</v>
      </c>
      <c r="AY44" s="216">
        <v>19.055406999999999</v>
      </c>
      <c r="AZ44" s="216">
        <v>19.680025000000001</v>
      </c>
      <c r="BA44" s="216">
        <v>19.616477</v>
      </c>
      <c r="BB44" s="216">
        <v>19.720957077000001</v>
      </c>
      <c r="BC44" s="216">
        <v>19.771067302999999</v>
      </c>
      <c r="BD44" s="327">
        <v>19.7257</v>
      </c>
      <c r="BE44" s="327">
        <v>19.757169999999999</v>
      </c>
      <c r="BF44" s="327">
        <v>19.892299999999999</v>
      </c>
      <c r="BG44" s="327">
        <v>19.438040000000001</v>
      </c>
      <c r="BH44" s="327">
        <v>19.60266</v>
      </c>
      <c r="BI44" s="327">
        <v>19.499310000000001</v>
      </c>
      <c r="BJ44" s="327">
        <v>19.736630000000002</v>
      </c>
      <c r="BK44" s="327">
        <v>19.29458</v>
      </c>
      <c r="BL44" s="327">
        <v>19.416450000000001</v>
      </c>
      <c r="BM44" s="327">
        <v>19.417490000000001</v>
      </c>
      <c r="BN44" s="327">
        <v>19.49972</v>
      </c>
      <c r="BO44" s="327">
        <v>19.534559999999999</v>
      </c>
      <c r="BP44" s="327">
        <v>19.909839999999999</v>
      </c>
      <c r="BQ44" s="327">
        <v>19.884550000000001</v>
      </c>
      <c r="BR44" s="327">
        <v>20.065550000000002</v>
      </c>
      <c r="BS44" s="327">
        <v>19.680330000000001</v>
      </c>
      <c r="BT44" s="327">
        <v>19.802440000000001</v>
      </c>
      <c r="BU44" s="327">
        <v>19.68459</v>
      </c>
      <c r="BV44" s="327">
        <v>19.974170000000001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970</v>
      </c>
      <c r="B46" s="177" t="s">
        <v>1248</v>
      </c>
      <c r="C46" s="216">
        <v>8.0405580000000008</v>
      </c>
      <c r="D46" s="216">
        <v>7.49573</v>
      </c>
      <c r="E46" s="216">
        <v>7.4892390000000004</v>
      </c>
      <c r="F46" s="216">
        <v>7.3387289999999998</v>
      </c>
      <c r="G46" s="216">
        <v>7.9099680000000001</v>
      </c>
      <c r="H46" s="216">
        <v>8.2084779999999995</v>
      </c>
      <c r="I46" s="216">
        <v>7.5562100000000001</v>
      </c>
      <c r="J46" s="216">
        <v>7.7981249999999998</v>
      </c>
      <c r="K46" s="216">
        <v>7.3115009999999998</v>
      </c>
      <c r="L46" s="216">
        <v>6.7925969999999998</v>
      </c>
      <c r="M46" s="216">
        <v>6.7772800000000002</v>
      </c>
      <c r="N46" s="216">
        <v>6.0078509999999996</v>
      </c>
      <c r="O46" s="216">
        <v>7.2076370000000001</v>
      </c>
      <c r="P46" s="216">
        <v>6.0065210000000002</v>
      </c>
      <c r="Q46" s="216">
        <v>6.4230119999999999</v>
      </c>
      <c r="R46" s="216">
        <v>6.9328120000000002</v>
      </c>
      <c r="S46" s="216">
        <v>6.7025269999999999</v>
      </c>
      <c r="T46" s="216">
        <v>6.2880450000000003</v>
      </c>
      <c r="U46" s="216">
        <v>6.4492419999999999</v>
      </c>
      <c r="V46" s="216">
        <v>6.5242849999999999</v>
      </c>
      <c r="W46" s="216">
        <v>6.4047400000000003</v>
      </c>
      <c r="X46" s="216">
        <v>5.5346700000000002</v>
      </c>
      <c r="Y46" s="216">
        <v>5.4187729999999998</v>
      </c>
      <c r="Z46" s="216">
        <v>4.9377509999999996</v>
      </c>
      <c r="AA46" s="216">
        <v>5.3937619999999997</v>
      </c>
      <c r="AB46" s="216">
        <v>5.497274</v>
      </c>
      <c r="AC46" s="216">
        <v>5.2630290000000004</v>
      </c>
      <c r="AD46" s="216">
        <v>5.6258990000000004</v>
      </c>
      <c r="AE46" s="216">
        <v>5.2744960000000001</v>
      </c>
      <c r="AF46" s="216">
        <v>4.68201</v>
      </c>
      <c r="AG46" s="216">
        <v>5.0316470000000004</v>
      </c>
      <c r="AH46" s="216">
        <v>4.861408</v>
      </c>
      <c r="AI46" s="216">
        <v>5.2341670000000002</v>
      </c>
      <c r="AJ46" s="216">
        <v>4.7904629999999999</v>
      </c>
      <c r="AK46" s="216">
        <v>4.6558539999999997</v>
      </c>
      <c r="AL46" s="216">
        <v>4.5100949999999997</v>
      </c>
      <c r="AM46" s="216">
        <v>4.8252199999999998</v>
      </c>
      <c r="AN46" s="216">
        <v>4.5444279999999999</v>
      </c>
      <c r="AO46" s="216">
        <v>5.4318860000000004</v>
      </c>
      <c r="AP46" s="216">
        <v>4.3641360000000002</v>
      </c>
      <c r="AQ46" s="216">
        <v>4.5961080000000001</v>
      </c>
      <c r="AR46" s="216">
        <v>4.8838629999999998</v>
      </c>
      <c r="AS46" s="216">
        <v>4.5439030000000002</v>
      </c>
      <c r="AT46" s="216">
        <v>5.2046830000000002</v>
      </c>
      <c r="AU46" s="216">
        <v>4.4509460000000001</v>
      </c>
      <c r="AV46" s="216">
        <v>4.1720889999999997</v>
      </c>
      <c r="AW46" s="216">
        <v>4.3081719999999999</v>
      </c>
      <c r="AX46" s="216">
        <v>4.451314</v>
      </c>
      <c r="AY46" s="216">
        <v>4.8566380000000002</v>
      </c>
      <c r="AZ46" s="216">
        <v>5.0723159999999998</v>
      </c>
      <c r="BA46" s="216">
        <v>4.9995919999999998</v>
      </c>
      <c r="BB46" s="216">
        <v>5.3759849199999996</v>
      </c>
      <c r="BC46" s="216">
        <v>5.0143772846000001</v>
      </c>
      <c r="BD46" s="327">
        <v>4.8750629999999999</v>
      </c>
      <c r="BE46" s="327">
        <v>4.9599190000000002</v>
      </c>
      <c r="BF46" s="327">
        <v>5.3258049999999999</v>
      </c>
      <c r="BG46" s="327">
        <v>5.1813440000000002</v>
      </c>
      <c r="BH46" s="327">
        <v>4.7487880000000002</v>
      </c>
      <c r="BI46" s="327">
        <v>4.7519260000000001</v>
      </c>
      <c r="BJ46" s="327">
        <v>4.5646380000000004</v>
      </c>
      <c r="BK46" s="327">
        <v>5.001881</v>
      </c>
      <c r="BL46" s="327">
        <v>4.5034219999999996</v>
      </c>
      <c r="BM46" s="327">
        <v>4.8574630000000001</v>
      </c>
      <c r="BN46" s="327">
        <v>5.3521049999999999</v>
      </c>
      <c r="BO46" s="327">
        <v>5.4074679999999997</v>
      </c>
      <c r="BP46" s="327">
        <v>5.3651859999999996</v>
      </c>
      <c r="BQ46" s="327">
        <v>5.3145920000000002</v>
      </c>
      <c r="BR46" s="327">
        <v>5.4785950000000003</v>
      </c>
      <c r="BS46" s="327">
        <v>5.3077449999999997</v>
      </c>
      <c r="BT46" s="327">
        <v>4.6662549999999996</v>
      </c>
      <c r="BU46" s="327">
        <v>4.5072570000000001</v>
      </c>
      <c r="BV46" s="327">
        <v>4.2875969999999999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972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672</v>
      </c>
      <c r="B50" s="175" t="s">
        <v>555</v>
      </c>
      <c r="C50" s="68">
        <v>343.47300000000001</v>
      </c>
      <c r="D50" s="68">
        <v>348.483</v>
      </c>
      <c r="E50" s="68">
        <v>373.19600000000003</v>
      </c>
      <c r="F50" s="68">
        <v>382.858</v>
      </c>
      <c r="G50" s="68">
        <v>387.935</v>
      </c>
      <c r="H50" s="68">
        <v>387.98099999999999</v>
      </c>
      <c r="I50" s="68">
        <v>372.66399999999999</v>
      </c>
      <c r="J50" s="68">
        <v>362.42399999999998</v>
      </c>
      <c r="K50" s="68">
        <v>369.96</v>
      </c>
      <c r="L50" s="68">
        <v>376.30900000000003</v>
      </c>
      <c r="M50" s="68">
        <v>379.40800000000002</v>
      </c>
      <c r="N50" s="68">
        <v>365.49599999999998</v>
      </c>
      <c r="O50" s="68">
        <v>377.416</v>
      </c>
      <c r="P50" s="68">
        <v>385.21</v>
      </c>
      <c r="Q50" s="68">
        <v>393.12900000000002</v>
      </c>
      <c r="R50" s="68">
        <v>396.43099999999998</v>
      </c>
      <c r="S50" s="68">
        <v>392.03899999999999</v>
      </c>
      <c r="T50" s="68">
        <v>377.43599999999998</v>
      </c>
      <c r="U50" s="68">
        <v>367.88299999999998</v>
      </c>
      <c r="V50" s="68">
        <v>365.73</v>
      </c>
      <c r="W50" s="68">
        <v>373.01799999999997</v>
      </c>
      <c r="X50" s="68">
        <v>381.66199999999998</v>
      </c>
      <c r="Y50" s="68">
        <v>373.625</v>
      </c>
      <c r="Z50" s="68">
        <v>357.06299999999999</v>
      </c>
      <c r="AA50" s="68">
        <v>367.39299999999997</v>
      </c>
      <c r="AB50" s="68">
        <v>376.64299999999997</v>
      </c>
      <c r="AC50" s="68">
        <v>386.65600000000001</v>
      </c>
      <c r="AD50" s="68">
        <v>397.12</v>
      </c>
      <c r="AE50" s="68">
        <v>397.03199999999998</v>
      </c>
      <c r="AF50" s="68">
        <v>386.01100000000002</v>
      </c>
      <c r="AG50" s="68">
        <v>370.48</v>
      </c>
      <c r="AH50" s="68">
        <v>362.52699999999999</v>
      </c>
      <c r="AI50" s="68">
        <v>363.32499999999999</v>
      </c>
      <c r="AJ50" s="68">
        <v>382.98700000000002</v>
      </c>
      <c r="AK50" s="68">
        <v>389.04899999999998</v>
      </c>
      <c r="AL50" s="68">
        <v>393.34100000000001</v>
      </c>
      <c r="AM50" s="68">
        <v>421.47199999999998</v>
      </c>
      <c r="AN50" s="68">
        <v>448.03899999999999</v>
      </c>
      <c r="AO50" s="68">
        <v>474.815</v>
      </c>
      <c r="AP50" s="68">
        <v>483.37900000000002</v>
      </c>
      <c r="AQ50" s="68">
        <v>479.33499999999998</v>
      </c>
      <c r="AR50" s="68">
        <v>469.53899999999999</v>
      </c>
      <c r="AS50" s="68">
        <v>455.47</v>
      </c>
      <c r="AT50" s="68">
        <v>457.81</v>
      </c>
      <c r="AU50" s="68">
        <v>460.786</v>
      </c>
      <c r="AV50" s="68">
        <v>486.7</v>
      </c>
      <c r="AW50" s="68">
        <v>487.41800000000001</v>
      </c>
      <c r="AX50" s="68">
        <v>481.36799999999999</v>
      </c>
      <c r="AY50" s="68">
        <v>500.07</v>
      </c>
      <c r="AZ50" s="68">
        <v>519.69299999999998</v>
      </c>
      <c r="BA50" s="68">
        <v>532.53099999999995</v>
      </c>
      <c r="BB50" s="68">
        <v>542.41971429</v>
      </c>
      <c r="BC50" s="68">
        <v>534.72432795999998</v>
      </c>
      <c r="BD50" s="329">
        <v>518.98310000000004</v>
      </c>
      <c r="BE50" s="329">
        <v>501.80540000000002</v>
      </c>
      <c r="BF50" s="329">
        <v>493.82440000000003</v>
      </c>
      <c r="BG50" s="329">
        <v>491.85890000000001</v>
      </c>
      <c r="BH50" s="329">
        <v>496.5985</v>
      </c>
      <c r="BI50" s="329">
        <v>492.46280000000002</v>
      </c>
      <c r="BJ50" s="329">
        <v>479.80549999999999</v>
      </c>
      <c r="BK50" s="329">
        <v>488.5009</v>
      </c>
      <c r="BL50" s="329">
        <v>494.38080000000002</v>
      </c>
      <c r="BM50" s="329">
        <v>503.87090000000001</v>
      </c>
      <c r="BN50" s="329">
        <v>508.7901</v>
      </c>
      <c r="BO50" s="329">
        <v>505.01949999999999</v>
      </c>
      <c r="BP50" s="329">
        <v>492.61829999999998</v>
      </c>
      <c r="BQ50" s="329">
        <v>478.97519999999997</v>
      </c>
      <c r="BR50" s="329">
        <v>473.08670000000001</v>
      </c>
      <c r="BS50" s="329">
        <v>473.04480000000001</v>
      </c>
      <c r="BT50" s="329">
        <v>478.2328</v>
      </c>
      <c r="BU50" s="329">
        <v>474.45139999999998</v>
      </c>
      <c r="BV50" s="329">
        <v>461.90940000000001</v>
      </c>
    </row>
    <row r="51" spans="1:74" ht="11.1" customHeight="1" x14ac:dyDescent="0.2">
      <c r="A51" s="640" t="s">
        <v>1237</v>
      </c>
      <c r="B51" s="66" t="s">
        <v>1238</v>
      </c>
      <c r="C51" s="68">
        <v>118.039</v>
      </c>
      <c r="D51" s="68">
        <v>110.93300000000001</v>
      </c>
      <c r="E51" s="68">
        <v>118.43899999999999</v>
      </c>
      <c r="F51" s="68">
        <v>131.77000000000001</v>
      </c>
      <c r="G51" s="68">
        <v>148.43700000000001</v>
      </c>
      <c r="H51" s="68">
        <v>163.16999999999999</v>
      </c>
      <c r="I51" s="68">
        <v>176.49600000000001</v>
      </c>
      <c r="J51" s="68">
        <v>187.00700000000001</v>
      </c>
      <c r="K51" s="68">
        <v>191.17599999999999</v>
      </c>
      <c r="L51" s="68">
        <v>182.28399999999999</v>
      </c>
      <c r="M51" s="68">
        <v>171.00399999999999</v>
      </c>
      <c r="N51" s="68">
        <v>153.268</v>
      </c>
      <c r="O51" s="68">
        <v>134.90899999999999</v>
      </c>
      <c r="P51" s="68">
        <v>121.44799999999999</v>
      </c>
      <c r="Q51" s="68">
        <v>116.367</v>
      </c>
      <c r="R51" s="68">
        <v>125.70399999999999</v>
      </c>
      <c r="S51" s="68">
        <v>143.01599999999999</v>
      </c>
      <c r="T51" s="68">
        <v>160.39699999999999</v>
      </c>
      <c r="U51" s="68">
        <v>172.60300000000001</v>
      </c>
      <c r="V51" s="68">
        <v>187.31200000000001</v>
      </c>
      <c r="W51" s="68">
        <v>190.83</v>
      </c>
      <c r="X51" s="68">
        <v>176.798</v>
      </c>
      <c r="Y51" s="68">
        <v>157.286</v>
      </c>
      <c r="Z51" s="68">
        <v>128.42500000000001</v>
      </c>
      <c r="AA51" s="68">
        <v>103.38</v>
      </c>
      <c r="AB51" s="68">
        <v>95.554000000000002</v>
      </c>
      <c r="AC51" s="68">
        <v>99.546000000000006</v>
      </c>
      <c r="AD51" s="68">
        <v>117.95699999999999</v>
      </c>
      <c r="AE51" s="68">
        <v>142.80500000000001</v>
      </c>
      <c r="AF51" s="68">
        <v>166.06800000000001</v>
      </c>
      <c r="AG51" s="68">
        <v>189.631</v>
      </c>
      <c r="AH51" s="68">
        <v>206.77099999999999</v>
      </c>
      <c r="AI51" s="68">
        <v>211.69399999999999</v>
      </c>
      <c r="AJ51" s="68">
        <v>207.04</v>
      </c>
      <c r="AK51" s="68">
        <v>192.505</v>
      </c>
      <c r="AL51" s="68">
        <v>175.364</v>
      </c>
      <c r="AM51" s="68">
        <v>154.09299999999999</v>
      </c>
      <c r="AN51" s="68">
        <v>133.21</v>
      </c>
      <c r="AO51" s="68">
        <v>138.751</v>
      </c>
      <c r="AP51" s="68">
        <v>157.02199999999999</v>
      </c>
      <c r="AQ51" s="68">
        <v>179.06800000000001</v>
      </c>
      <c r="AR51" s="68">
        <v>196.261</v>
      </c>
      <c r="AS51" s="68">
        <v>207.869</v>
      </c>
      <c r="AT51" s="68">
        <v>223.11699999999999</v>
      </c>
      <c r="AU51" s="68">
        <v>228.714</v>
      </c>
      <c r="AV51" s="68">
        <v>227.83500000000001</v>
      </c>
      <c r="AW51" s="68">
        <v>216.45099999999999</v>
      </c>
      <c r="AX51" s="68">
        <v>197.273</v>
      </c>
      <c r="AY51" s="68">
        <v>164.91200000000001</v>
      </c>
      <c r="AZ51" s="68">
        <v>147.761</v>
      </c>
      <c r="BA51" s="68">
        <v>154.40299999999999</v>
      </c>
      <c r="BB51" s="68">
        <v>169.29142856999999</v>
      </c>
      <c r="BC51" s="68">
        <v>186.90866134000001</v>
      </c>
      <c r="BD51" s="329">
        <v>202.56659999999999</v>
      </c>
      <c r="BE51" s="329">
        <v>216.13499999999999</v>
      </c>
      <c r="BF51" s="329">
        <v>226.9299</v>
      </c>
      <c r="BG51" s="329">
        <v>229.125</v>
      </c>
      <c r="BH51" s="329">
        <v>221.2551</v>
      </c>
      <c r="BI51" s="329">
        <v>206.1643</v>
      </c>
      <c r="BJ51" s="329">
        <v>182.54830000000001</v>
      </c>
      <c r="BK51" s="329">
        <v>160.64089999999999</v>
      </c>
      <c r="BL51" s="329">
        <v>145.63579999999999</v>
      </c>
      <c r="BM51" s="329">
        <v>145.7681</v>
      </c>
      <c r="BN51" s="329">
        <v>157.3742</v>
      </c>
      <c r="BO51" s="329">
        <v>173.5831</v>
      </c>
      <c r="BP51" s="329">
        <v>189.8801</v>
      </c>
      <c r="BQ51" s="329">
        <v>203.6558</v>
      </c>
      <c r="BR51" s="329">
        <v>215.28489999999999</v>
      </c>
      <c r="BS51" s="329">
        <v>217.71299999999999</v>
      </c>
      <c r="BT51" s="329">
        <v>209.53380000000001</v>
      </c>
      <c r="BU51" s="329">
        <v>193.44409999999999</v>
      </c>
      <c r="BV51" s="329">
        <v>169.5942</v>
      </c>
    </row>
    <row r="52" spans="1:74" ht="11.1" customHeight="1" x14ac:dyDescent="0.2">
      <c r="A52" s="61" t="s">
        <v>973</v>
      </c>
      <c r="B52" s="175" t="s">
        <v>551</v>
      </c>
      <c r="C52" s="68">
        <v>85.5</v>
      </c>
      <c r="D52" s="68">
        <v>88.914000000000001</v>
      </c>
      <c r="E52" s="68">
        <v>90.465000000000003</v>
      </c>
      <c r="F52" s="68">
        <v>87.468000000000004</v>
      </c>
      <c r="G52" s="68">
        <v>88.141999999999996</v>
      </c>
      <c r="H52" s="68">
        <v>86.397000000000006</v>
      </c>
      <c r="I52" s="68">
        <v>84.674999999999997</v>
      </c>
      <c r="J52" s="68">
        <v>82.088999999999999</v>
      </c>
      <c r="K52" s="68">
        <v>88.317999999999998</v>
      </c>
      <c r="L52" s="68">
        <v>87.796999999999997</v>
      </c>
      <c r="M52" s="68">
        <v>86.549000000000007</v>
      </c>
      <c r="N52" s="68">
        <v>82.284000000000006</v>
      </c>
      <c r="O52" s="68">
        <v>88.25</v>
      </c>
      <c r="P52" s="68">
        <v>86.531999999999996</v>
      </c>
      <c r="Q52" s="68">
        <v>89.875</v>
      </c>
      <c r="R52" s="68">
        <v>91.971000000000004</v>
      </c>
      <c r="S52" s="68">
        <v>87.245999999999995</v>
      </c>
      <c r="T52" s="68">
        <v>86.777000000000001</v>
      </c>
      <c r="U52" s="68">
        <v>83.738</v>
      </c>
      <c r="V52" s="68">
        <v>82.754000000000005</v>
      </c>
      <c r="W52" s="68">
        <v>81.638999999999996</v>
      </c>
      <c r="X52" s="68">
        <v>85.366</v>
      </c>
      <c r="Y52" s="68">
        <v>85.088999999999999</v>
      </c>
      <c r="Z52" s="68">
        <v>77.959000000000003</v>
      </c>
      <c r="AA52" s="68">
        <v>83.852999999999994</v>
      </c>
      <c r="AB52" s="68">
        <v>89.489000000000004</v>
      </c>
      <c r="AC52" s="68">
        <v>91.929000000000002</v>
      </c>
      <c r="AD52" s="68">
        <v>94.917000000000002</v>
      </c>
      <c r="AE52" s="68">
        <v>92.875</v>
      </c>
      <c r="AF52" s="68">
        <v>87.566000000000003</v>
      </c>
      <c r="AG52" s="68">
        <v>84.798000000000002</v>
      </c>
      <c r="AH52" s="68">
        <v>82.884</v>
      </c>
      <c r="AI52" s="68">
        <v>84.289000000000001</v>
      </c>
      <c r="AJ52" s="68">
        <v>90.302000000000007</v>
      </c>
      <c r="AK52" s="68">
        <v>85.494</v>
      </c>
      <c r="AL52" s="68">
        <v>78.344999999999999</v>
      </c>
      <c r="AM52" s="68">
        <v>85.066999999999993</v>
      </c>
      <c r="AN52" s="68">
        <v>85.13</v>
      </c>
      <c r="AO52" s="68">
        <v>84.727000000000004</v>
      </c>
      <c r="AP52" s="68">
        <v>85.774000000000001</v>
      </c>
      <c r="AQ52" s="68">
        <v>84.225999999999999</v>
      </c>
      <c r="AR52" s="68">
        <v>86.034999999999997</v>
      </c>
      <c r="AS52" s="68">
        <v>89.405000000000001</v>
      </c>
      <c r="AT52" s="68">
        <v>88.283000000000001</v>
      </c>
      <c r="AU52" s="68">
        <v>88.786000000000001</v>
      </c>
      <c r="AV52" s="68">
        <v>87.082999999999998</v>
      </c>
      <c r="AW52" s="68">
        <v>86.078000000000003</v>
      </c>
      <c r="AX52" s="68">
        <v>82.625</v>
      </c>
      <c r="AY52" s="68">
        <v>87.801000000000002</v>
      </c>
      <c r="AZ52" s="68">
        <v>89.108999999999995</v>
      </c>
      <c r="BA52" s="68">
        <v>91.441999999999993</v>
      </c>
      <c r="BB52" s="68">
        <v>90.105714285999994</v>
      </c>
      <c r="BC52" s="68">
        <v>90.537020752999993</v>
      </c>
      <c r="BD52" s="329">
        <v>89.31738</v>
      </c>
      <c r="BE52" s="329">
        <v>86.511700000000005</v>
      </c>
      <c r="BF52" s="329">
        <v>84.863</v>
      </c>
      <c r="BG52" s="329">
        <v>85.618510000000001</v>
      </c>
      <c r="BH52" s="329">
        <v>87.569519999999997</v>
      </c>
      <c r="BI52" s="329">
        <v>85.210579999999993</v>
      </c>
      <c r="BJ52" s="329">
        <v>79.62885</v>
      </c>
      <c r="BK52" s="329">
        <v>85.139849999999996</v>
      </c>
      <c r="BL52" s="329">
        <v>87.13503</v>
      </c>
      <c r="BM52" s="329">
        <v>89.391559999999998</v>
      </c>
      <c r="BN52" s="329">
        <v>90.596879999999999</v>
      </c>
      <c r="BO52" s="329">
        <v>89.131879999999995</v>
      </c>
      <c r="BP52" s="329">
        <v>88.162369999999996</v>
      </c>
      <c r="BQ52" s="329">
        <v>86.062349999999995</v>
      </c>
      <c r="BR52" s="329">
        <v>84.553749999999994</v>
      </c>
      <c r="BS52" s="329">
        <v>85.684629999999999</v>
      </c>
      <c r="BT52" s="329">
        <v>87.658249999999995</v>
      </c>
      <c r="BU52" s="329">
        <v>85.244810000000001</v>
      </c>
      <c r="BV52" s="329">
        <v>79.525009999999995</v>
      </c>
    </row>
    <row r="53" spans="1:74" ht="11.1" customHeight="1" x14ac:dyDescent="0.2">
      <c r="A53" s="61" t="s">
        <v>975</v>
      </c>
      <c r="B53" s="175" t="s">
        <v>556</v>
      </c>
      <c r="C53" s="68">
        <v>24.846406000000002</v>
      </c>
      <c r="D53" s="68">
        <v>26.302676999999999</v>
      </c>
      <c r="E53" s="68">
        <v>26.310445000000001</v>
      </c>
      <c r="F53" s="68">
        <v>25.8246</v>
      </c>
      <c r="G53" s="68">
        <v>25.335851999999999</v>
      </c>
      <c r="H53" s="68">
        <v>24.604894000000002</v>
      </c>
      <c r="I53" s="68">
        <v>23.318593</v>
      </c>
      <c r="J53" s="68">
        <v>21.958455000000001</v>
      </c>
      <c r="K53" s="68">
        <v>22.782513000000002</v>
      </c>
      <c r="L53" s="68">
        <v>21.593734000000001</v>
      </c>
      <c r="M53" s="68">
        <v>22.641769</v>
      </c>
      <c r="N53" s="68">
        <v>23.311354999999999</v>
      </c>
      <c r="O53" s="68">
        <v>23.382868999999999</v>
      </c>
      <c r="P53" s="68">
        <v>21.913809000000001</v>
      </c>
      <c r="Q53" s="68">
        <v>21.629854999999999</v>
      </c>
      <c r="R53" s="68">
        <v>21.039975999999999</v>
      </c>
      <c r="S53" s="68">
        <v>20.466701</v>
      </c>
      <c r="T53" s="68">
        <v>19.905864999999999</v>
      </c>
      <c r="U53" s="68">
        <v>20.732872</v>
      </c>
      <c r="V53" s="68">
        <v>21.148105999999999</v>
      </c>
      <c r="W53" s="68">
        <v>20.023990999999999</v>
      </c>
      <c r="X53" s="68">
        <v>19.556830999999999</v>
      </c>
      <c r="Y53" s="68">
        <v>20.790773999999999</v>
      </c>
      <c r="Z53" s="68">
        <v>21.646709000000001</v>
      </c>
      <c r="AA53" s="68">
        <v>22.26031</v>
      </c>
      <c r="AB53" s="68">
        <v>22.374466999999999</v>
      </c>
      <c r="AC53" s="68">
        <v>22.736187999999999</v>
      </c>
      <c r="AD53" s="68">
        <v>22.512861999999998</v>
      </c>
      <c r="AE53" s="68">
        <v>23.328914000000001</v>
      </c>
      <c r="AF53" s="68">
        <v>23.345309</v>
      </c>
      <c r="AG53" s="68">
        <v>23.709454999999998</v>
      </c>
      <c r="AH53" s="68">
        <v>22.079563</v>
      </c>
      <c r="AI53" s="68">
        <v>22.434284999999999</v>
      </c>
      <c r="AJ53" s="68">
        <v>21.314520000000002</v>
      </c>
      <c r="AK53" s="68">
        <v>21.125221</v>
      </c>
      <c r="AL53" s="68">
        <v>23.344650999999999</v>
      </c>
      <c r="AM53" s="68">
        <v>25.872862000000001</v>
      </c>
      <c r="AN53" s="68">
        <v>26.627054999999999</v>
      </c>
      <c r="AO53" s="68">
        <v>26.702770000000001</v>
      </c>
      <c r="AP53" s="68">
        <v>26.269428999999999</v>
      </c>
      <c r="AQ53" s="68">
        <v>25.720723</v>
      </c>
      <c r="AR53" s="68">
        <v>25.023963999999999</v>
      </c>
      <c r="AS53" s="68">
        <v>25.224966999999999</v>
      </c>
      <c r="AT53" s="68">
        <v>24.465675000000001</v>
      </c>
      <c r="AU53" s="68">
        <v>23.784039</v>
      </c>
      <c r="AV53" s="68">
        <v>23.734539000000002</v>
      </c>
      <c r="AW53" s="68">
        <v>25.341614</v>
      </c>
      <c r="AX53" s="68">
        <v>26.757943999999998</v>
      </c>
      <c r="AY53" s="68">
        <v>28.649009</v>
      </c>
      <c r="AZ53" s="68">
        <v>29.060545999999999</v>
      </c>
      <c r="BA53" s="68">
        <v>28.242799999999999</v>
      </c>
      <c r="BB53" s="68">
        <v>27.867714743000001</v>
      </c>
      <c r="BC53" s="68">
        <v>26.690116358000001</v>
      </c>
      <c r="BD53" s="329">
        <v>26.214510000000001</v>
      </c>
      <c r="BE53" s="329">
        <v>25.902629999999998</v>
      </c>
      <c r="BF53" s="329">
        <v>25.403970000000001</v>
      </c>
      <c r="BG53" s="329">
        <v>25.479320000000001</v>
      </c>
      <c r="BH53" s="329">
        <v>24.777080000000002</v>
      </c>
      <c r="BI53" s="329">
        <v>25.199310000000001</v>
      </c>
      <c r="BJ53" s="329">
        <v>25.732839999999999</v>
      </c>
      <c r="BK53" s="329">
        <v>27.33249</v>
      </c>
      <c r="BL53" s="329">
        <v>27.540199999999999</v>
      </c>
      <c r="BM53" s="329">
        <v>27.857379999999999</v>
      </c>
      <c r="BN53" s="329">
        <v>27.397970000000001</v>
      </c>
      <c r="BO53" s="329">
        <v>27.226680000000002</v>
      </c>
      <c r="BP53" s="329">
        <v>26.74485</v>
      </c>
      <c r="BQ53" s="329">
        <v>26.430029999999999</v>
      </c>
      <c r="BR53" s="329">
        <v>25.932849999999998</v>
      </c>
      <c r="BS53" s="329">
        <v>26.008880000000001</v>
      </c>
      <c r="BT53" s="329">
        <v>25.30612</v>
      </c>
      <c r="BU53" s="329">
        <v>25.727779999999999</v>
      </c>
      <c r="BV53" s="329">
        <v>26.262699999999999</v>
      </c>
    </row>
    <row r="54" spans="1:74" ht="11.1" customHeight="1" x14ac:dyDescent="0.2">
      <c r="A54" s="61" t="s">
        <v>646</v>
      </c>
      <c r="B54" s="175" t="s">
        <v>557</v>
      </c>
      <c r="C54" s="68">
        <v>233.64400000000001</v>
      </c>
      <c r="D54" s="68">
        <v>230.626</v>
      </c>
      <c r="E54" s="68">
        <v>218.626</v>
      </c>
      <c r="F54" s="68">
        <v>210.595</v>
      </c>
      <c r="G54" s="68">
        <v>204.96299999999999</v>
      </c>
      <c r="H54" s="68">
        <v>207.583</v>
      </c>
      <c r="I54" s="68">
        <v>209.58199999999999</v>
      </c>
      <c r="J54" s="68">
        <v>200.673</v>
      </c>
      <c r="K54" s="68">
        <v>200.88399999999999</v>
      </c>
      <c r="L54" s="68">
        <v>202.995</v>
      </c>
      <c r="M54" s="68">
        <v>215.26300000000001</v>
      </c>
      <c r="N54" s="68">
        <v>230.88800000000001</v>
      </c>
      <c r="O54" s="68">
        <v>234.43600000000001</v>
      </c>
      <c r="P54" s="68">
        <v>226.762</v>
      </c>
      <c r="Q54" s="68">
        <v>224.67</v>
      </c>
      <c r="R54" s="68">
        <v>220.768</v>
      </c>
      <c r="S54" s="68">
        <v>221.33199999999999</v>
      </c>
      <c r="T54" s="68">
        <v>224.36600000000001</v>
      </c>
      <c r="U54" s="68">
        <v>222.35599999999999</v>
      </c>
      <c r="V54" s="68">
        <v>217.59700000000001</v>
      </c>
      <c r="W54" s="68">
        <v>219.785</v>
      </c>
      <c r="X54" s="68">
        <v>213.977</v>
      </c>
      <c r="Y54" s="68">
        <v>216.84899999999999</v>
      </c>
      <c r="Z54" s="68">
        <v>228.03399999999999</v>
      </c>
      <c r="AA54" s="68">
        <v>235.85499999999999</v>
      </c>
      <c r="AB54" s="68">
        <v>229.499</v>
      </c>
      <c r="AC54" s="68">
        <v>221.61199999999999</v>
      </c>
      <c r="AD54" s="68">
        <v>216.76</v>
      </c>
      <c r="AE54" s="68">
        <v>218.15199999999999</v>
      </c>
      <c r="AF54" s="68">
        <v>219.25200000000001</v>
      </c>
      <c r="AG54" s="68">
        <v>217.56100000000001</v>
      </c>
      <c r="AH54" s="68">
        <v>212.14500000000001</v>
      </c>
      <c r="AI54" s="68">
        <v>212.45099999999999</v>
      </c>
      <c r="AJ54" s="68">
        <v>203.673</v>
      </c>
      <c r="AK54" s="68">
        <v>219.55500000000001</v>
      </c>
      <c r="AL54" s="68">
        <v>240.36799999999999</v>
      </c>
      <c r="AM54" s="68">
        <v>239.63</v>
      </c>
      <c r="AN54" s="68">
        <v>240.678</v>
      </c>
      <c r="AO54" s="68">
        <v>231.48500000000001</v>
      </c>
      <c r="AP54" s="68">
        <v>228.43799999999999</v>
      </c>
      <c r="AQ54" s="68">
        <v>222.49600000000001</v>
      </c>
      <c r="AR54" s="68">
        <v>221.02799999999999</v>
      </c>
      <c r="AS54" s="68">
        <v>218.071</v>
      </c>
      <c r="AT54" s="68">
        <v>218.18700000000001</v>
      </c>
      <c r="AU54" s="68">
        <v>225.11199999999999</v>
      </c>
      <c r="AV54" s="68">
        <v>217.02</v>
      </c>
      <c r="AW54" s="68">
        <v>222.55799999999999</v>
      </c>
      <c r="AX54" s="68">
        <v>234.96</v>
      </c>
      <c r="AY54" s="68">
        <v>260.952</v>
      </c>
      <c r="AZ54" s="68">
        <v>255.614</v>
      </c>
      <c r="BA54" s="68">
        <v>243.32499999999999</v>
      </c>
      <c r="BB54" s="68">
        <v>241.44257142999999</v>
      </c>
      <c r="BC54" s="68">
        <v>237.76130601</v>
      </c>
      <c r="BD54" s="329">
        <v>235.05860000000001</v>
      </c>
      <c r="BE54" s="329">
        <v>230.73050000000001</v>
      </c>
      <c r="BF54" s="329">
        <v>224.50450000000001</v>
      </c>
      <c r="BG54" s="329">
        <v>225.15780000000001</v>
      </c>
      <c r="BH54" s="329">
        <v>217.99870000000001</v>
      </c>
      <c r="BI54" s="329">
        <v>226.22810000000001</v>
      </c>
      <c r="BJ54" s="329">
        <v>236.79519999999999</v>
      </c>
      <c r="BK54" s="329">
        <v>245.51859999999999</v>
      </c>
      <c r="BL54" s="329">
        <v>243.13130000000001</v>
      </c>
      <c r="BM54" s="329">
        <v>234.2235</v>
      </c>
      <c r="BN54" s="329">
        <v>228.14439999999999</v>
      </c>
      <c r="BO54" s="329">
        <v>227.2791</v>
      </c>
      <c r="BP54" s="329">
        <v>228.6404</v>
      </c>
      <c r="BQ54" s="329">
        <v>228.96180000000001</v>
      </c>
      <c r="BR54" s="329">
        <v>224.8134</v>
      </c>
      <c r="BS54" s="329">
        <v>226.7413</v>
      </c>
      <c r="BT54" s="329">
        <v>220.822</v>
      </c>
      <c r="BU54" s="329">
        <v>228.84649999999999</v>
      </c>
      <c r="BV54" s="329">
        <v>238.32390000000001</v>
      </c>
    </row>
    <row r="55" spans="1:74" ht="11.1" customHeight="1" x14ac:dyDescent="0.2">
      <c r="A55" s="61" t="s">
        <v>647</v>
      </c>
      <c r="B55" s="175" t="s">
        <v>558</v>
      </c>
      <c r="C55" s="68">
        <v>61.55</v>
      </c>
      <c r="D55" s="68">
        <v>58.670999999999999</v>
      </c>
      <c r="E55" s="68">
        <v>54.112000000000002</v>
      </c>
      <c r="F55" s="68">
        <v>50.537999999999997</v>
      </c>
      <c r="G55" s="68">
        <v>49.985999999999997</v>
      </c>
      <c r="H55" s="68">
        <v>51.896000000000001</v>
      </c>
      <c r="I55" s="68">
        <v>51.951999999999998</v>
      </c>
      <c r="J55" s="68">
        <v>48.293999999999997</v>
      </c>
      <c r="K55" s="68">
        <v>47.787999999999997</v>
      </c>
      <c r="L55" s="68">
        <v>49.667999999999999</v>
      </c>
      <c r="M55" s="68">
        <v>52.625999999999998</v>
      </c>
      <c r="N55" s="68">
        <v>55.210999999999999</v>
      </c>
      <c r="O55" s="68">
        <v>55.228000000000002</v>
      </c>
      <c r="P55" s="68">
        <v>53.143000000000001</v>
      </c>
      <c r="Q55" s="68">
        <v>47.326999999999998</v>
      </c>
      <c r="R55" s="68">
        <v>45.107999999999997</v>
      </c>
      <c r="S55" s="68">
        <v>46.375999999999998</v>
      </c>
      <c r="T55" s="68">
        <v>48.634</v>
      </c>
      <c r="U55" s="68">
        <v>49.725999999999999</v>
      </c>
      <c r="V55" s="68">
        <v>47.655000000000001</v>
      </c>
      <c r="W55" s="68">
        <v>39.78</v>
      </c>
      <c r="X55" s="68">
        <v>37.594999999999999</v>
      </c>
      <c r="Y55" s="68">
        <v>37.548000000000002</v>
      </c>
      <c r="Z55" s="68">
        <v>38.975999999999999</v>
      </c>
      <c r="AA55" s="68">
        <v>39.395000000000003</v>
      </c>
      <c r="AB55" s="68">
        <v>37.718000000000004</v>
      </c>
      <c r="AC55" s="68">
        <v>34.372</v>
      </c>
      <c r="AD55" s="68">
        <v>31.138000000000002</v>
      </c>
      <c r="AE55" s="68">
        <v>31.484999999999999</v>
      </c>
      <c r="AF55" s="68">
        <v>28.785</v>
      </c>
      <c r="AG55" s="68">
        <v>28.864000000000001</v>
      </c>
      <c r="AH55" s="68">
        <v>27.721</v>
      </c>
      <c r="AI55" s="68">
        <v>28.353999999999999</v>
      </c>
      <c r="AJ55" s="68">
        <v>27.798999999999999</v>
      </c>
      <c r="AK55" s="68">
        <v>29.72</v>
      </c>
      <c r="AL55" s="68">
        <v>31.236000000000001</v>
      </c>
      <c r="AM55" s="68">
        <v>29.922999999999998</v>
      </c>
      <c r="AN55" s="68">
        <v>30.558</v>
      </c>
      <c r="AO55" s="68">
        <v>26.890999999999998</v>
      </c>
      <c r="AP55" s="68">
        <v>25.898</v>
      </c>
      <c r="AQ55" s="68">
        <v>26.58</v>
      </c>
      <c r="AR55" s="68">
        <v>25.678000000000001</v>
      </c>
      <c r="AS55" s="68">
        <v>24.417999999999999</v>
      </c>
      <c r="AT55" s="68">
        <v>26.047999999999998</v>
      </c>
      <c r="AU55" s="68">
        <v>29.027999999999999</v>
      </c>
      <c r="AV55" s="68">
        <v>27.638000000000002</v>
      </c>
      <c r="AW55" s="68">
        <v>27.805</v>
      </c>
      <c r="AX55" s="68">
        <v>28.452999999999999</v>
      </c>
      <c r="AY55" s="68">
        <v>26.8</v>
      </c>
      <c r="AZ55" s="68">
        <v>27.218</v>
      </c>
      <c r="BA55" s="68">
        <v>26.468</v>
      </c>
      <c r="BB55" s="68">
        <v>24.907142857</v>
      </c>
      <c r="BC55" s="68">
        <v>23.681482257999999</v>
      </c>
      <c r="BD55" s="329">
        <v>26.369800000000001</v>
      </c>
      <c r="BE55" s="329">
        <v>27.91329</v>
      </c>
      <c r="BF55" s="329">
        <v>27.080290000000002</v>
      </c>
      <c r="BG55" s="329">
        <v>26.140280000000001</v>
      </c>
      <c r="BH55" s="329">
        <v>25.333220000000001</v>
      </c>
      <c r="BI55" s="329">
        <v>26.256889999999999</v>
      </c>
      <c r="BJ55" s="329">
        <v>27.569489999999998</v>
      </c>
      <c r="BK55" s="329">
        <v>29.626429999999999</v>
      </c>
      <c r="BL55" s="329">
        <v>30.73499</v>
      </c>
      <c r="BM55" s="329">
        <v>27.093050000000002</v>
      </c>
      <c r="BN55" s="329">
        <v>24.227119999999999</v>
      </c>
      <c r="BO55" s="329">
        <v>25.334209999999999</v>
      </c>
      <c r="BP55" s="329">
        <v>25.580079999999999</v>
      </c>
      <c r="BQ55" s="329">
        <v>27.85661</v>
      </c>
      <c r="BR55" s="329">
        <v>26.059349999999998</v>
      </c>
      <c r="BS55" s="329">
        <v>26.446870000000001</v>
      </c>
      <c r="BT55" s="329">
        <v>24.671790000000001</v>
      </c>
      <c r="BU55" s="329">
        <v>26.59158</v>
      </c>
      <c r="BV55" s="329">
        <v>27.867799999999999</v>
      </c>
    </row>
    <row r="56" spans="1:74" ht="11.1" customHeight="1" x14ac:dyDescent="0.2">
      <c r="A56" s="61" t="s">
        <v>648</v>
      </c>
      <c r="B56" s="175" t="s">
        <v>901</v>
      </c>
      <c r="C56" s="68">
        <v>172.09399999999999</v>
      </c>
      <c r="D56" s="68">
        <v>171.95500000000001</v>
      </c>
      <c r="E56" s="68">
        <v>164.51400000000001</v>
      </c>
      <c r="F56" s="68">
        <v>160.05699999999999</v>
      </c>
      <c r="G56" s="68">
        <v>154.977</v>
      </c>
      <c r="H56" s="68">
        <v>155.68700000000001</v>
      </c>
      <c r="I56" s="68">
        <v>157.63</v>
      </c>
      <c r="J56" s="68">
        <v>152.37899999999999</v>
      </c>
      <c r="K56" s="68">
        <v>153.096</v>
      </c>
      <c r="L56" s="68">
        <v>153.327</v>
      </c>
      <c r="M56" s="68">
        <v>162.637</v>
      </c>
      <c r="N56" s="68">
        <v>175.67699999999999</v>
      </c>
      <c r="O56" s="68">
        <v>179.208</v>
      </c>
      <c r="P56" s="68">
        <v>173.619</v>
      </c>
      <c r="Q56" s="68">
        <v>177.34299999999999</v>
      </c>
      <c r="R56" s="68">
        <v>175.66</v>
      </c>
      <c r="S56" s="68">
        <v>174.95599999999999</v>
      </c>
      <c r="T56" s="68">
        <v>175.732</v>
      </c>
      <c r="U56" s="68">
        <v>172.63</v>
      </c>
      <c r="V56" s="68">
        <v>169.94200000000001</v>
      </c>
      <c r="W56" s="68">
        <v>180.005</v>
      </c>
      <c r="X56" s="68">
        <v>176.38200000000001</v>
      </c>
      <c r="Y56" s="68">
        <v>179.30099999999999</v>
      </c>
      <c r="Z56" s="68">
        <v>189.05799999999999</v>
      </c>
      <c r="AA56" s="68">
        <v>196.46</v>
      </c>
      <c r="AB56" s="68">
        <v>191.78100000000001</v>
      </c>
      <c r="AC56" s="68">
        <v>187.24</v>
      </c>
      <c r="AD56" s="68">
        <v>185.62200000000001</v>
      </c>
      <c r="AE56" s="68">
        <v>186.667</v>
      </c>
      <c r="AF56" s="68">
        <v>190.46700000000001</v>
      </c>
      <c r="AG56" s="68">
        <v>188.697</v>
      </c>
      <c r="AH56" s="68">
        <v>184.42400000000001</v>
      </c>
      <c r="AI56" s="68">
        <v>184.09700000000001</v>
      </c>
      <c r="AJ56" s="68">
        <v>175.874</v>
      </c>
      <c r="AK56" s="68">
        <v>189.83500000000001</v>
      </c>
      <c r="AL56" s="68">
        <v>209.13200000000001</v>
      </c>
      <c r="AM56" s="68">
        <v>209.70699999999999</v>
      </c>
      <c r="AN56" s="68">
        <v>210.12</v>
      </c>
      <c r="AO56" s="68">
        <v>204.59399999999999</v>
      </c>
      <c r="AP56" s="68">
        <v>202.54</v>
      </c>
      <c r="AQ56" s="68">
        <v>195.916</v>
      </c>
      <c r="AR56" s="68">
        <v>195.35</v>
      </c>
      <c r="AS56" s="68">
        <v>193.65299999999999</v>
      </c>
      <c r="AT56" s="68">
        <v>192.13900000000001</v>
      </c>
      <c r="AU56" s="68">
        <v>196.084</v>
      </c>
      <c r="AV56" s="68">
        <v>189.38200000000001</v>
      </c>
      <c r="AW56" s="68">
        <v>194.75299999999999</v>
      </c>
      <c r="AX56" s="68">
        <v>206.50700000000001</v>
      </c>
      <c r="AY56" s="68">
        <v>234.15199999999999</v>
      </c>
      <c r="AZ56" s="68">
        <v>228.39599999999999</v>
      </c>
      <c r="BA56" s="68">
        <v>216.857</v>
      </c>
      <c r="BB56" s="68">
        <v>216.53614286000001</v>
      </c>
      <c r="BC56" s="68">
        <v>214.07866344000001</v>
      </c>
      <c r="BD56" s="329">
        <v>208.68879999999999</v>
      </c>
      <c r="BE56" s="329">
        <v>202.81720000000001</v>
      </c>
      <c r="BF56" s="329">
        <v>197.42420000000001</v>
      </c>
      <c r="BG56" s="329">
        <v>199.01750000000001</v>
      </c>
      <c r="BH56" s="329">
        <v>192.66550000000001</v>
      </c>
      <c r="BI56" s="329">
        <v>199.97130000000001</v>
      </c>
      <c r="BJ56" s="329">
        <v>209.22569999999999</v>
      </c>
      <c r="BK56" s="329">
        <v>215.8922</v>
      </c>
      <c r="BL56" s="329">
        <v>212.3963</v>
      </c>
      <c r="BM56" s="329">
        <v>207.13040000000001</v>
      </c>
      <c r="BN56" s="329">
        <v>203.91720000000001</v>
      </c>
      <c r="BO56" s="329">
        <v>201.94489999999999</v>
      </c>
      <c r="BP56" s="329">
        <v>203.06030000000001</v>
      </c>
      <c r="BQ56" s="329">
        <v>201.1052</v>
      </c>
      <c r="BR56" s="329">
        <v>198.75399999999999</v>
      </c>
      <c r="BS56" s="329">
        <v>200.2945</v>
      </c>
      <c r="BT56" s="329">
        <v>196.15020000000001</v>
      </c>
      <c r="BU56" s="329">
        <v>202.255</v>
      </c>
      <c r="BV56" s="329">
        <v>210.45609999999999</v>
      </c>
    </row>
    <row r="57" spans="1:74" ht="11.1" customHeight="1" x14ac:dyDescent="0.2">
      <c r="A57" s="61" t="s">
        <v>673</v>
      </c>
      <c r="B57" s="175" t="s">
        <v>541</v>
      </c>
      <c r="C57" s="68">
        <v>42.127000000000002</v>
      </c>
      <c r="D57" s="68">
        <v>41.14</v>
      </c>
      <c r="E57" s="68">
        <v>39.15</v>
      </c>
      <c r="F57" s="68">
        <v>40.311999999999998</v>
      </c>
      <c r="G57" s="68">
        <v>39.854999999999997</v>
      </c>
      <c r="H57" s="68">
        <v>38.463999999999999</v>
      </c>
      <c r="I57" s="68">
        <v>40.021000000000001</v>
      </c>
      <c r="J57" s="68">
        <v>43.246000000000002</v>
      </c>
      <c r="K57" s="68">
        <v>43.991</v>
      </c>
      <c r="L57" s="68">
        <v>44.677</v>
      </c>
      <c r="M57" s="68">
        <v>41.048000000000002</v>
      </c>
      <c r="N57" s="68">
        <v>39.619999999999997</v>
      </c>
      <c r="O57" s="68">
        <v>39.649000000000001</v>
      </c>
      <c r="P57" s="68">
        <v>40.497</v>
      </c>
      <c r="Q57" s="68">
        <v>39.883000000000003</v>
      </c>
      <c r="R57" s="68">
        <v>41.314999999999998</v>
      </c>
      <c r="S57" s="68">
        <v>40.801000000000002</v>
      </c>
      <c r="T57" s="68">
        <v>40.414000000000001</v>
      </c>
      <c r="U57" s="68">
        <v>39.151000000000003</v>
      </c>
      <c r="V57" s="68">
        <v>39.453000000000003</v>
      </c>
      <c r="W57" s="68">
        <v>41.098999999999997</v>
      </c>
      <c r="X57" s="68">
        <v>38.960999999999999</v>
      </c>
      <c r="Y57" s="68">
        <v>36.99</v>
      </c>
      <c r="Z57" s="68">
        <v>37.183</v>
      </c>
      <c r="AA57" s="68">
        <v>37.835000000000001</v>
      </c>
      <c r="AB57" s="68">
        <v>38.392000000000003</v>
      </c>
      <c r="AC57" s="68">
        <v>36.445</v>
      </c>
      <c r="AD57" s="68">
        <v>38.634</v>
      </c>
      <c r="AE57" s="68">
        <v>39.036000000000001</v>
      </c>
      <c r="AF57" s="68">
        <v>37.073999999999998</v>
      </c>
      <c r="AG57" s="68">
        <v>35.74</v>
      </c>
      <c r="AH57" s="68">
        <v>35.841000000000001</v>
      </c>
      <c r="AI57" s="68">
        <v>39.793999999999997</v>
      </c>
      <c r="AJ57" s="68">
        <v>36.457000000000001</v>
      </c>
      <c r="AK57" s="68">
        <v>35.979999999999997</v>
      </c>
      <c r="AL57" s="68">
        <v>38.274000000000001</v>
      </c>
      <c r="AM57" s="68">
        <v>38.485999999999997</v>
      </c>
      <c r="AN57" s="68">
        <v>38.581000000000003</v>
      </c>
      <c r="AO57" s="68">
        <v>37.191000000000003</v>
      </c>
      <c r="AP57" s="68">
        <v>38.411999999999999</v>
      </c>
      <c r="AQ57" s="68">
        <v>42.451000000000001</v>
      </c>
      <c r="AR57" s="68">
        <v>43.703000000000003</v>
      </c>
      <c r="AS57" s="68">
        <v>43.703000000000003</v>
      </c>
      <c r="AT57" s="68">
        <v>43.11</v>
      </c>
      <c r="AU57" s="68">
        <v>40.380000000000003</v>
      </c>
      <c r="AV57" s="68">
        <v>38.034999999999997</v>
      </c>
      <c r="AW57" s="68">
        <v>37.987000000000002</v>
      </c>
      <c r="AX57" s="68">
        <v>40.256</v>
      </c>
      <c r="AY57" s="68">
        <v>42.499000000000002</v>
      </c>
      <c r="AZ57" s="68">
        <v>42.222999999999999</v>
      </c>
      <c r="BA57" s="68">
        <v>43.83</v>
      </c>
      <c r="BB57" s="68">
        <v>42.375428571</v>
      </c>
      <c r="BC57" s="68">
        <v>42.457222796000003</v>
      </c>
      <c r="BD57" s="329">
        <v>41.929510000000001</v>
      </c>
      <c r="BE57" s="329">
        <v>42.567570000000003</v>
      </c>
      <c r="BF57" s="329">
        <v>42.564709999999998</v>
      </c>
      <c r="BG57" s="329">
        <v>44.087699999999998</v>
      </c>
      <c r="BH57" s="329">
        <v>42.29186</v>
      </c>
      <c r="BI57" s="329">
        <v>40.373690000000003</v>
      </c>
      <c r="BJ57" s="329">
        <v>40.371740000000003</v>
      </c>
      <c r="BK57" s="329">
        <v>41.03378</v>
      </c>
      <c r="BL57" s="329">
        <v>40.767189999999999</v>
      </c>
      <c r="BM57" s="329">
        <v>40.06738</v>
      </c>
      <c r="BN57" s="329">
        <v>40.882820000000002</v>
      </c>
      <c r="BO57" s="329">
        <v>41.77646</v>
      </c>
      <c r="BP57" s="329">
        <v>41.353879999999997</v>
      </c>
      <c r="BQ57" s="329">
        <v>42.106580000000001</v>
      </c>
      <c r="BR57" s="329">
        <v>42.191209999999998</v>
      </c>
      <c r="BS57" s="329">
        <v>43.730379999999997</v>
      </c>
      <c r="BT57" s="329">
        <v>41.964950000000002</v>
      </c>
      <c r="BU57" s="329">
        <v>40.025320000000001</v>
      </c>
      <c r="BV57" s="329">
        <v>40.037709999999997</v>
      </c>
    </row>
    <row r="58" spans="1:74" ht="11.1" customHeight="1" x14ac:dyDescent="0.2">
      <c r="A58" s="61" t="s">
        <v>627</v>
      </c>
      <c r="B58" s="175" t="s">
        <v>553</v>
      </c>
      <c r="C58" s="68">
        <v>147.21</v>
      </c>
      <c r="D58" s="68">
        <v>139.28899999999999</v>
      </c>
      <c r="E58" s="68">
        <v>133.697</v>
      </c>
      <c r="F58" s="68">
        <v>124.66500000000001</v>
      </c>
      <c r="G58" s="68">
        <v>121.44499999999999</v>
      </c>
      <c r="H58" s="68">
        <v>119.89</v>
      </c>
      <c r="I58" s="68">
        <v>126.45399999999999</v>
      </c>
      <c r="J58" s="68">
        <v>127.309</v>
      </c>
      <c r="K58" s="68">
        <v>127.384</v>
      </c>
      <c r="L58" s="68">
        <v>118.65300000000001</v>
      </c>
      <c r="M58" s="68">
        <v>117.99299999999999</v>
      </c>
      <c r="N58" s="68">
        <v>134.809</v>
      </c>
      <c r="O58" s="68">
        <v>131.268</v>
      </c>
      <c r="P58" s="68">
        <v>121.96299999999999</v>
      </c>
      <c r="Q58" s="68">
        <v>118.73699999999999</v>
      </c>
      <c r="R58" s="68">
        <v>118.791</v>
      </c>
      <c r="S58" s="68">
        <v>122.13200000000001</v>
      </c>
      <c r="T58" s="68">
        <v>122.46299999999999</v>
      </c>
      <c r="U58" s="68">
        <v>126.02</v>
      </c>
      <c r="V58" s="68">
        <v>129.06</v>
      </c>
      <c r="W58" s="68">
        <v>129.32599999999999</v>
      </c>
      <c r="X58" s="68">
        <v>118.035</v>
      </c>
      <c r="Y58" s="68">
        <v>121.11799999999999</v>
      </c>
      <c r="Z58" s="68">
        <v>127.54300000000001</v>
      </c>
      <c r="AA58" s="68">
        <v>114.66800000000001</v>
      </c>
      <c r="AB58" s="68">
        <v>113.10299999999999</v>
      </c>
      <c r="AC58" s="68">
        <v>115.227</v>
      </c>
      <c r="AD58" s="68">
        <v>116.69199999999999</v>
      </c>
      <c r="AE58" s="68">
        <v>121.56399999999999</v>
      </c>
      <c r="AF58" s="68">
        <v>121.58499999999999</v>
      </c>
      <c r="AG58" s="68">
        <v>125.45699999999999</v>
      </c>
      <c r="AH58" s="68">
        <v>128.31299999999999</v>
      </c>
      <c r="AI58" s="68">
        <v>131.43600000000001</v>
      </c>
      <c r="AJ58" s="68">
        <v>120.372</v>
      </c>
      <c r="AK58" s="68">
        <v>126.215</v>
      </c>
      <c r="AL58" s="68">
        <v>136.286</v>
      </c>
      <c r="AM58" s="68">
        <v>131.99199999999999</v>
      </c>
      <c r="AN58" s="68">
        <v>123.137</v>
      </c>
      <c r="AO58" s="68">
        <v>128.29400000000001</v>
      </c>
      <c r="AP58" s="68">
        <v>129.02199999999999</v>
      </c>
      <c r="AQ58" s="68">
        <v>134.02799999999999</v>
      </c>
      <c r="AR58" s="68">
        <v>139.43700000000001</v>
      </c>
      <c r="AS58" s="68">
        <v>142.14400000000001</v>
      </c>
      <c r="AT58" s="68">
        <v>152.14500000000001</v>
      </c>
      <c r="AU58" s="68">
        <v>148.846</v>
      </c>
      <c r="AV58" s="68">
        <v>143.31700000000001</v>
      </c>
      <c r="AW58" s="68">
        <v>156.666</v>
      </c>
      <c r="AX58" s="68">
        <v>160.74100000000001</v>
      </c>
      <c r="AY58" s="68">
        <v>160.583</v>
      </c>
      <c r="AZ58" s="68">
        <v>162.696</v>
      </c>
      <c r="BA58" s="68">
        <v>160.62</v>
      </c>
      <c r="BB58" s="68">
        <v>156.50842857000001</v>
      </c>
      <c r="BC58" s="68">
        <v>150.13488785000001</v>
      </c>
      <c r="BD58" s="329">
        <v>153.86349999999999</v>
      </c>
      <c r="BE58" s="329">
        <v>160.40530000000001</v>
      </c>
      <c r="BF58" s="329">
        <v>163.03960000000001</v>
      </c>
      <c r="BG58" s="329">
        <v>162.57300000000001</v>
      </c>
      <c r="BH58" s="329">
        <v>156.07050000000001</v>
      </c>
      <c r="BI58" s="329">
        <v>158.13849999999999</v>
      </c>
      <c r="BJ58" s="329">
        <v>163.9753</v>
      </c>
      <c r="BK58" s="329">
        <v>160.49539999999999</v>
      </c>
      <c r="BL58" s="329">
        <v>151.31280000000001</v>
      </c>
      <c r="BM58" s="329">
        <v>145.52879999999999</v>
      </c>
      <c r="BN58" s="329">
        <v>143.97139999999999</v>
      </c>
      <c r="BO58" s="329">
        <v>146.9023</v>
      </c>
      <c r="BP58" s="329">
        <v>149.09870000000001</v>
      </c>
      <c r="BQ58" s="329">
        <v>155.33709999999999</v>
      </c>
      <c r="BR58" s="329">
        <v>156.91309999999999</v>
      </c>
      <c r="BS58" s="329">
        <v>155.90799999999999</v>
      </c>
      <c r="BT58" s="329">
        <v>148.84460000000001</v>
      </c>
      <c r="BU58" s="329">
        <v>150.19579999999999</v>
      </c>
      <c r="BV58" s="329">
        <v>155.4538</v>
      </c>
    </row>
    <row r="59" spans="1:74" ht="11.1" customHeight="1" x14ac:dyDescent="0.2">
      <c r="A59" s="61" t="s">
        <v>674</v>
      </c>
      <c r="B59" s="175" t="s">
        <v>554</v>
      </c>
      <c r="C59" s="68">
        <v>33.956000000000003</v>
      </c>
      <c r="D59" s="68">
        <v>35.993000000000002</v>
      </c>
      <c r="E59" s="68">
        <v>36.643999999999998</v>
      </c>
      <c r="F59" s="68">
        <v>34.622999999999998</v>
      </c>
      <c r="G59" s="68">
        <v>33.034999999999997</v>
      </c>
      <c r="H59" s="68">
        <v>36.933</v>
      </c>
      <c r="I59" s="68">
        <v>35.898000000000003</v>
      </c>
      <c r="J59" s="68">
        <v>34.158000000000001</v>
      </c>
      <c r="K59" s="68">
        <v>35.518999999999998</v>
      </c>
      <c r="L59" s="68">
        <v>37.423999999999999</v>
      </c>
      <c r="M59" s="68">
        <v>37.027000000000001</v>
      </c>
      <c r="N59" s="68">
        <v>33.951000000000001</v>
      </c>
      <c r="O59" s="68">
        <v>35.534999999999997</v>
      </c>
      <c r="P59" s="68">
        <v>37.984999999999999</v>
      </c>
      <c r="Q59" s="68">
        <v>36.985999999999997</v>
      </c>
      <c r="R59" s="68">
        <v>40.316000000000003</v>
      </c>
      <c r="S59" s="68">
        <v>38.965000000000003</v>
      </c>
      <c r="T59" s="68">
        <v>37.555999999999997</v>
      </c>
      <c r="U59" s="68">
        <v>37.801000000000002</v>
      </c>
      <c r="V59" s="68">
        <v>35.244999999999997</v>
      </c>
      <c r="W59" s="68">
        <v>35.585000000000001</v>
      </c>
      <c r="X59" s="68">
        <v>36.319000000000003</v>
      </c>
      <c r="Y59" s="68">
        <v>35.713999999999999</v>
      </c>
      <c r="Z59" s="68">
        <v>38.143999999999998</v>
      </c>
      <c r="AA59" s="68">
        <v>36.874000000000002</v>
      </c>
      <c r="AB59" s="68">
        <v>36.354999999999997</v>
      </c>
      <c r="AC59" s="68">
        <v>36.048999999999999</v>
      </c>
      <c r="AD59" s="68">
        <v>35.970999999999997</v>
      </c>
      <c r="AE59" s="68">
        <v>38.32</v>
      </c>
      <c r="AF59" s="68">
        <v>36.649000000000001</v>
      </c>
      <c r="AG59" s="68">
        <v>35.698</v>
      </c>
      <c r="AH59" s="68">
        <v>37.506999999999998</v>
      </c>
      <c r="AI59" s="68">
        <v>36.588000000000001</v>
      </c>
      <c r="AJ59" s="68">
        <v>36.767000000000003</v>
      </c>
      <c r="AK59" s="68">
        <v>36.307000000000002</v>
      </c>
      <c r="AL59" s="68">
        <v>33.661999999999999</v>
      </c>
      <c r="AM59" s="68">
        <v>34.267000000000003</v>
      </c>
      <c r="AN59" s="68">
        <v>36.662999999999997</v>
      </c>
      <c r="AO59" s="68">
        <v>38.136000000000003</v>
      </c>
      <c r="AP59" s="68">
        <v>39.07</v>
      </c>
      <c r="AQ59" s="68">
        <v>40.959000000000003</v>
      </c>
      <c r="AR59" s="68">
        <v>41.753</v>
      </c>
      <c r="AS59" s="68">
        <v>39.994999999999997</v>
      </c>
      <c r="AT59" s="68">
        <v>38.716999999999999</v>
      </c>
      <c r="AU59" s="68">
        <v>41.307000000000002</v>
      </c>
      <c r="AV59" s="68">
        <v>43.171999999999997</v>
      </c>
      <c r="AW59" s="68">
        <v>43.688000000000002</v>
      </c>
      <c r="AX59" s="68">
        <v>42.189</v>
      </c>
      <c r="AY59" s="68">
        <v>44.052</v>
      </c>
      <c r="AZ59" s="68">
        <v>46.012</v>
      </c>
      <c r="BA59" s="68">
        <v>44.531999999999996</v>
      </c>
      <c r="BB59" s="68">
        <v>42.628999999999998</v>
      </c>
      <c r="BC59" s="68">
        <v>40.969746020999999</v>
      </c>
      <c r="BD59" s="329">
        <v>41.087609999999998</v>
      </c>
      <c r="BE59" s="329">
        <v>40.219189999999998</v>
      </c>
      <c r="BF59" s="329">
        <v>39.352139999999999</v>
      </c>
      <c r="BG59" s="329">
        <v>38.753390000000003</v>
      </c>
      <c r="BH59" s="329">
        <v>39.720390000000002</v>
      </c>
      <c r="BI59" s="329">
        <v>40.160040000000002</v>
      </c>
      <c r="BJ59" s="329">
        <v>38.780650000000001</v>
      </c>
      <c r="BK59" s="329">
        <v>38.956270000000004</v>
      </c>
      <c r="BL59" s="329">
        <v>39.49344</v>
      </c>
      <c r="BM59" s="329">
        <v>40.156849999999999</v>
      </c>
      <c r="BN59" s="329">
        <v>41.012790000000003</v>
      </c>
      <c r="BO59" s="329">
        <v>40.832210000000003</v>
      </c>
      <c r="BP59" s="329">
        <v>40.726680000000002</v>
      </c>
      <c r="BQ59" s="329">
        <v>39.867780000000003</v>
      </c>
      <c r="BR59" s="329">
        <v>39.037149999999997</v>
      </c>
      <c r="BS59" s="329">
        <v>38.704590000000003</v>
      </c>
      <c r="BT59" s="329">
        <v>39.812959999999997</v>
      </c>
      <c r="BU59" s="329">
        <v>40.333060000000003</v>
      </c>
      <c r="BV59" s="329">
        <v>38.754719999999999</v>
      </c>
    </row>
    <row r="60" spans="1:74" ht="11.1" customHeight="1" x14ac:dyDescent="0.2">
      <c r="A60" s="61" t="s">
        <v>976</v>
      </c>
      <c r="B60" s="646" t="s">
        <v>1239</v>
      </c>
      <c r="C60" s="68">
        <v>47.85</v>
      </c>
      <c r="D60" s="68">
        <v>49.776000000000003</v>
      </c>
      <c r="E60" s="68">
        <v>51.006999999999998</v>
      </c>
      <c r="F60" s="68">
        <v>50.417000000000002</v>
      </c>
      <c r="G60" s="68">
        <v>50.722000000000001</v>
      </c>
      <c r="H60" s="68">
        <v>49.195999999999998</v>
      </c>
      <c r="I60" s="68">
        <v>47.924999999999997</v>
      </c>
      <c r="J60" s="68">
        <v>45.738</v>
      </c>
      <c r="K60" s="68">
        <v>44.526000000000003</v>
      </c>
      <c r="L60" s="68">
        <v>43.387999999999998</v>
      </c>
      <c r="M60" s="68">
        <v>44.523000000000003</v>
      </c>
      <c r="N60" s="68">
        <v>48.881999999999998</v>
      </c>
      <c r="O60" s="68">
        <v>50.179000000000002</v>
      </c>
      <c r="P60" s="68">
        <v>51.878</v>
      </c>
      <c r="Q60" s="68">
        <v>55.764000000000003</v>
      </c>
      <c r="R60" s="68">
        <v>55.444000000000003</v>
      </c>
      <c r="S60" s="68">
        <v>54.795999999999999</v>
      </c>
      <c r="T60" s="68">
        <v>53.63</v>
      </c>
      <c r="U60" s="68">
        <v>51.506</v>
      </c>
      <c r="V60" s="68">
        <v>48.527999999999999</v>
      </c>
      <c r="W60" s="68">
        <v>46.097999999999999</v>
      </c>
      <c r="X60" s="68">
        <v>43.359000000000002</v>
      </c>
      <c r="Y60" s="68">
        <v>45.935000000000002</v>
      </c>
      <c r="Z60" s="68">
        <v>49.405999999999999</v>
      </c>
      <c r="AA60" s="68">
        <v>51.012</v>
      </c>
      <c r="AB60" s="68">
        <v>53.445999999999998</v>
      </c>
      <c r="AC60" s="68">
        <v>52.860999999999997</v>
      </c>
      <c r="AD60" s="68">
        <v>52.718000000000004</v>
      </c>
      <c r="AE60" s="68">
        <v>51.704000000000001</v>
      </c>
      <c r="AF60" s="68">
        <v>50.588000000000001</v>
      </c>
      <c r="AG60" s="68">
        <v>48.335000000000001</v>
      </c>
      <c r="AH60" s="68">
        <v>48.067999999999998</v>
      </c>
      <c r="AI60" s="68">
        <v>46.744</v>
      </c>
      <c r="AJ60" s="68">
        <v>44.085999999999999</v>
      </c>
      <c r="AK60" s="68">
        <v>47.247</v>
      </c>
      <c r="AL60" s="68">
        <v>49.57</v>
      </c>
      <c r="AM60" s="68">
        <v>52.426000000000002</v>
      </c>
      <c r="AN60" s="68">
        <v>54.823</v>
      </c>
      <c r="AO60" s="68">
        <v>57.332000000000001</v>
      </c>
      <c r="AP60" s="68">
        <v>57.061999999999998</v>
      </c>
      <c r="AQ60" s="68">
        <v>57.323</v>
      </c>
      <c r="AR60" s="68">
        <v>54.573</v>
      </c>
      <c r="AS60" s="68">
        <v>51.601999999999997</v>
      </c>
      <c r="AT60" s="68">
        <v>50.216999999999999</v>
      </c>
      <c r="AU60" s="68">
        <v>48.292000000000002</v>
      </c>
      <c r="AV60" s="68">
        <v>47.073999999999998</v>
      </c>
      <c r="AW60" s="68">
        <v>50.241999999999997</v>
      </c>
      <c r="AX60" s="68">
        <v>53.499000000000002</v>
      </c>
      <c r="AY60" s="68">
        <v>55.923000000000002</v>
      </c>
      <c r="AZ60" s="68">
        <v>57.287999999999997</v>
      </c>
      <c r="BA60" s="68">
        <v>58.441000000000003</v>
      </c>
      <c r="BB60" s="68">
        <v>58.23948</v>
      </c>
      <c r="BC60" s="68">
        <v>58.07105</v>
      </c>
      <c r="BD60" s="329">
        <v>56.227200000000003</v>
      </c>
      <c r="BE60" s="329">
        <v>54.484319999999997</v>
      </c>
      <c r="BF60" s="329">
        <v>52.082610000000003</v>
      </c>
      <c r="BG60" s="329">
        <v>50.182119999999998</v>
      </c>
      <c r="BH60" s="329">
        <v>47.795200000000001</v>
      </c>
      <c r="BI60" s="329">
        <v>49.583170000000003</v>
      </c>
      <c r="BJ60" s="329">
        <v>52.465150000000001</v>
      </c>
      <c r="BK60" s="329">
        <v>54.940849999999998</v>
      </c>
      <c r="BL60" s="329">
        <v>56.758150000000001</v>
      </c>
      <c r="BM60" s="329">
        <v>57.83531</v>
      </c>
      <c r="BN60" s="329">
        <v>57.755650000000003</v>
      </c>
      <c r="BO60" s="329">
        <v>57.66413</v>
      </c>
      <c r="BP60" s="329">
        <v>55.790730000000003</v>
      </c>
      <c r="BQ60" s="329">
        <v>54.116729999999997</v>
      </c>
      <c r="BR60" s="329">
        <v>51.678019999999997</v>
      </c>
      <c r="BS60" s="329">
        <v>49.840029999999999</v>
      </c>
      <c r="BT60" s="329">
        <v>47.508229999999998</v>
      </c>
      <c r="BU60" s="329">
        <v>49.339790000000001</v>
      </c>
      <c r="BV60" s="329">
        <v>52.269120000000001</v>
      </c>
    </row>
    <row r="61" spans="1:74" ht="11.1" customHeight="1" x14ac:dyDescent="0.2">
      <c r="A61" s="61" t="s">
        <v>675</v>
      </c>
      <c r="B61" s="175" t="s">
        <v>122</v>
      </c>
      <c r="C61" s="240">
        <v>1076.6454060000001</v>
      </c>
      <c r="D61" s="240">
        <v>1071.4566769999999</v>
      </c>
      <c r="E61" s="240">
        <v>1087.534445</v>
      </c>
      <c r="F61" s="240">
        <v>1088.5326</v>
      </c>
      <c r="G61" s="240">
        <v>1099.869852</v>
      </c>
      <c r="H61" s="240">
        <v>1114.2188940000001</v>
      </c>
      <c r="I61" s="240">
        <v>1117.0335930000001</v>
      </c>
      <c r="J61" s="240">
        <v>1104.602455</v>
      </c>
      <c r="K61" s="240">
        <v>1124.5405129999999</v>
      </c>
      <c r="L61" s="240">
        <v>1115.1207340000001</v>
      </c>
      <c r="M61" s="240">
        <v>1115.4567689999999</v>
      </c>
      <c r="N61" s="240">
        <v>1112.5093549999999</v>
      </c>
      <c r="O61" s="240">
        <v>1115.0248690000001</v>
      </c>
      <c r="P61" s="240">
        <v>1094.188809</v>
      </c>
      <c r="Q61" s="240">
        <v>1097.040855</v>
      </c>
      <c r="R61" s="240">
        <v>1111.779976</v>
      </c>
      <c r="S61" s="240">
        <v>1120.7937010000001</v>
      </c>
      <c r="T61" s="240">
        <v>1122.9448649999999</v>
      </c>
      <c r="U61" s="240">
        <v>1121.790872</v>
      </c>
      <c r="V61" s="240">
        <v>1126.827106</v>
      </c>
      <c r="W61" s="240">
        <v>1137.4039909999999</v>
      </c>
      <c r="X61" s="240">
        <v>1114.033831</v>
      </c>
      <c r="Y61" s="240">
        <v>1093.3967740000001</v>
      </c>
      <c r="Z61" s="240">
        <v>1065.4037089999999</v>
      </c>
      <c r="AA61" s="240">
        <v>1053.13031</v>
      </c>
      <c r="AB61" s="240">
        <v>1054.8554670000001</v>
      </c>
      <c r="AC61" s="240">
        <v>1063.0611879999999</v>
      </c>
      <c r="AD61" s="240">
        <v>1093.281862</v>
      </c>
      <c r="AE61" s="240">
        <v>1124.816914</v>
      </c>
      <c r="AF61" s="240">
        <v>1128.1383089999999</v>
      </c>
      <c r="AG61" s="240">
        <v>1131.409455</v>
      </c>
      <c r="AH61" s="240">
        <v>1136.135563</v>
      </c>
      <c r="AI61" s="240">
        <v>1148.755285</v>
      </c>
      <c r="AJ61" s="240">
        <v>1142.9985200000001</v>
      </c>
      <c r="AK61" s="240">
        <v>1153.4772210000001</v>
      </c>
      <c r="AL61" s="240">
        <v>1168.5546509999999</v>
      </c>
      <c r="AM61" s="240">
        <v>1183.3058619999999</v>
      </c>
      <c r="AN61" s="240">
        <v>1186.8880549999999</v>
      </c>
      <c r="AO61" s="240">
        <v>1217.4337700000001</v>
      </c>
      <c r="AP61" s="240">
        <v>1244.448429</v>
      </c>
      <c r="AQ61" s="240">
        <v>1265.6067230000001</v>
      </c>
      <c r="AR61" s="240">
        <v>1277.3529639999999</v>
      </c>
      <c r="AS61" s="240">
        <v>1273.4839669999999</v>
      </c>
      <c r="AT61" s="240">
        <v>1296.0516749999999</v>
      </c>
      <c r="AU61" s="240">
        <v>1306.0070390000001</v>
      </c>
      <c r="AV61" s="240">
        <v>1313.9705389999999</v>
      </c>
      <c r="AW61" s="240">
        <v>1326.4296139999999</v>
      </c>
      <c r="AX61" s="240">
        <v>1319.668944</v>
      </c>
      <c r="AY61" s="240">
        <v>1345.4410089999999</v>
      </c>
      <c r="AZ61" s="240">
        <v>1349.4565459999999</v>
      </c>
      <c r="BA61" s="240">
        <v>1357.3668</v>
      </c>
      <c r="BB61" s="240">
        <v>1370.8801946999999</v>
      </c>
      <c r="BC61" s="240">
        <v>1368.2531787999999</v>
      </c>
      <c r="BD61" s="333">
        <v>1365.248</v>
      </c>
      <c r="BE61" s="333">
        <v>1358.7619999999999</v>
      </c>
      <c r="BF61" s="333">
        <v>1352.5650000000001</v>
      </c>
      <c r="BG61" s="333">
        <v>1352.836</v>
      </c>
      <c r="BH61" s="333">
        <v>1334.077</v>
      </c>
      <c r="BI61" s="333">
        <v>1323.521</v>
      </c>
      <c r="BJ61" s="333">
        <v>1300.1030000000001</v>
      </c>
      <c r="BK61" s="333">
        <v>1302.559</v>
      </c>
      <c r="BL61" s="333">
        <v>1286.155</v>
      </c>
      <c r="BM61" s="333">
        <v>1284.7</v>
      </c>
      <c r="BN61" s="333">
        <v>1295.9259999999999</v>
      </c>
      <c r="BO61" s="333">
        <v>1309.415</v>
      </c>
      <c r="BP61" s="333">
        <v>1313.0160000000001</v>
      </c>
      <c r="BQ61" s="333">
        <v>1315.5129999999999</v>
      </c>
      <c r="BR61" s="333">
        <v>1313.491</v>
      </c>
      <c r="BS61" s="333">
        <v>1317.376</v>
      </c>
      <c r="BT61" s="333">
        <v>1299.684</v>
      </c>
      <c r="BU61" s="333">
        <v>1287.6089999999999</v>
      </c>
      <c r="BV61" s="333">
        <v>1262.1300000000001</v>
      </c>
    </row>
    <row r="62" spans="1:74" ht="11.1" customHeight="1" x14ac:dyDescent="0.2">
      <c r="A62" s="61" t="s">
        <v>676</v>
      </c>
      <c r="B62" s="178" t="s">
        <v>559</v>
      </c>
      <c r="C62" s="270">
        <v>695.95100000000002</v>
      </c>
      <c r="D62" s="270">
        <v>695.95100000000002</v>
      </c>
      <c r="E62" s="270">
        <v>695.95100000000002</v>
      </c>
      <c r="F62" s="270">
        <v>695.95100000000002</v>
      </c>
      <c r="G62" s="270">
        <v>695.95100000000002</v>
      </c>
      <c r="H62" s="270">
        <v>695.95100000000002</v>
      </c>
      <c r="I62" s="270">
        <v>695.95</v>
      </c>
      <c r="J62" s="270">
        <v>695.95</v>
      </c>
      <c r="K62" s="270">
        <v>694.952</v>
      </c>
      <c r="L62" s="270">
        <v>694.952</v>
      </c>
      <c r="M62" s="270">
        <v>694.952</v>
      </c>
      <c r="N62" s="270">
        <v>695.26800000000003</v>
      </c>
      <c r="O62" s="270">
        <v>695.80499999999995</v>
      </c>
      <c r="P62" s="270">
        <v>695.96900000000005</v>
      </c>
      <c r="Q62" s="270">
        <v>695.96900000000005</v>
      </c>
      <c r="R62" s="270">
        <v>695.96900000000005</v>
      </c>
      <c r="S62" s="270">
        <v>695.96900000000005</v>
      </c>
      <c r="T62" s="270">
        <v>695.96900000000005</v>
      </c>
      <c r="U62" s="270">
        <v>695.96900000000005</v>
      </c>
      <c r="V62" s="270">
        <v>695.96900000000005</v>
      </c>
      <c r="W62" s="270">
        <v>695.96900000000005</v>
      </c>
      <c r="X62" s="270">
        <v>695.96900000000005</v>
      </c>
      <c r="Y62" s="270">
        <v>695.96900000000005</v>
      </c>
      <c r="Z62" s="270">
        <v>695.96900000000005</v>
      </c>
      <c r="AA62" s="270">
        <v>695.96900000000005</v>
      </c>
      <c r="AB62" s="270">
        <v>695.96900000000005</v>
      </c>
      <c r="AC62" s="270">
        <v>695.92899999999997</v>
      </c>
      <c r="AD62" s="270">
        <v>693.31500000000005</v>
      </c>
      <c r="AE62" s="270">
        <v>690.97199999999998</v>
      </c>
      <c r="AF62" s="270">
        <v>690.97199999999998</v>
      </c>
      <c r="AG62" s="270">
        <v>690.97199999999998</v>
      </c>
      <c r="AH62" s="270">
        <v>690.97199999999998</v>
      </c>
      <c r="AI62" s="270">
        <v>690.96900000000005</v>
      </c>
      <c r="AJ62" s="270">
        <v>690.96600000000001</v>
      </c>
      <c r="AK62" s="270">
        <v>690.96299999999997</v>
      </c>
      <c r="AL62" s="270">
        <v>690.95899999999995</v>
      </c>
      <c r="AM62" s="270">
        <v>690.95600000000002</v>
      </c>
      <c r="AN62" s="270">
        <v>690.95299999999997</v>
      </c>
      <c r="AO62" s="270">
        <v>690.95</v>
      </c>
      <c r="AP62" s="270">
        <v>690.947</v>
      </c>
      <c r="AQ62" s="270">
        <v>692.34500000000003</v>
      </c>
      <c r="AR62" s="270">
        <v>693.89099999999996</v>
      </c>
      <c r="AS62" s="270">
        <v>695.13400000000001</v>
      </c>
      <c r="AT62" s="270">
        <v>695.13</v>
      </c>
      <c r="AU62" s="270">
        <v>695.12800000000004</v>
      </c>
      <c r="AV62" s="270">
        <v>695.12599999999998</v>
      </c>
      <c r="AW62" s="270">
        <v>695.12300000000005</v>
      </c>
      <c r="AX62" s="270">
        <v>695.11900000000003</v>
      </c>
      <c r="AY62" s="270">
        <v>695.11599999999999</v>
      </c>
      <c r="AZ62" s="270">
        <v>695.11400000000003</v>
      </c>
      <c r="BA62" s="270">
        <v>695.11199999999997</v>
      </c>
      <c r="BB62" s="270">
        <v>695.10771428999999</v>
      </c>
      <c r="BC62" s="270">
        <v>695.10599999999999</v>
      </c>
      <c r="BD62" s="335">
        <v>695.10599999999999</v>
      </c>
      <c r="BE62" s="335">
        <v>695.10599999999999</v>
      </c>
      <c r="BF62" s="335">
        <v>695.10599999999999</v>
      </c>
      <c r="BG62" s="335">
        <v>695.10599999999999</v>
      </c>
      <c r="BH62" s="335">
        <v>695.10599999999999</v>
      </c>
      <c r="BI62" s="335">
        <v>695.10599999999999</v>
      </c>
      <c r="BJ62" s="335">
        <v>695.10599999999999</v>
      </c>
      <c r="BK62" s="335">
        <v>695.10599999999999</v>
      </c>
      <c r="BL62" s="335">
        <v>695.10599999999999</v>
      </c>
      <c r="BM62" s="335">
        <v>695.10599999999999</v>
      </c>
      <c r="BN62" s="335">
        <v>695.10599999999999</v>
      </c>
      <c r="BO62" s="335">
        <v>695.10599999999999</v>
      </c>
      <c r="BP62" s="335">
        <v>695.10599999999999</v>
      </c>
      <c r="BQ62" s="335">
        <v>695.10599999999999</v>
      </c>
      <c r="BR62" s="335">
        <v>695.10599999999999</v>
      </c>
      <c r="BS62" s="335">
        <v>695.10599999999999</v>
      </c>
      <c r="BT62" s="335">
        <v>694.67200000000003</v>
      </c>
      <c r="BU62" s="335">
        <v>694.25199999999995</v>
      </c>
      <c r="BV62" s="335">
        <v>693.81799999999998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58" t="s">
        <v>1044</v>
      </c>
      <c r="C64" s="759"/>
      <c r="D64" s="759"/>
      <c r="E64" s="759"/>
      <c r="F64" s="759"/>
      <c r="G64" s="759"/>
      <c r="H64" s="759"/>
      <c r="I64" s="759"/>
      <c r="J64" s="759"/>
      <c r="K64" s="759"/>
      <c r="L64" s="759"/>
      <c r="M64" s="759"/>
      <c r="N64" s="759"/>
      <c r="O64" s="759"/>
      <c r="P64" s="759"/>
      <c r="Q64" s="759"/>
      <c r="AY64" s="406"/>
      <c r="AZ64" s="406"/>
      <c r="BA64" s="406"/>
      <c r="BB64" s="406"/>
      <c r="BC64" s="406"/>
      <c r="BD64" s="406"/>
      <c r="BE64" s="406"/>
      <c r="BF64" s="669"/>
      <c r="BG64" s="406"/>
      <c r="BH64" s="406"/>
      <c r="BI64" s="406"/>
      <c r="BJ64" s="406"/>
    </row>
    <row r="65" spans="1:74" s="443" customFormat="1" ht="12" customHeight="1" x14ac:dyDescent="0.2">
      <c r="A65" s="442"/>
      <c r="B65" s="801" t="s">
        <v>1045</v>
      </c>
      <c r="C65" s="781"/>
      <c r="D65" s="781"/>
      <c r="E65" s="781"/>
      <c r="F65" s="781"/>
      <c r="G65" s="781"/>
      <c r="H65" s="781"/>
      <c r="I65" s="781"/>
      <c r="J65" s="781"/>
      <c r="K65" s="781"/>
      <c r="L65" s="781"/>
      <c r="M65" s="781"/>
      <c r="N65" s="781"/>
      <c r="O65" s="781"/>
      <c r="P65" s="781"/>
      <c r="Q65" s="777"/>
      <c r="AY65" s="535"/>
      <c r="AZ65" s="535"/>
      <c r="BA65" s="535"/>
      <c r="BB65" s="535"/>
      <c r="BC65" s="535"/>
      <c r="BD65" s="535"/>
      <c r="BE65" s="535"/>
      <c r="BF65" s="670"/>
      <c r="BG65" s="535"/>
      <c r="BH65" s="535"/>
      <c r="BI65" s="535"/>
      <c r="BJ65" s="535"/>
    </row>
    <row r="66" spans="1:74" s="443" customFormat="1" ht="12" customHeight="1" x14ac:dyDescent="0.2">
      <c r="A66" s="442"/>
      <c r="B66" s="801" t="s">
        <v>1084</v>
      </c>
      <c r="C66" s="781"/>
      <c r="D66" s="781"/>
      <c r="E66" s="781"/>
      <c r="F66" s="781"/>
      <c r="G66" s="781"/>
      <c r="H66" s="781"/>
      <c r="I66" s="781"/>
      <c r="J66" s="781"/>
      <c r="K66" s="781"/>
      <c r="L66" s="781"/>
      <c r="M66" s="781"/>
      <c r="N66" s="781"/>
      <c r="O66" s="781"/>
      <c r="P66" s="781"/>
      <c r="Q66" s="777"/>
      <c r="AY66" s="535"/>
      <c r="AZ66" s="535"/>
      <c r="BA66" s="535"/>
      <c r="BB66" s="535"/>
      <c r="BC66" s="535"/>
      <c r="BD66" s="535"/>
      <c r="BE66" s="535"/>
      <c r="BF66" s="670"/>
      <c r="BG66" s="535"/>
      <c r="BH66" s="535"/>
      <c r="BI66" s="535"/>
      <c r="BJ66" s="535"/>
    </row>
    <row r="67" spans="1:74" s="443" customFormat="1" ht="12" customHeight="1" x14ac:dyDescent="0.2">
      <c r="A67" s="442"/>
      <c r="B67" s="801" t="s">
        <v>1085</v>
      </c>
      <c r="C67" s="781"/>
      <c r="D67" s="781"/>
      <c r="E67" s="781"/>
      <c r="F67" s="781"/>
      <c r="G67" s="781"/>
      <c r="H67" s="781"/>
      <c r="I67" s="781"/>
      <c r="J67" s="781"/>
      <c r="K67" s="781"/>
      <c r="L67" s="781"/>
      <c r="M67" s="781"/>
      <c r="N67" s="781"/>
      <c r="O67" s="781"/>
      <c r="P67" s="781"/>
      <c r="Q67" s="777"/>
      <c r="AY67" s="535"/>
      <c r="AZ67" s="535"/>
      <c r="BA67" s="535"/>
      <c r="BB67" s="535"/>
      <c r="BC67" s="535"/>
      <c r="BD67" s="535"/>
      <c r="BE67" s="535"/>
      <c r="BF67" s="670"/>
      <c r="BG67" s="535"/>
      <c r="BH67" s="535"/>
      <c r="BI67" s="535"/>
      <c r="BJ67" s="535"/>
    </row>
    <row r="68" spans="1:74" s="443" customFormat="1" ht="12" customHeight="1" x14ac:dyDescent="0.2">
      <c r="A68" s="442"/>
      <c r="B68" s="801" t="s">
        <v>1086</v>
      </c>
      <c r="C68" s="781"/>
      <c r="D68" s="781"/>
      <c r="E68" s="781"/>
      <c r="F68" s="781"/>
      <c r="G68" s="781"/>
      <c r="H68" s="781"/>
      <c r="I68" s="781"/>
      <c r="J68" s="781"/>
      <c r="K68" s="781"/>
      <c r="L68" s="781"/>
      <c r="M68" s="781"/>
      <c r="N68" s="781"/>
      <c r="O68" s="781"/>
      <c r="P68" s="781"/>
      <c r="Q68" s="777"/>
      <c r="AY68" s="535"/>
      <c r="AZ68" s="535"/>
      <c r="BA68" s="535"/>
      <c r="BB68" s="535"/>
      <c r="BC68" s="535"/>
      <c r="BD68" s="535"/>
      <c r="BE68" s="535"/>
      <c r="BF68" s="670"/>
      <c r="BG68" s="535"/>
      <c r="BH68" s="535"/>
      <c r="BI68" s="535"/>
      <c r="BJ68" s="535"/>
    </row>
    <row r="69" spans="1:74" s="443" customFormat="1" ht="12" customHeight="1" x14ac:dyDescent="0.2">
      <c r="A69" s="442"/>
      <c r="B69" s="801" t="s">
        <v>1127</v>
      </c>
      <c r="C69" s="777"/>
      <c r="D69" s="777"/>
      <c r="E69" s="777"/>
      <c r="F69" s="777"/>
      <c r="G69" s="777"/>
      <c r="H69" s="777"/>
      <c r="I69" s="777"/>
      <c r="J69" s="777"/>
      <c r="K69" s="777"/>
      <c r="L69" s="777"/>
      <c r="M69" s="777"/>
      <c r="N69" s="777"/>
      <c r="O69" s="777"/>
      <c r="P69" s="777"/>
      <c r="Q69" s="777"/>
      <c r="AY69" s="535"/>
      <c r="AZ69" s="535"/>
      <c r="BA69" s="535"/>
      <c r="BB69" s="535"/>
      <c r="BC69" s="535"/>
      <c r="BD69" s="535"/>
      <c r="BE69" s="535"/>
      <c r="BF69" s="670"/>
      <c r="BG69" s="535"/>
      <c r="BH69" s="535"/>
      <c r="BI69" s="535"/>
      <c r="BJ69" s="535"/>
    </row>
    <row r="70" spans="1:74" s="443" customFormat="1" ht="12" customHeight="1" x14ac:dyDescent="0.2">
      <c r="A70" s="442"/>
      <c r="B70" s="801" t="s">
        <v>1128</v>
      </c>
      <c r="C70" s="781"/>
      <c r="D70" s="781"/>
      <c r="E70" s="781"/>
      <c r="F70" s="781"/>
      <c r="G70" s="781"/>
      <c r="H70" s="781"/>
      <c r="I70" s="781"/>
      <c r="J70" s="781"/>
      <c r="K70" s="781"/>
      <c r="L70" s="781"/>
      <c r="M70" s="781"/>
      <c r="N70" s="781"/>
      <c r="O70" s="781"/>
      <c r="P70" s="781"/>
      <c r="Q70" s="777"/>
      <c r="AY70" s="535"/>
      <c r="AZ70" s="535"/>
      <c r="BA70" s="535"/>
      <c r="BB70" s="535"/>
      <c r="BC70" s="535"/>
      <c r="BD70" s="535"/>
      <c r="BE70" s="535"/>
      <c r="BF70" s="670"/>
      <c r="BG70" s="535"/>
      <c r="BH70" s="535"/>
      <c r="BI70" s="535"/>
      <c r="BJ70" s="535"/>
    </row>
    <row r="71" spans="1:74" s="443" customFormat="1" ht="22.35" customHeight="1" x14ac:dyDescent="0.2">
      <c r="A71" s="442"/>
      <c r="B71" s="800" t="s">
        <v>1246</v>
      </c>
      <c r="C71" s="781"/>
      <c r="D71" s="781"/>
      <c r="E71" s="781"/>
      <c r="F71" s="781"/>
      <c r="G71" s="781"/>
      <c r="H71" s="781"/>
      <c r="I71" s="781"/>
      <c r="J71" s="781"/>
      <c r="K71" s="781"/>
      <c r="L71" s="781"/>
      <c r="M71" s="781"/>
      <c r="N71" s="781"/>
      <c r="O71" s="781"/>
      <c r="P71" s="781"/>
      <c r="Q71" s="777"/>
      <c r="AY71" s="535"/>
      <c r="AZ71" s="535"/>
      <c r="BA71" s="535"/>
      <c r="BB71" s="535"/>
      <c r="BC71" s="535"/>
      <c r="BD71" s="535"/>
      <c r="BE71" s="535"/>
      <c r="BF71" s="670"/>
      <c r="BG71" s="535"/>
      <c r="BH71" s="535"/>
      <c r="BI71" s="535"/>
      <c r="BJ71" s="535"/>
    </row>
    <row r="72" spans="1:74" s="443" customFormat="1" ht="12" customHeight="1" x14ac:dyDescent="0.2">
      <c r="A72" s="442"/>
      <c r="B72" s="780" t="s">
        <v>1071</v>
      </c>
      <c r="C72" s="781"/>
      <c r="D72" s="781"/>
      <c r="E72" s="781"/>
      <c r="F72" s="781"/>
      <c r="G72" s="781"/>
      <c r="H72" s="781"/>
      <c r="I72" s="781"/>
      <c r="J72" s="781"/>
      <c r="K72" s="781"/>
      <c r="L72" s="781"/>
      <c r="M72" s="781"/>
      <c r="N72" s="781"/>
      <c r="O72" s="781"/>
      <c r="P72" s="781"/>
      <c r="Q72" s="777"/>
      <c r="AY72" s="535"/>
      <c r="AZ72" s="535"/>
      <c r="BA72" s="535"/>
      <c r="BB72" s="535"/>
      <c r="BC72" s="535"/>
      <c r="BD72" s="535"/>
      <c r="BE72" s="535"/>
      <c r="BF72" s="670"/>
      <c r="BG72" s="535"/>
      <c r="BH72" s="535"/>
      <c r="BI72" s="535"/>
      <c r="BJ72" s="535"/>
    </row>
    <row r="73" spans="1:74" s="443" customFormat="1" ht="12" customHeight="1" x14ac:dyDescent="0.2">
      <c r="A73" s="442"/>
      <c r="B73" s="802" t="s">
        <v>1087</v>
      </c>
      <c r="C73" s="781"/>
      <c r="D73" s="781"/>
      <c r="E73" s="781"/>
      <c r="F73" s="781"/>
      <c r="G73" s="781"/>
      <c r="H73" s="781"/>
      <c r="I73" s="781"/>
      <c r="J73" s="781"/>
      <c r="K73" s="781"/>
      <c r="L73" s="781"/>
      <c r="M73" s="781"/>
      <c r="N73" s="781"/>
      <c r="O73" s="781"/>
      <c r="P73" s="781"/>
      <c r="Q73" s="777"/>
      <c r="AY73" s="535"/>
      <c r="AZ73" s="535"/>
      <c r="BA73" s="535"/>
      <c r="BB73" s="535"/>
      <c r="BC73" s="535"/>
      <c r="BD73" s="535"/>
      <c r="BE73" s="535"/>
      <c r="BF73" s="670"/>
      <c r="BG73" s="535"/>
      <c r="BH73" s="535"/>
      <c r="BI73" s="535"/>
      <c r="BJ73" s="535"/>
    </row>
    <row r="74" spans="1:74" s="443" customFormat="1" ht="12" customHeight="1" x14ac:dyDescent="0.2">
      <c r="A74" s="442"/>
      <c r="B74" s="802" t="s">
        <v>1088</v>
      </c>
      <c r="C74" s="777"/>
      <c r="D74" s="777"/>
      <c r="E74" s="777"/>
      <c r="F74" s="777"/>
      <c r="G74" s="777"/>
      <c r="H74" s="777"/>
      <c r="I74" s="777"/>
      <c r="J74" s="777"/>
      <c r="K74" s="777"/>
      <c r="L74" s="777"/>
      <c r="M74" s="777"/>
      <c r="N74" s="777"/>
      <c r="O74" s="777"/>
      <c r="P74" s="777"/>
      <c r="Q74" s="777"/>
      <c r="AY74" s="535"/>
      <c r="AZ74" s="535"/>
      <c r="BA74" s="535"/>
      <c r="BB74" s="535"/>
      <c r="BC74" s="535"/>
      <c r="BD74" s="535"/>
      <c r="BE74" s="535"/>
      <c r="BF74" s="670"/>
      <c r="BG74" s="535"/>
      <c r="BH74" s="535"/>
      <c r="BI74" s="535"/>
      <c r="BJ74" s="535"/>
    </row>
    <row r="75" spans="1:74" s="443" customFormat="1" ht="12" customHeight="1" x14ac:dyDescent="0.2">
      <c r="A75" s="442"/>
      <c r="B75" s="780" t="s">
        <v>1089</v>
      </c>
      <c r="C75" s="781"/>
      <c r="D75" s="781"/>
      <c r="E75" s="781"/>
      <c r="F75" s="781"/>
      <c r="G75" s="781"/>
      <c r="H75" s="781"/>
      <c r="I75" s="781"/>
      <c r="J75" s="781"/>
      <c r="K75" s="781"/>
      <c r="L75" s="781"/>
      <c r="M75" s="781"/>
      <c r="N75" s="781"/>
      <c r="O75" s="781"/>
      <c r="P75" s="781"/>
      <c r="Q75" s="777"/>
      <c r="AY75" s="535"/>
      <c r="AZ75" s="535"/>
      <c r="BA75" s="535"/>
      <c r="BB75" s="535"/>
      <c r="BC75" s="535"/>
      <c r="BD75" s="535"/>
      <c r="BE75" s="535"/>
      <c r="BF75" s="670"/>
      <c r="BG75" s="535"/>
      <c r="BH75" s="535"/>
      <c r="BI75" s="535"/>
      <c r="BJ75" s="535"/>
    </row>
    <row r="76" spans="1:74" s="443" customFormat="1" ht="12" customHeight="1" x14ac:dyDescent="0.2">
      <c r="A76" s="442"/>
      <c r="B76" s="782" t="s">
        <v>1090</v>
      </c>
      <c r="C76" s="776"/>
      <c r="D76" s="776"/>
      <c r="E76" s="776"/>
      <c r="F76" s="776"/>
      <c r="G76" s="776"/>
      <c r="H76" s="776"/>
      <c r="I76" s="776"/>
      <c r="J76" s="776"/>
      <c r="K76" s="776"/>
      <c r="L76" s="776"/>
      <c r="M76" s="776"/>
      <c r="N76" s="776"/>
      <c r="O76" s="776"/>
      <c r="P76" s="776"/>
      <c r="Q76" s="777"/>
      <c r="AY76" s="535"/>
      <c r="AZ76" s="535"/>
      <c r="BA76" s="535"/>
      <c r="BB76" s="535"/>
      <c r="BC76" s="535"/>
      <c r="BD76" s="535"/>
      <c r="BE76" s="535"/>
      <c r="BF76" s="670"/>
      <c r="BG76" s="535"/>
      <c r="BH76" s="535"/>
      <c r="BI76" s="535"/>
      <c r="BJ76" s="535"/>
    </row>
    <row r="77" spans="1:74" s="443" customFormat="1" ht="12" customHeight="1" x14ac:dyDescent="0.2">
      <c r="A77" s="442"/>
      <c r="B77" s="775" t="s">
        <v>1075</v>
      </c>
      <c r="C77" s="776"/>
      <c r="D77" s="776"/>
      <c r="E77" s="776"/>
      <c r="F77" s="776"/>
      <c r="G77" s="776"/>
      <c r="H77" s="776"/>
      <c r="I77" s="776"/>
      <c r="J77" s="776"/>
      <c r="K77" s="776"/>
      <c r="L77" s="776"/>
      <c r="M77" s="776"/>
      <c r="N77" s="776"/>
      <c r="O77" s="776"/>
      <c r="P77" s="776"/>
      <c r="Q77" s="777"/>
      <c r="AY77" s="535"/>
      <c r="AZ77" s="535"/>
      <c r="BA77" s="535"/>
      <c r="BB77" s="535"/>
      <c r="BC77" s="535"/>
      <c r="BD77" s="535"/>
      <c r="BE77" s="535"/>
      <c r="BF77" s="670"/>
      <c r="BG77" s="535"/>
      <c r="BH77" s="535"/>
      <c r="BI77" s="535"/>
      <c r="BJ77" s="535"/>
    </row>
    <row r="78" spans="1:74" s="444" customFormat="1" ht="12" customHeight="1" x14ac:dyDescent="0.2">
      <c r="A78" s="436"/>
      <c r="B78" s="789" t="s">
        <v>1186</v>
      </c>
      <c r="C78" s="777"/>
      <c r="D78" s="777"/>
      <c r="E78" s="777"/>
      <c r="F78" s="777"/>
      <c r="G78" s="777"/>
      <c r="H78" s="777"/>
      <c r="I78" s="777"/>
      <c r="J78" s="777"/>
      <c r="K78" s="777"/>
      <c r="L78" s="777"/>
      <c r="M78" s="777"/>
      <c r="N78" s="777"/>
      <c r="O78" s="777"/>
      <c r="P78" s="777"/>
      <c r="Q78" s="777"/>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2016-06-02T20:21:43Z</dcterms:modified>
</cp:coreProperties>
</file>